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quara\OneDrive - Ryder\Documents\9021 - WC\Testing\"/>
    </mc:Choice>
  </mc:AlternateContent>
  <bookViews>
    <workbookView xWindow="-120" yWindow="-120" windowWidth="29040" windowHeight="15840" tabRatio="895"/>
  </bookViews>
  <sheets>
    <sheet name="SUMMARY" sheetId="25" r:id="rId1"/>
    <sheet name="CLAIMS HANDLING" sheetId="22" r:id="rId2"/>
    <sheet name="DIARY" sheetId="9" r:id="rId3"/>
    <sheet name="OPENING CLAIM (IRF)" sheetId="2" r:id="rId4"/>
    <sheet name="ASSIGNING CLAM" sheetId="8" r:id="rId5"/>
    <sheet name="NOTES" sheetId="7" r:id="rId6"/>
    <sheet name="PAYMENTS" sheetId="12" r:id="rId7"/>
    <sheet name="RESERVES" sheetId="3" r:id="rId8"/>
    <sheet name="CHECK PRINTING" sheetId="4" r:id="rId9"/>
    <sheet name="AUTHORITY LIMITS" sheetId="10" r:id="rId10"/>
    <sheet name="FUNCTIONAL SECURITY" sheetId="39" r:id="rId11"/>
    <sheet name="POLICY MODULE" sheetId="50" r:id="rId12"/>
    <sheet name="VENDORS" sheetId="23" r:id="rId13"/>
    <sheet name="1099 Interface" sheetId="28" r:id="rId14"/>
    <sheet name="1099 Claims Functionality" sheetId="40" r:id="rId15"/>
    <sheet name="BANK RECON" sheetId="29" r:id="rId16"/>
    <sheet name="ISO Claim Search" sheetId="11" r:id="rId17"/>
    <sheet name="MEDICARE" sheetId="5" r:id="rId18"/>
    <sheet name="PREFERRED" sheetId="13" r:id="rId19"/>
    <sheet name="EDI - FROI-SROI" sheetId="16" r:id="rId20"/>
    <sheet name="FLASH FORMS - STATE FORMS" sheetId="17" r:id="rId21"/>
    <sheet name="CONDUENT  - BUNCH" sheetId="18" r:id="rId22"/>
    <sheet name="ORIC" sheetId="26" r:id="rId23"/>
    <sheet name="CONDUENT - Bill Review" sheetId="19" r:id="rId24"/>
    <sheet name="CV REPORTS" sheetId="27" r:id="rId25"/>
    <sheet name="IA REPORTS" sheetId="38" r:id="rId26"/>
    <sheet name="Ryder Developed Reports" sheetId="55" r:id="rId27"/>
    <sheet name="SEAN EDW USA" sheetId="30" r:id="rId28"/>
    <sheet name="SEAN EDW CANADA" sheetId="31" r:id="rId29"/>
    <sheet name="RIDE (LOSS1)" sheetId="32" r:id="rId30"/>
    <sheet name="RIDE (CSV)" sheetId="33" r:id="rId31"/>
    <sheet name="GALLAGHER BASSETT" sheetId="34" r:id="rId32"/>
    <sheet name="LOCATION HIERARCHY" sheetId="35" r:id="rId33"/>
    <sheet name="CONVERSION" sheetId="36" r:id="rId34"/>
    <sheet name="FOCUS CURYR" sheetId="37" r:id="rId35"/>
    <sheet name="FOCUS DCURYR" sheetId="41" r:id="rId36"/>
    <sheet name="FOCUS CURMO" sheetId="42" r:id="rId37"/>
    <sheet name="FOCUS DCURMO" sheetId="43" r:id="rId38"/>
    <sheet name="FOCUS PRIYR" sheetId="44" r:id="rId39"/>
    <sheet name="FOCUS DPRIYR" sheetId="45" r:id="rId40"/>
    <sheet name="FOCUS IND" sheetId="46" state="hidden" r:id="rId41"/>
    <sheet name="FOCUS MED" sheetId="47" state="hidden" r:id="rId42"/>
    <sheet name="FOCUS ZR910" sheetId="48" r:id="rId43"/>
    <sheet name="Deductibles" sheetId="53" r:id="rId44"/>
    <sheet name="Counts after 11-11-19 convert" sheetId="54" r:id="rId45"/>
  </sheets>
  <externalReferences>
    <externalReference r:id="rId46"/>
    <externalReference r:id="rId47"/>
  </externalReferences>
  <definedNames>
    <definedName name="_xlnm._FilterDatabase" localSheetId="14" hidden="1">'1099 Claims Functionality'!$A$1:$L$8</definedName>
    <definedName name="_xlnm._FilterDatabase" localSheetId="13" hidden="1">'1099 Interface'!$A$1:$L$2</definedName>
    <definedName name="_xlnm._FilterDatabase" localSheetId="4" hidden="1">'ASSIGNING CLAM'!$A$1:$N$6</definedName>
    <definedName name="_xlnm._FilterDatabase" localSheetId="9" hidden="1">'AUTHORITY LIMITS'!$A$1:$N$13</definedName>
    <definedName name="_xlnm._FilterDatabase" localSheetId="15" hidden="1">'BANK RECON'!$A$1:$K$9</definedName>
    <definedName name="_xlnm._FilterDatabase" localSheetId="8" hidden="1">'CHECK PRINTING'!$A$1:$N$19</definedName>
    <definedName name="_xlnm._FilterDatabase" localSheetId="1" hidden="1">'CLAIMS HANDLING'!$A$1:$N$15</definedName>
    <definedName name="_xlnm._FilterDatabase" localSheetId="21" hidden="1">'CONDUENT  - BUNCH'!$A$1:$K$17</definedName>
    <definedName name="_xlnm._FilterDatabase" localSheetId="23" hidden="1">'CONDUENT - Bill Review'!$A$1:$L$23</definedName>
    <definedName name="_xlnm._FilterDatabase" localSheetId="33" hidden="1">CONVERSION!$A$1:$N$31</definedName>
    <definedName name="_xlnm._FilterDatabase" localSheetId="24" hidden="1">'CV REPORTS'!$A$1:$L$7</definedName>
    <definedName name="_xlnm._FilterDatabase" localSheetId="43" hidden="1">Deductibles!$A$1:$K$1</definedName>
    <definedName name="_xlnm._FilterDatabase" localSheetId="2" hidden="1">DIARY!$A$1:$N$21</definedName>
    <definedName name="_xlnm._FilterDatabase" localSheetId="19" hidden="1">'EDI - FROI-SROI'!$A$1:$I$66</definedName>
    <definedName name="_xlnm._FilterDatabase" localSheetId="20" hidden="1">'FLASH FORMS - STATE FORMS'!$A$1:$L$1027</definedName>
    <definedName name="_xlnm._FilterDatabase" localSheetId="36" hidden="1">'FOCUS CURMO'!$A$1:$I$1</definedName>
    <definedName name="_xlnm._FilterDatabase" localSheetId="34" hidden="1">'FOCUS CURYR'!$A$1:$I$1</definedName>
    <definedName name="_xlnm._FilterDatabase" localSheetId="37" hidden="1">'FOCUS DCURMO'!$A$1:$I$1</definedName>
    <definedName name="_xlnm._FilterDatabase" localSheetId="35" hidden="1">'FOCUS DCURYR'!$A$1:$I$1</definedName>
    <definedName name="_xlnm._FilterDatabase" localSheetId="39" hidden="1">'FOCUS DPRIYR'!$A$1:$I$1</definedName>
    <definedName name="_xlnm._FilterDatabase" localSheetId="40" hidden="1">'FOCUS IND'!$A$1:$I$1</definedName>
    <definedName name="_xlnm._FilterDatabase" localSheetId="41" hidden="1">'FOCUS MED'!$A$1:$I$1</definedName>
    <definedName name="_xlnm._FilterDatabase" localSheetId="38" hidden="1">'FOCUS PRIYR'!$A$1:$I$1</definedName>
    <definedName name="_xlnm._FilterDatabase" localSheetId="42" hidden="1">'FOCUS ZR910'!$A$1:$I$1</definedName>
    <definedName name="_xlnm._FilterDatabase" localSheetId="10" hidden="1">'FUNCTIONAL SECURITY'!$A$1:$L$29</definedName>
    <definedName name="_xlnm._FilterDatabase" localSheetId="31" hidden="1">'GALLAGHER BASSETT'!$A$1:$I$1</definedName>
    <definedName name="_xlnm._FilterDatabase" localSheetId="25" hidden="1">'IA REPORTS'!$A$1:$L$108</definedName>
    <definedName name="_xlnm._FilterDatabase" localSheetId="16" hidden="1">'ISO Claim Search'!$A$1:$N$7</definedName>
    <definedName name="_xlnm._FilterDatabase" localSheetId="32" hidden="1">'LOCATION HIERARCHY'!$A$1:$L$9</definedName>
    <definedName name="_xlnm._FilterDatabase" localSheetId="17" hidden="1">MEDICARE!$A$1:$L$11</definedName>
    <definedName name="_xlnm._FilterDatabase" localSheetId="5" hidden="1">NOTES!$A$1:$N$27</definedName>
    <definedName name="_xlnm._FilterDatabase" localSheetId="3" hidden="1">'OPENING CLAIM (IRF)'!$A$1:$N$24</definedName>
    <definedName name="_xlnm._FilterDatabase" localSheetId="22" hidden="1">ORIC!$A$1:$L$5</definedName>
    <definedName name="_xlnm._FilterDatabase" localSheetId="6" hidden="1">PAYMENTS!$A$1:$N$40</definedName>
    <definedName name="_xlnm._FilterDatabase" localSheetId="11" hidden="1">'POLICY MODULE'!$A$1:$N$11</definedName>
    <definedName name="_xlnm._FilterDatabase" localSheetId="18" hidden="1">PREFERRED!$A$1:$L$23</definedName>
    <definedName name="_xlnm._FilterDatabase" localSheetId="7" hidden="1">RESERVES!$A$1:$N$25</definedName>
    <definedName name="_xlnm._FilterDatabase" localSheetId="30" hidden="1">'RIDE (CSV)'!$A$1:$L$7</definedName>
    <definedName name="_xlnm._FilterDatabase" localSheetId="29" hidden="1">'RIDE (LOSS1)'!$A$1:$M$7</definedName>
    <definedName name="_xlnm._FilterDatabase" localSheetId="26" hidden="1">'Ryder Developed Reports'!$A$1:$L$49</definedName>
    <definedName name="_xlnm._FilterDatabase" localSheetId="28" hidden="1">'SEAN EDW CANADA'!$A$1:$I$7</definedName>
    <definedName name="_xlnm._FilterDatabase" localSheetId="27" hidden="1">'SEAN EDW USA'!$A$1:$I$7</definedName>
    <definedName name="_xlnm._FilterDatabase" localSheetId="0" hidden="1">SUMMARY!$B$1:$U$45</definedName>
    <definedName name="_xlnm._FilterDatabase" localSheetId="12" hidden="1">VENDORS!$A$1:$I$12</definedName>
    <definedName name="RESULTS12" localSheetId="14">#REF!</definedName>
    <definedName name="RESULTS12" localSheetId="33">#REF!</definedName>
    <definedName name="RESULTS12" localSheetId="24">#REF!</definedName>
    <definedName name="RESULTS12" localSheetId="43">#REF!</definedName>
    <definedName name="RESULTS12" localSheetId="36">#REF!</definedName>
    <definedName name="RESULTS12" localSheetId="34">#REF!</definedName>
    <definedName name="RESULTS12" localSheetId="37">#REF!</definedName>
    <definedName name="RESULTS12" localSheetId="35">#REF!</definedName>
    <definedName name="RESULTS12" localSheetId="39">#REF!</definedName>
    <definedName name="RESULTS12" localSheetId="40">#REF!</definedName>
    <definedName name="RESULTS12" localSheetId="41">#REF!</definedName>
    <definedName name="RESULTS12" localSheetId="38">#REF!</definedName>
    <definedName name="RESULTS12" localSheetId="42">#REF!</definedName>
    <definedName name="RESULTS12" localSheetId="10">#REF!</definedName>
    <definedName name="RESULTS12" localSheetId="31">#REF!</definedName>
    <definedName name="RESULTS12" localSheetId="25">#REF!</definedName>
    <definedName name="RESULTS12" localSheetId="32">#REF!</definedName>
    <definedName name="RESULTS12" localSheetId="22">#REF!</definedName>
    <definedName name="RESULTS12" localSheetId="11">#REF!</definedName>
    <definedName name="RESULTS12" localSheetId="30">#REF!</definedName>
    <definedName name="RESULTS12" localSheetId="29">#REF!</definedName>
    <definedName name="RESULTS12" localSheetId="26">#REF!</definedName>
    <definedName name="RESULTS12" localSheetId="28">#REF!</definedName>
    <definedName name="RESULTS12" localSheetId="27">#REF!</definedName>
    <definedName name="RESULTS12" localSheetId="0">#REF!</definedName>
    <definedName name="RESULTS12">#REF!</definedName>
    <definedName name="RESULTS7" localSheetId="14">#REF!</definedName>
    <definedName name="RESULTS7" localSheetId="33">#REF!</definedName>
    <definedName name="RESULTS7" localSheetId="24">#REF!</definedName>
    <definedName name="RESULTS7" localSheetId="43">#REF!</definedName>
    <definedName name="RESULTS7" localSheetId="36">#REF!</definedName>
    <definedName name="RESULTS7" localSheetId="34">#REF!</definedName>
    <definedName name="RESULTS7" localSheetId="37">#REF!</definedName>
    <definedName name="RESULTS7" localSheetId="35">#REF!</definedName>
    <definedName name="RESULTS7" localSheetId="39">#REF!</definedName>
    <definedName name="RESULTS7" localSheetId="40">#REF!</definedName>
    <definedName name="RESULTS7" localSheetId="41">#REF!</definedName>
    <definedName name="RESULTS7" localSheetId="38">#REF!</definedName>
    <definedName name="RESULTS7" localSheetId="42">#REF!</definedName>
    <definedName name="RESULTS7" localSheetId="10">#REF!</definedName>
    <definedName name="RESULTS7" localSheetId="31">#REF!</definedName>
    <definedName name="RESULTS7" localSheetId="25">#REF!</definedName>
    <definedName name="RESULTS7" localSheetId="32">#REF!</definedName>
    <definedName name="RESULTS7" localSheetId="22">#REF!</definedName>
    <definedName name="RESULTS7" localSheetId="11">#REF!</definedName>
    <definedName name="RESULTS7" localSheetId="30">#REF!</definedName>
    <definedName name="RESULTS7" localSheetId="29">#REF!</definedName>
    <definedName name="RESULTS7" localSheetId="26">#REF!</definedName>
    <definedName name="RESULTS7" localSheetId="28">#REF!</definedName>
    <definedName name="RESULTS7" localSheetId="27">#REF!</definedName>
    <definedName name="RESULTS7" localSheetId="0">#REF!</definedName>
    <definedName name="RESULTS7">#REF!</definedName>
    <definedName name="RESULTS8" localSheetId="14">#REF!</definedName>
    <definedName name="RESULTS8" localSheetId="33">#REF!</definedName>
    <definedName name="RESULTS8" localSheetId="24">#REF!</definedName>
    <definedName name="RESULTS8" localSheetId="43">#REF!</definedName>
    <definedName name="RESULTS8" localSheetId="36">#REF!</definedName>
    <definedName name="RESULTS8" localSheetId="34">#REF!</definedName>
    <definedName name="RESULTS8" localSheetId="37">#REF!</definedName>
    <definedName name="RESULTS8" localSheetId="35">#REF!</definedName>
    <definedName name="RESULTS8" localSheetId="39">#REF!</definedName>
    <definedName name="RESULTS8" localSheetId="40">#REF!</definedName>
    <definedName name="RESULTS8" localSheetId="41">#REF!</definedName>
    <definedName name="RESULTS8" localSheetId="38">#REF!</definedName>
    <definedName name="RESULTS8" localSheetId="42">#REF!</definedName>
    <definedName name="RESULTS8" localSheetId="10">#REF!</definedName>
    <definedName name="RESULTS8" localSheetId="31">#REF!</definedName>
    <definedName name="RESULTS8" localSheetId="25">#REF!</definedName>
    <definedName name="RESULTS8" localSheetId="32">#REF!</definedName>
    <definedName name="RESULTS8" localSheetId="22">#REF!</definedName>
    <definedName name="RESULTS8" localSheetId="11">#REF!</definedName>
    <definedName name="RESULTS8" localSheetId="30">#REF!</definedName>
    <definedName name="RESULTS8" localSheetId="29">#REF!</definedName>
    <definedName name="RESULTS8" localSheetId="26">#REF!</definedName>
    <definedName name="RESULTS8" localSheetId="28">#REF!</definedName>
    <definedName name="RESULTS8" localSheetId="27">#REF!</definedName>
    <definedName name="RESULTS8" localSheetId="0">#REF!</definedName>
    <definedName name="RESULTS8">#REF!</definedName>
    <definedName name="RESULTS9" localSheetId="14">#REF!</definedName>
    <definedName name="RESULTS9" localSheetId="33">#REF!</definedName>
    <definedName name="RESULTS9" localSheetId="24">#REF!</definedName>
    <definedName name="RESULTS9" localSheetId="43">#REF!</definedName>
    <definedName name="RESULTS9" localSheetId="36">#REF!</definedName>
    <definedName name="RESULTS9" localSheetId="34">#REF!</definedName>
    <definedName name="RESULTS9" localSheetId="37">#REF!</definedName>
    <definedName name="RESULTS9" localSheetId="35">#REF!</definedName>
    <definedName name="RESULTS9" localSheetId="39">#REF!</definedName>
    <definedName name="RESULTS9" localSheetId="40">#REF!</definedName>
    <definedName name="RESULTS9" localSheetId="41">#REF!</definedName>
    <definedName name="RESULTS9" localSheetId="38">#REF!</definedName>
    <definedName name="RESULTS9" localSheetId="42">#REF!</definedName>
    <definedName name="RESULTS9" localSheetId="10">#REF!</definedName>
    <definedName name="RESULTS9" localSheetId="31">#REF!</definedName>
    <definedName name="RESULTS9" localSheetId="25">#REF!</definedName>
    <definedName name="RESULTS9" localSheetId="32">#REF!</definedName>
    <definedName name="RESULTS9" localSheetId="22">#REF!</definedName>
    <definedName name="RESULTS9" localSheetId="11">#REF!</definedName>
    <definedName name="RESULTS9" localSheetId="30">#REF!</definedName>
    <definedName name="RESULTS9" localSheetId="29">#REF!</definedName>
    <definedName name="RESULTS9" localSheetId="26">#REF!</definedName>
    <definedName name="RESULTS9" localSheetId="28">#REF!</definedName>
    <definedName name="RESULTS9" localSheetId="27">#REF!</definedName>
    <definedName name="RESULTS9" localSheetId="0">#REF!</definedName>
    <definedName name="RESULTS9">#REF!</definedName>
    <definedName name="sdf" localSheetId="14">#REF!</definedName>
    <definedName name="sdf" localSheetId="33">#REF!</definedName>
    <definedName name="sdf" localSheetId="43">#REF!</definedName>
    <definedName name="sdf" localSheetId="36">#REF!</definedName>
    <definedName name="sdf" localSheetId="34">#REF!</definedName>
    <definedName name="sdf" localSheetId="37">#REF!</definedName>
    <definedName name="sdf" localSheetId="35">#REF!</definedName>
    <definedName name="sdf" localSheetId="39">#REF!</definedName>
    <definedName name="sdf" localSheetId="40">#REF!</definedName>
    <definedName name="sdf" localSheetId="41">#REF!</definedName>
    <definedName name="sdf" localSheetId="38">#REF!</definedName>
    <definedName name="sdf" localSheetId="42">#REF!</definedName>
    <definedName name="sdf" localSheetId="10">#REF!</definedName>
    <definedName name="sdf" localSheetId="31">#REF!</definedName>
    <definedName name="sdf" localSheetId="25">#REF!</definedName>
    <definedName name="sdf" localSheetId="32">#REF!</definedName>
    <definedName name="sdf" localSheetId="11">#REF!</definedName>
    <definedName name="sdf" localSheetId="30">#REF!</definedName>
    <definedName name="sdf" localSheetId="29">#REF!</definedName>
    <definedName name="sdf" localSheetId="26">#REF!</definedName>
    <definedName name="sdf" localSheetId="28">#REF!</definedName>
    <definedName name="sdf" localSheetId="27">#REF!</definedName>
    <definedName name="sdf">#REF!</definedName>
    <definedName name="sdfg" localSheetId="14">#REF!</definedName>
    <definedName name="sdfg" localSheetId="33">#REF!</definedName>
    <definedName name="sdfg" localSheetId="43">#REF!</definedName>
    <definedName name="sdfg" localSheetId="36">#REF!</definedName>
    <definedName name="sdfg" localSheetId="34">#REF!</definedName>
    <definedName name="sdfg" localSheetId="37">#REF!</definedName>
    <definedName name="sdfg" localSheetId="35">#REF!</definedName>
    <definedName name="sdfg" localSheetId="39">#REF!</definedName>
    <definedName name="sdfg" localSheetId="40">#REF!</definedName>
    <definedName name="sdfg" localSheetId="41">#REF!</definedName>
    <definedName name="sdfg" localSheetId="38">#REF!</definedName>
    <definedName name="sdfg" localSheetId="42">#REF!</definedName>
    <definedName name="sdfg" localSheetId="10">#REF!</definedName>
    <definedName name="sdfg" localSheetId="31">#REF!</definedName>
    <definedName name="sdfg" localSheetId="25">#REF!</definedName>
    <definedName name="sdfg" localSheetId="32">#REF!</definedName>
    <definedName name="sdfg" localSheetId="11">#REF!</definedName>
    <definedName name="sdfg" localSheetId="30">#REF!</definedName>
    <definedName name="sdfg" localSheetId="29">#REF!</definedName>
    <definedName name="sdfg" localSheetId="26">#REF!</definedName>
    <definedName name="sdfg" localSheetId="28">#REF!</definedName>
    <definedName name="sdfg" localSheetId="27">#REF!</definedName>
    <definedName name="sdfg">#REF!</definedName>
    <definedName name="Status" localSheetId="0">'[1]Control Data'!$E$2:$E$5</definedName>
    <definedName name="Status">'[2]Control Data'!$E$2:$E$5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25" l="1"/>
  <c r="F12" i="25"/>
  <c r="F41" i="25"/>
  <c r="F40" i="25"/>
  <c r="F39" i="25"/>
  <c r="F38" i="25"/>
  <c r="F37" i="25"/>
  <c r="F36" i="25"/>
  <c r="F35" i="25"/>
  <c r="F34" i="25"/>
  <c r="F33" i="25"/>
  <c r="F32" i="25"/>
  <c r="F31" i="25"/>
  <c r="F30" i="25"/>
  <c r="F29" i="25"/>
  <c r="F28" i="25"/>
  <c r="F27" i="25"/>
  <c r="F26" i="25"/>
  <c r="F25" i="25"/>
  <c r="F24" i="25"/>
  <c r="F23" i="25"/>
  <c r="F22" i="25"/>
  <c r="F20" i="25"/>
  <c r="F19" i="25"/>
  <c r="F18" i="25"/>
  <c r="F17" i="25"/>
  <c r="F16" i="25"/>
  <c r="F15" i="25"/>
  <c r="F14" i="25"/>
  <c r="F13" i="25"/>
  <c r="F11" i="25"/>
  <c r="F10" i="25"/>
  <c r="F9" i="25"/>
  <c r="F8" i="25"/>
  <c r="F7" i="25"/>
  <c r="F6" i="25"/>
  <c r="F5" i="25"/>
  <c r="F4" i="25"/>
  <c r="F3" i="25"/>
  <c r="F2" i="25"/>
  <c r="R27" i="25" l="1"/>
  <c r="P27" i="25"/>
  <c r="N27" i="25"/>
  <c r="H27" i="25"/>
  <c r="E27" i="25"/>
  <c r="J27" i="25" l="1"/>
  <c r="G27" i="25"/>
  <c r="O27" i="25" l="1"/>
  <c r="Q27" i="25"/>
  <c r="S27" i="25"/>
  <c r="L27" i="25"/>
  <c r="U27" i="25"/>
  <c r="T27" i="25"/>
  <c r="I27" i="25"/>
  <c r="K27" i="25"/>
  <c r="M27" i="25" s="1"/>
  <c r="R30" i="54"/>
  <c r="S30" i="54" s="1"/>
  <c r="S29" i="54"/>
  <c r="S28" i="54"/>
  <c r="S27" i="54"/>
  <c r="S26" i="54"/>
  <c r="S25" i="54"/>
  <c r="S24" i="54"/>
  <c r="S23" i="54"/>
  <c r="S22" i="54"/>
  <c r="S21" i="54"/>
  <c r="S20" i="54"/>
  <c r="S19" i="54"/>
  <c r="S18" i="54"/>
  <c r="S17" i="54"/>
  <c r="S16" i="54"/>
  <c r="S15" i="54"/>
  <c r="S14" i="54"/>
  <c r="S13" i="54"/>
  <c r="S12" i="54"/>
  <c r="S11" i="54"/>
  <c r="S10" i="54"/>
  <c r="S9" i="54"/>
  <c r="S8" i="54"/>
  <c r="S7" i="54"/>
  <c r="S6" i="54"/>
  <c r="S5" i="54"/>
  <c r="S4" i="54"/>
  <c r="S3" i="54"/>
  <c r="H38" i="25" l="1"/>
  <c r="H37" i="25"/>
  <c r="H36" i="25"/>
  <c r="H35" i="25"/>
  <c r="H34" i="25"/>
  <c r="H33" i="25"/>
  <c r="H32" i="25"/>
  <c r="H25" i="25"/>
  <c r="H40" i="25"/>
  <c r="H24" i="25"/>
  <c r="H31" i="25"/>
  <c r="H30" i="25"/>
  <c r="H29" i="25"/>
  <c r="H28" i="25"/>
  <c r="H26" i="25"/>
  <c r="H39" i="25"/>
  <c r="H23" i="25"/>
  <c r="H18" i="25"/>
  <c r="H20" i="25"/>
  <c r="H5" i="25"/>
  <c r="H16" i="25"/>
  <c r="H19" i="25"/>
  <c r="H21" i="25"/>
  <c r="H17" i="25"/>
  <c r="H22" i="25"/>
  <c r="H41" i="25"/>
  <c r="H9" i="25"/>
  <c r="H14" i="25"/>
  <c r="H13" i="25"/>
  <c r="H10" i="25"/>
  <c r="H15" i="25"/>
  <c r="H4" i="25"/>
  <c r="H7" i="25"/>
  <c r="H12" i="25"/>
  <c r="H11" i="25"/>
  <c r="H8" i="25"/>
  <c r="H6" i="25"/>
  <c r="H3" i="25"/>
  <c r="H2" i="25"/>
  <c r="H42" i="25" l="1"/>
  <c r="R15" i="25"/>
  <c r="P15" i="25"/>
  <c r="N15" i="25"/>
  <c r="E15" i="25"/>
  <c r="J15" i="25" l="1"/>
  <c r="G15" i="25"/>
  <c r="R38" i="25"/>
  <c r="P38" i="25"/>
  <c r="N38" i="25"/>
  <c r="E38" i="25"/>
  <c r="R37" i="25"/>
  <c r="P37" i="25"/>
  <c r="N37" i="25"/>
  <c r="E37" i="25"/>
  <c r="R36" i="25"/>
  <c r="P36" i="25"/>
  <c r="N36" i="25"/>
  <c r="E36" i="25"/>
  <c r="R35" i="25"/>
  <c r="P35" i="25"/>
  <c r="N35" i="25"/>
  <c r="E35" i="25"/>
  <c r="R13" i="25"/>
  <c r="P13" i="25"/>
  <c r="N13" i="25"/>
  <c r="E13" i="25"/>
  <c r="R32" i="25"/>
  <c r="P32" i="25"/>
  <c r="N32" i="25"/>
  <c r="E32" i="25"/>
  <c r="R34" i="25"/>
  <c r="P34" i="25"/>
  <c r="N34" i="25"/>
  <c r="E34" i="25"/>
  <c r="N33" i="25"/>
  <c r="E33" i="25"/>
  <c r="R33" i="25"/>
  <c r="P33" i="25"/>
  <c r="R14" i="25"/>
  <c r="P14" i="25"/>
  <c r="N14" i="25"/>
  <c r="E14" i="25"/>
  <c r="R25" i="25"/>
  <c r="R40" i="25"/>
  <c r="R24" i="25"/>
  <c r="R31" i="25"/>
  <c r="R30" i="25"/>
  <c r="R29" i="25"/>
  <c r="R28" i="25"/>
  <c r="R26" i="25"/>
  <c r="R39" i="25"/>
  <c r="R23" i="25"/>
  <c r="R18" i="25"/>
  <c r="R20" i="25"/>
  <c r="R5" i="25"/>
  <c r="R16" i="25"/>
  <c r="R19" i="25"/>
  <c r="R21" i="25"/>
  <c r="R17" i="25"/>
  <c r="R22" i="25"/>
  <c r="R41" i="25"/>
  <c r="R9" i="25"/>
  <c r="R10" i="25"/>
  <c r="R4" i="25"/>
  <c r="R7" i="25"/>
  <c r="R12" i="25"/>
  <c r="R11" i="25"/>
  <c r="R8" i="25"/>
  <c r="R6" i="25"/>
  <c r="R3" i="25"/>
  <c r="R2" i="25"/>
  <c r="S15" i="25" l="1"/>
  <c r="L15" i="25"/>
  <c r="O15" i="25"/>
  <c r="Q15" i="25"/>
  <c r="T15" i="25"/>
  <c r="U15" i="25"/>
  <c r="I15" i="25"/>
  <c r="G38" i="25"/>
  <c r="J32" i="25"/>
  <c r="J13" i="25"/>
  <c r="J36" i="25"/>
  <c r="J35" i="25"/>
  <c r="J34" i="25"/>
  <c r="J38" i="25"/>
  <c r="J37" i="25"/>
  <c r="J33" i="25"/>
  <c r="J14" i="25"/>
  <c r="R42" i="25"/>
  <c r="K15" i="25"/>
  <c r="M15" i="25" s="1"/>
  <c r="G33" i="25"/>
  <c r="G36" i="25"/>
  <c r="G37" i="25"/>
  <c r="G35" i="25"/>
  <c r="G34" i="25"/>
  <c r="G14" i="25"/>
  <c r="P11" i="25"/>
  <c r="N11" i="25"/>
  <c r="E11" i="25"/>
  <c r="P26" i="25"/>
  <c r="N26" i="25"/>
  <c r="E26" i="25"/>
  <c r="P25" i="25"/>
  <c r="N25" i="25"/>
  <c r="E25" i="25"/>
  <c r="P40" i="25"/>
  <c r="N40" i="25"/>
  <c r="E40" i="25"/>
  <c r="P24" i="25"/>
  <c r="N24" i="25"/>
  <c r="E24" i="25"/>
  <c r="P31" i="25"/>
  <c r="N31" i="25"/>
  <c r="E31" i="25"/>
  <c r="E30" i="25"/>
  <c r="P30" i="25"/>
  <c r="N30" i="25"/>
  <c r="P29" i="25"/>
  <c r="N29" i="25"/>
  <c r="E29" i="25"/>
  <c r="P28" i="25"/>
  <c r="N28" i="25"/>
  <c r="E28" i="25"/>
  <c r="P41" i="25"/>
  <c r="N41" i="25"/>
  <c r="E41" i="25"/>
  <c r="E9" i="25"/>
  <c r="E10" i="25"/>
  <c r="A3" i="4"/>
  <c r="A4" i="4" s="1"/>
  <c r="A5" i="4" s="1"/>
  <c r="A6" i="4" s="1"/>
  <c r="A7" i="4" s="1"/>
  <c r="A8" i="4" s="1"/>
  <c r="A9" i="4" s="1"/>
  <c r="A10" i="4" s="1"/>
  <c r="A11" i="4" s="1"/>
  <c r="A12" i="4" s="1"/>
  <c r="A13" i="4" s="1"/>
  <c r="A14" i="4" s="1"/>
  <c r="A15" i="4" s="1"/>
  <c r="A16" i="4" s="1"/>
  <c r="A17" i="4" s="1"/>
  <c r="E39" i="25"/>
  <c r="E23" i="25"/>
  <c r="E18" i="25"/>
  <c r="E20" i="25"/>
  <c r="E5" i="25"/>
  <c r="E16" i="25"/>
  <c r="E19" i="25"/>
  <c r="E21" i="25"/>
  <c r="E17" i="25"/>
  <c r="E4" i="25"/>
  <c r="E2" i="25"/>
  <c r="E7" i="25"/>
  <c r="E12" i="25"/>
  <c r="E8" i="25"/>
  <c r="E6" i="25"/>
  <c r="E3" i="25"/>
  <c r="P39" i="25"/>
  <c r="N39" i="25"/>
  <c r="P23" i="25"/>
  <c r="N23" i="25"/>
  <c r="P18" i="25"/>
  <c r="N18" i="25"/>
  <c r="P20" i="25"/>
  <c r="N20" i="25"/>
  <c r="P5" i="25"/>
  <c r="N5" i="25"/>
  <c r="P16" i="25"/>
  <c r="N16" i="25"/>
  <c r="P19" i="25"/>
  <c r="N19" i="25"/>
  <c r="P21" i="25"/>
  <c r="N21" i="25"/>
  <c r="P17" i="25"/>
  <c r="N17" i="25"/>
  <c r="P22" i="25"/>
  <c r="N22" i="25"/>
  <c r="P9" i="25"/>
  <c r="N9" i="25"/>
  <c r="P10" i="25"/>
  <c r="N10" i="25"/>
  <c r="P4" i="25"/>
  <c r="N4" i="25"/>
  <c r="P7" i="25"/>
  <c r="N7" i="25"/>
  <c r="P12" i="25"/>
  <c r="N12" i="25"/>
  <c r="P8" i="25"/>
  <c r="N8" i="25"/>
  <c r="P6" i="25"/>
  <c r="N6" i="25"/>
  <c r="P3" i="25"/>
  <c r="N3" i="25"/>
  <c r="P2" i="25"/>
  <c r="N2" i="25"/>
  <c r="J22" i="25" l="1"/>
  <c r="T22" i="25" s="1"/>
  <c r="J17" i="25"/>
  <c r="T17" i="25" s="1"/>
  <c r="J12" i="25"/>
  <c r="U12" i="25" s="1"/>
  <c r="J10" i="25"/>
  <c r="T10" i="25" s="1"/>
  <c r="J8" i="25"/>
  <c r="T8" i="25" s="1"/>
  <c r="J2" i="25"/>
  <c r="T2" i="25" s="1"/>
  <c r="T12" i="25"/>
  <c r="O35" i="25"/>
  <c r="Q35" i="25"/>
  <c r="S35" i="25"/>
  <c r="L35" i="25"/>
  <c r="Q36" i="25"/>
  <c r="S36" i="25"/>
  <c r="L36" i="25"/>
  <c r="O36" i="25"/>
  <c r="T34" i="25"/>
  <c r="U34" i="25"/>
  <c r="Q33" i="25"/>
  <c r="S33" i="25"/>
  <c r="L33" i="25"/>
  <c r="O33" i="25"/>
  <c r="U35" i="25"/>
  <c r="T35" i="25"/>
  <c r="U36" i="25"/>
  <c r="T36" i="25"/>
  <c r="T13" i="25"/>
  <c r="U13" i="25"/>
  <c r="O14" i="25"/>
  <c r="Q14" i="25"/>
  <c r="S14" i="25"/>
  <c r="L14" i="25"/>
  <c r="T14" i="25"/>
  <c r="U14" i="25"/>
  <c r="T32" i="25"/>
  <c r="U32" i="25"/>
  <c r="S34" i="25"/>
  <c r="O34" i="25"/>
  <c r="Q34" i="25"/>
  <c r="L34" i="25"/>
  <c r="T33" i="25"/>
  <c r="U33" i="25"/>
  <c r="U37" i="25"/>
  <c r="T37" i="25"/>
  <c r="U38" i="25"/>
  <c r="T38" i="25"/>
  <c r="S37" i="25"/>
  <c r="Q37" i="25"/>
  <c r="O37" i="25"/>
  <c r="L37" i="25"/>
  <c r="S38" i="25"/>
  <c r="Q38" i="25"/>
  <c r="O38" i="25"/>
  <c r="L38" i="25"/>
  <c r="I14" i="25"/>
  <c r="I35" i="25"/>
  <c r="J11" i="25"/>
  <c r="G39" i="25"/>
  <c r="I39" i="25" s="1"/>
  <c r="J7" i="25"/>
  <c r="J4" i="25"/>
  <c r="J9" i="25"/>
  <c r="J6" i="25"/>
  <c r="J19" i="25"/>
  <c r="J18" i="25"/>
  <c r="J41" i="25"/>
  <c r="J31" i="25"/>
  <c r="J40" i="25"/>
  <c r="J23" i="25"/>
  <c r="J3" i="25"/>
  <c r="J39" i="25"/>
  <c r="J24" i="25"/>
  <c r="J5" i="25"/>
  <c r="J29" i="25"/>
  <c r="J28" i="25"/>
  <c r="J30" i="25"/>
  <c r="J20" i="25"/>
  <c r="J21" i="25"/>
  <c r="J26" i="25"/>
  <c r="J25" i="25"/>
  <c r="J16" i="25"/>
  <c r="F42" i="25"/>
  <c r="N42" i="25"/>
  <c r="P42" i="25"/>
  <c r="G17" i="25"/>
  <c r="I33" i="25"/>
  <c r="G41" i="25"/>
  <c r="E22" i="25"/>
  <c r="E42" i="25" s="1"/>
  <c r="K34" i="25"/>
  <c r="M34" i="25" s="1"/>
  <c r="I34" i="25"/>
  <c r="I38" i="25"/>
  <c r="I36" i="25"/>
  <c r="K38" i="25"/>
  <c r="M38" i="25" s="1"/>
  <c r="K37" i="25"/>
  <c r="M37" i="25" s="1"/>
  <c r="I37" i="25"/>
  <c r="K36" i="25"/>
  <c r="M36" i="25" s="1"/>
  <c r="K35" i="25"/>
  <c r="M35" i="25" s="1"/>
  <c r="K33" i="25"/>
  <c r="M33" i="25" s="1"/>
  <c r="K14" i="25"/>
  <c r="M14" i="25" s="1"/>
  <c r="G24" i="25"/>
  <c r="G20" i="25"/>
  <c r="G13" i="25"/>
  <c r="G28" i="25"/>
  <c r="G29" i="25"/>
  <c r="G25" i="25"/>
  <c r="G19" i="25"/>
  <c r="G8" i="25"/>
  <c r="G18" i="25"/>
  <c r="G26" i="25"/>
  <c r="G40" i="25"/>
  <c r="G31" i="25"/>
  <c r="G32" i="25"/>
  <c r="G12" i="25"/>
  <c r="G23" i="25"/>
  <c r="G30" i="25"/>
  <c r="G5" i="25"/>
  <c r="G10" i="25"/>
  <c r="G16" i="25"/>
  <c r="G9" i="25"/>
  <c r="G4" i="25"/>
  <c r="G3" i="25"/>
  <c r="G7" i="25"/>
  <c r="G6" i="25"/>
  <c r="G2" i="25"/>
  <c r="G21" i="25"/>
  <c r="G11" i="25"/>
  <c r="U22" i="25" l="1"/>
  <c r="U17" i="25"/>
  <c r="U10" i="25"/>
  <c r="U8" i="25"/>
  <c r="U2" i="25"/>
  <c r="T24" i="25"/>
  <c r="U24" i="25"/>
  <c r="O11" i="25"/>
  <c r="Q11" i="25"/>
  <c r="S11" i="25"/>
  <c r="L11" i="25"/>
  <c r="S16" i="25"/>
  <c r="L16" i="25"/>
  <c r="O16" i="25"/>
  <c r="Q16" i="25"/>
  <c r="O28" i="25"/>
  <c r="Q28" i="25"/>
  <c r="L28" i="25"/>
  <c r="S28" i="25"/>
  <c r="T26" i="25"/>
  <c r="U26" i="25"/>
  <c r="T6" i="25"/>
  <c r="U6" i="25"/>
  <c r="O21" i="25"/>
  <c r="Q21" i="25"/>
  <c r="S21" i="25"/>
  <c r="L21" i="25"/>
  <c r="Q10" i="25"/>
  <c r="L10" i="25"/>
  <c r="S10" i="25"/>
  <c r="O10" i="25"/>
  <c r="O13" i="25"/>
  <c r="Q13" i="25"/>
  <c r="L13" i="25"/>
  <c r="S13" i="25"/>
  <c r="T21" i="25"/>
  <c r="U21" i="25"/>
  <c r="U3" i="25"/>
  <c r="T3" i="25"/>
  <c r="T9" i="25"/>
  <c r="U9" i="25"/>
  <c r="Q26" i="25"/>
  <c r="S26" i="25"/>
  <c r="L26" i="25"/>
  <c r="O26" i="25"/>
  <c r="Q17" i="25"/>
  <c r="S17" i="25"/>
  <c r="L17" i="25"/>
  <c r="O17" i="25"/>
  <c r="U4" i="25"/>
  <c r="T4" i="25"/>
  <c r="O6" i="25"/>
  <c r="Q6" i="25"/>
  <c r="S6" i="25"/>
  <c r="L6" i="25"/>
  <c r="T7" i="25"/>
  <c r="U7" i="25"/>
  <c r="Q9" i="25"/>
  <c r="S9" i="25"/>
  <c r="L9" i="25"/>
  <c r="O9" i="25"/>
  <c r="O20" i="25"/>
  <c r="Q20" i="25"/>
  <c r="L20" i="25"/>
  <c r="S20" i="25"/>
  <c r="T23" i="25"/>
  <c r="U23" i="25"/>
  <c r="O30" i="25"/>
  <c r="Q30" i="25"/>
  <c r="S30" i="25"/>
  <c r="L30" i="25"/>
  <c r="S18" i="25"/>
  <c r="L18" i="25"/>
  <c r="O18" i="25"/>
  <c r="Q18" i="25"/>
  <c r="O24" i="25"/>
  <c r="Q24" i="25"/>
  <c r="S24" i="25"/>
  <c r="L24" i="25"/>
  <c r="T30" i="25"/>
  <c r="U30" i="25"/>
  <c r="T40" i="25"/>
  <c r="U40" i="25"/>
  <c r="S7" i="25"/>
  <c r="L7" i="25"/>
  <c r="O7" i="25"/>
  <c r="Q7" i="25"/>
  <c r="S23" i="25"/>
  <c r="L23" i="25"/>
  <c r="O23" i="25"/>
  <c r="Q23" i="25"/>
  <c r="S8" i="25"/>
  <c r="O8" i="25"/>
  <c r="Q8" i="25"/>
  <c r="L8" i="25"/>
  <c r="U28" i="25"/>
  <c r="T28" i="25"/>
  <c r="T31" i="25"/>
  <c r="U31" i="25"/>
  <c r="O39" i="25"/>
  <c r="Q39" i="25"/>
  <c r="S39" i="25"/>
  <c r="L39" i="25"/>
  <c r="O5" i="25"/>
  <c r="Q5" i="25"/>
  <c r="S5" i="25"/>
  <c r="L5" i="25"/>
  <c r="S2" i="25"/>
  <c r="O2" i="25"/>
  <c r="Q2" i="25"/>
  <c r="L2" i="25"/>
  <c r="U20" i="25"/>
  <c r="T20" i="25"/>
  <c r="O3" i="25"/>
  <c r="Q3" i="25"/>
  <c r="S3" i="25"/>
  <c r="L3" i="25"/>
  <c r="Q12" i="25"/>
  <c r="S12" i="25"/>
  <c r="L12" i="25"/>
  <c r="O12" i="25"/>
  <c r="O19" i="25"/>
  <c r="Q19" i="25"/>
  <c r="S19" i="25"/>
  <c r="L19" i="25"/>
  <c r="T29" i="25"/>
  <c r="U29" i="25"/>
  <c r="T41" i="25"/>
  <c r="U41" i="25"/>
  <c r="U11" i="25"/>
  <c r="T11" i="25"/>
  <c r="O4" i="25"/>
  <c r="Q4" i="25"/>
  <c r="L4" i="25"/>
  <c r="S4" i="25"/>
  <c r="S32" i="25"/>
  <c r="L32" i="25"/>
  <c r="O32" i="25"/>
  <c r="Q32" i="25"/>
  <c r="Q25" i="25"/>
  <c r="S25" i="25"/>
  <c r="L25" i="25"/>
  <c r="O25" i="25"/>
  <c r="T16" i="25"/>
  <c r="U16" i="25"/>
  <c r="T5" i="25"/>
  <c r="U5" i="25"/>
  <c r="T18" i="25"/>
  <c r="U18" i="25"/>
  <c r="S31" i="25"/>
  <c r="L31" i="25"/>
  <c r="O31" i="25"/>
  <c r="Q31" i="25"/>
  <c r="O29" i="25"/>
  <c r="Q29" i="25"/>
  <c r="L29" i="25"/>
  <c r="S29" i="25"/>
  <c r="T25" i="25"/>
  <c r="U25" i="25"/>
  <c r="U19" i="25"/>
  <c r="T19" i="25"/>
  <c r="O40" i="25"/>
  <c r="Q40" i="25"/>
  <c r="S40" i="25"/>
  <c r="L40" i="25"/>
  <c r="S41" i="25"/>
  <c r="L41" i="25"/>
  <c r="O41" i="25"/>
  <c r="Q41" i="25"/>
  <c r="T39" i="25"/>
  <c r="U39" i="25"/>
  <c r="I5" i="25"/>
  <c r="I31" i="25"/>
  <c r="I6" i="25"/>
  <c r="I9" i="25"/>
  <c r="I8" i="25"/>
  <c r="I24" i="25"/>
  <c r="G22" i="25"/>
  <c r="J42" i="25"/>
  <c r="I17" i="25"/>
  <c r="I2" i="25"/>
  <c r="K17" i="25"/>
  <c r="M17" i="25" s="1"/>
  <c r="I41" i="25"/>
  <c r="I19" i="25"/>
  <c r="K28" i="25"/>
  <c r="M28" i="25" s="1"/>
  <c r="I20" i="25"/>
  <c r="K13" i="25"/>
  <c r="M13" i="25" s="1"/>
  <c r="I10" i="25"/>
  <c r="I26" i="25"/>
  <c r="I28" i="25"/>
  <c r="K31" i="25"/>
  <c r="M31" i="25" s="1"/>
  <c r="K20" i="25"/>
  <c r="M20" i="25" s="1"/>
  <c r="I13" i="25"/>
  <c r="I29" i="25"/>
  <c r="K24" i="25"/>
  <c r="M24" i="25" s="1"/>
  <c r="I25" i="25"/>
  <c r="K18" i="25"/>
  <c r="M18" i="25" s="1"/>
  <c r="K26" i="25"/>
  <c r="M26" i="25" s="1"/>
  <c r="K8" i="25"/>
  <c r="M8" i="25" s="1"/>
  <c r="K40" i="25"/>
  <c r="M40" i="25" s="1"/>
  <c r="I12" i="25"/>
  <c r="I40" i="25"/>
  <c r="I18" i="25"/>
  <c r="K39" i="25"/>
  <c r="M39" i="25" s="1"/>
  <c r="K41" i="25"/>
  <c r="M41" i="25" s="1"/>
  <c r="K25" i="25"/>
  <c r="M25" i="25" s="1"/>
  <c r="K7" i="25"/>
  <c r="M7" i="25" s="1"/>
  <c r="I23" i="25"/>
  <c r="I32" i="25"/>
  <c r="K5" i="25"/>
  <c r="M5" i="25" s="1"/>
  <c r="I3" i="25"/>
  <c r="K23" i="25"/>
  <c r="M23" i="25" s="1"/>
  <c r="I30" i="25"/>
  <c r="K21" i="25"/>
  <c r="M21" i="25" s="1"/>
  <c r="K32" i="25"/>
  <c r="M32" i="25" s="1"/>
  <c r="K30" i="25"/>
  <c r="M30" i="25" s="1"/>
  <c r="K10" i="25"/>
  <c r="M10" i="25" s="1"/>
  <c r="K29" i="25"/>
  <c r="M29" i="25" s="1"/>
  <c r="I16" i="25"/>
  <c r="K16" i="25"/>
  <c r="M16" i="25" s="1"/>
  <c r="K9" i="25"/>
  <c r="M9" i="25" s="1"/>
  <c r="I4" i="25"/>
  <c r="K3" i="25"/>
  <c r="M3" i="25" s="1"/>
  <c r="K4" i="25"/>
  <c r="M4" i="25" s="1"/>
  <c r="I7" i="25"/>
  <c r="K12" i="25"/>
  <c r="M12" i="25" s="1"/>
  <c r="K6" i="25"/>
  <c r="M6" i="25" s="1"/>
  <c r="K2" i="25"/>
  <c r="M2" i="25" s="1"/>
  <c r="K19" i="25"/>
  <c r="M19" i="25" s="1"/>
  <c r="I21" i="25"/>
  <c r="K11" i="25"/>
  <c r="M11" i="25" s="1"/>
  <c r="I11" i="25"/>
  <c r="O22" i="25" l="1"/>
  <c r="Q22" i="25"/>
  <c r="S22" i="25"/>
  <c r="L22" i="25"/>
  <c r="T42" i="25"/>
  <c r="U42" i="25"/>
  <c r="I22" i="25"/>
  <c r="I42" i="25" s="1"/>
  <c r="K22" i="25"/>
  <c r="M22" i="25" s="1"/>
  <c r="G42" i="25"/>
  <c r="L42" i="25" l="1"/>
  <c r="Q42" i="25"/>
  <c r="O42" i="25"/>
  <c r="S42" i="25"/>
  <c r="K42" i="25"/>
  <c r="M42" i="25" s="1"/>
</calcChain>
</file>

<file path=xl/comments1.xml><?xml version="1.0" encoding="utf-8"?>
<comments xmlns="http://schemas.openxmlformats.org/spreadsheetml/2006/main">
  <authors>
    <author>Ryder System, Inc.</author>
  </authors>
  <commentList>
    <comment ref="J1" authorId="0" shapeId="0">
      <text>
        <r>
          <rPr>
            <b/>
            <sz val="9"/>
            <color indexed="81"/>
            <rFont val="Tahoma"/>
            <family val="2"/>
          </rPr>
          <t xml:space="preserve">This should only include test cases actually executed. Any deferred, N/A or blocked test cases should be in this count.
</t>
        </r>
      </text>
    </comment>
  </commentList>
</comments>
</file>

<file path=xl/sharedStrings.xml><?xml version="1.0" encoding="utf-8"?>
<sst xmlns="http://schemas.openxmlformats.org/spreadsheetml/2006/main" count="7884" uniqueCount="3341">
  <si>
    <t>QA Metric Cat (PCIS Column - Please do not change)</t>
  </si>
  <si>
    <t xml:space="preserve">Functional Area/Application </t>
  </si>
  <si>
    <t>Primary Accountable</t>
  </si>
  <si>
    <t>Functional Area</t>
  </si>
  <si>
    <t>Total Tests Scripts</t>
  </si>
  <si>
    <t>Total N/A</t>
  </si>
  <si>
    <t>Total Test Sripts Applicable</t>
  </si>
  <si>
    <t>Total Blocked</t>
  </si>
  <si>
    <t>Total Test Sripts Executable</t>
  </si>
  <si>
    <t>Total Test Scripts Executed</t>
  </si>
  <si>
    <t>Pending TC to be Executed</t>
  </si>
  <si>
    <t>% Of Testing Completed</t>
  </si>
  <si>
    <t>% Of Testing Remaining</t>
  </si>
  <si>
    <t xml:space="preserve"> Totals Passed</t>
  </si>
  <si>
    <t>% Overall Pass Rate</t>
  </si>
  <si>
    <t>Total Failed</t>
  </si>
  <si>
    <t>% Overall Fail Rate</t>
  </si>
  <si>
    <t>Total Fail But OK for Live</t>
  </si>
  <si>
    <t>% Blocked
Rate</t>
  </si>
  <si>
    <t>% Pass Rate of Executed test cases</t>
  </si>
  <si>
    <t>% Fail Rate of Executed test cases</t>
  </si>
  <si>
    <t>Targeted Resolution Date</t>
  </si>
  <si>
    <t>Blocked Owner</t>
  </si>
  <si>
    <t>Related Solo Submit/Blocked Reason</t>
  </si>
  <si>
    <t>OPENING CLAIM</t>
  </si>
  <si>
    <t>Greg</t>
  </si>
  <si>
    <t>Claims</t>
  </si>
  <si>
    <t> </t>
  </si>
  <si>
    <t>ASSIGNING CLAIM</t>
  </si>
  <si>
    <t>CLAIMS HANDLING</t>
  </si>
  <si>
    <t>Ryder</t>
  </si>
  <si>
    <t>STATE FORM (aka Flash Forms)</t>
  </si>
  <si>
    <t>Interfaces</t>
  </si>
  <si>
    <t xml:space="preserve">PCIS </t>
  </si>
  <si>
    <t>DIARY</t>
  </si>
  <si>
    <t>Joseph</t>
  </si>
  <si>
    <t>NOTES</t>
  </si>
  <si>
    <t>RESERVES</t>
  </si>
  <si>
    <t>Finance</t>
  </si>
  <si>
    <t>PAYMENTS</t>
  </si>
  <si>
    <t>VENDORS</t>
  </si>
  <si>
    <t>Admin</t>
  </si>
  <si>
    <t>FUNCTIONAL SECURITY</t>
  </si>
  <si>
    <t>Greg (Doug)</t>
  </si>
  <si>
    <t>AUTHORITY LIMITS</t>
  </si>
  <si>
    <t>1099 - Interface</t>
  </si>
  <si>
    <t>Vanessa</t>
  </si>
  <si>
    <t>1099 - Backup Withholding and Claims</t>
  </si>
  <si>
    <t>POLICY MODULE</t>
  </si>
  <si>
    <t>FROI-SROI</t>
  </si>
  <si>
    <t>6274
6251</t>
  </si>
  <si>
    <t>ISO Claim Search</t>
  </si>
  <si>
    <t>Doug</t>
  </si>
  <si>
    <t>STRATACARE-CONDUENT (Bill Review)</t>
  </si>
  <si>
    <t>Rajesh</t>
  </si>
  <si>
    <t>PREFERRED</t>
  </si>
  <si>
    <t>BUNCH</t>
  </si>
  <si>
    <t>N/A</t>
  </si>
  <si>
    <t>Vendor</t>
  </si>
  <si>
    <t>MEDICARE</t>
  </si>
  <si>
    <t>CHECK PRINTING</t>
  </si>
  <si>
    <t>ORIC</t>
  </si>
  <si>
    <t>GALLAGHER BASSETT</t>
  </si>
  <si>
    <t>CONVERSION</t>
  </si>
  <si>
    <t>IA REPORTS</t>
  </si>
  <si>
    <t>Reports</t>
  </si>
  <si>
    <t>Ryder Developed Reports</t>
  </si>
  <si>
    <t>Fernando</t>
  </si>
  <si>
    <t>SEAN EDW USA (aka Claim Detail for State of Jurisdiction)</t>
  </si>
  <si>
    <t>SEAN EDW CANADA (aka Claim Detail for State of Jurisdiction)</t>
  </si>
  <si>
    <t>RIDE (LOSS1) (aka Two Year Total Incurred by Claim)</t>
  </si>
  <si>
    <t>RIDE (CSV) (aka Summary of Losses RIDE)</t>
  </si>
  <si>
    <t>FOCUS - CURYR</t>
  </si>
  <si>
    <t>FOCUS - DCURYR</t>
  </si>
  <si>
    <t>FOCUS - CURMO</t>
  </si>
  <si>
    <t>FOCUS - DCURMO</t>
  </si>
  <si>
    <t>FOCUS - PRIYR</t>
  </si>
  <si>
    <t>FOCUS - DPRIYR</t>
  </si>
  <si>
    <t>FOCUS - ZR910</t>
  </si>
  <si>
    <t>CV REPORTS</t>
  </si>
  <si>
    <t>LOCATION HIERARCHY</t>
  </si>
  <si>
    <t>BANK RECON</t>
  </si>
  <si>
    <t>Rajesh / Praba</t>
  </si>
  <si>
    <t>Totals</t>
  </si>
  <si>
    <t>TEST ID</t>
  </si>
  <si>
    <t>Test Title</t>
  </si>
  <si>
    <t>Test Description</t>
  </si>
  <si>
    <t>Expected Result</t>
  </si>
  <si>
    <t>Actual Result</t>
  </si>
  <si>
    <t>Pass/Fail</t>
  </si>
  <si>
    <t>Tested by</t>
  </si>
  <si>
    <t>Keys (claim, claimant, enough to identify the specific test done to reproduce)</t>
  </si>
  <si>
    <t>Comments</t>
  </si>
  <si>
    <t>Ryder ID (Issue Log)</t>
  </si>
  <si>
    <t>PCIS ID (Solo)</t>
  </si>
  <si>
    <t>Entered By</t>
  </si>
  <si>
    <t>PCIS Feedback</t>
  </si>
  <si>
    <t>Change Jurisdiction</t>
  </si>
  <si>
    <t>Changing Jurisdiction - no forms done yet</t>
  </si>
  <si>
    <t xml:space="preserve">Claim is moved successfully; forms for the new state would be available; </t>
  </si>
  <si>
    <t>Changing Jurisdiction - claim already had state forms</t>
  </si>
  <si>
    <t xml:space="preserve">Claim is moved successfully; forms for the new state would be available; forms for the original state stay on the file </t>
  </si>
  <si>
    <t>Can't see forms yet</t>
  </si>
  <si>
    <t>Void/duplicate opened in error</t>
  </si>
  <si>
    <t>Closing claim as duplicate with financial data</t>
  </si>
  <si>
    <t xml:space="preserve">Should get warning or error and not be allowed to close claim </t>
  </si>
  <si>
    <t>Mass claim reasignment</t>
  </si>
  <si>
    <t>Re-asign multiple claims from one Adjuster to another</t>
  </si>
  <si>
    <t xml:space="preserve">Adjuster on all the selected claims will change to the new adjuster. Supervisor will change to the new adjusters supervisor. </t>
  </si>
  <si>
    <t>Change claim adjuster</t>
  </si>
  <si>
    <t>Re-asign a single claim from one Adjuster to another</t>
  </si>
  <si>
    <t xml:space="preserve">Adjuster on  the selected claim will change to the new adjuster. Supervisor will change to the new adjusters supervisor. </t>
  </si>
  <si>
    <t xml:space="preserve">Change location code </t>
  </si>
  <si>
    <t>Change claim from one location code to another</t>
  </si>
  <si>
    <t xml:space="preserve">Location code will change. </t>
  </si>
  <si>
    <t>WC134753</t>
  </si>
  <si>
    <t>Close claim</t>
  </si>
  <si>
    <t>Close claim after entering a Closed Reason</t>
  </si>
  <si>
    <t>Claim will only close after a Close reason is entered</t>
  </si>
  <si>
    <t>Agree to compensate field</t>
  </si>
  <si>
    <t xml:space="preserve">Options W and L will should be presented when agree to compensate is checked. </t>
  </si>
  <si>
    <t xml:space="preserve">Deny a Claim </t>
  </si>
  <si>
    <t>Verify ability to deny a claim and capture denial Information</t>
  </si>
  <si>
    <t>Claim should be flagged as denied and denial Information captured</t>
  </si>
  <si>
    <t>PCIS</t>
  </si>
  <si>
    <t>Capture Nature, Cause, and Body Part</t>
  </si>
  <si>
    <t>veriy ability to capture the Nature, Cause and Body Part information</t>
  </si>
  <si>
    <t>User should be able to enter the Nature, Cause, and Body Part Injury Informaiton</t>
  </si>
  <si>
    <t>Suspend a Claim</t>
  </si>
  <si>
    <t>Verify ability to capture Suspension Information</t>
  </si>
  <si>
    <t>Users should be able to capture the Suspension Information</t>
  </si>
  <si>
    <t>Capture ICD 10 codes</t>
  </si>
  <si>
    <t>Verify the ability to capture ICD10 information</t>
  </si>
  <si>
    <t>Users should have te ability to capture ICD10 Information</t>
  </si>
  <si>
    <t xml:space="preserve">Collect Client Specifc Information </t>
  </si>
  <si>
    <t>Verify the ability to capture the Client Specific fields</t>
  </si>
  <si>
    <t>Users should have the ability to collect Client Specific Information</t>
  </si>
  <si>
    <t>Create a Litigation</t>
  </si>
  <si>
    <t>Setup Litigation</t>
  </si>
  <si>
    <t xml:space="preserve"> Verify Litigation Information can be captured</t>
  </si>
  <si>
    <t>Generate diary</t>
  </si>
  <si>
    <t>After a claim is set up diary is auto-generated</t>
  </si>
  <si>
    <t xml:space="preserve">A new diary will be created after a claim is set up. </t>
  </si>
  <si>
    <t>7/15/19: Has worked in the past but can no longer submit IRFs to test this</t>
  </si>
  <si>
    <t>Diary navigation</t>
  </si>
  <si>
    <t>Opening a diary/claim</t>
  </si>
  <si>
    <t xml:space="preserve">Clicking on diary will open that file. </t>
  </si>
  <si>
    <t xml:space="preserve">Greg </t>
  </si>
  <si>
    <t>Transfer diary</t>
  </si>
  <si>
    <t xml:space="preserve">Assign a diary from one user to another. </t>
  </si>
  <si>
    <t>Diary is successfully transferred and appears in new user's diaries</t>
  </si>
  <si>
    <t>Review diaries in date range</t>
  </si>
  <si>
    <t xml:space="preserve">Able to review diaries for a user for a given date range. </t>
  </si>
  <si>
    <t>Proper (Open? Closed? Both?) diaries are displayed for the date range specified</t>
  </si>
  <si>
    <t>Print diaries</t>
  </si>
  <si>
    <t>Print</t>
  </si>
  <si>
    <t>Print diaries on a given date/date range</t>
  </si>
  <si>
    <t>Reschedule diary</t>
  </si>
  <si>
    <t>Be able to modify the due date and move to next viewing date</t>
  </si>
  <si>
    <t xml:space="preserve">Change diary date to a date in the future </t>
  </si>
  <si>
    <t>WI1-001723-0</t>
  </si>
  <si>
    <t xml:space="preserve">Not change diary date to a date in the past. </t>
  </si>
  <si>
    <t>Fail but OK For Live</t>
  </si>
  <si>
    <t>Diary type</t>
  </si>
  <si>
    <t>Type of diary</t>
  </si>
  <si>
    <t>Select different types of diary from a list.</t>
  </si>
  <si>
    <t>View diaries for other users</t>
  </si>
  <si>
    <t>Access</t>
  </si>
  <si>
    <t xml:space="preserve">Able to review diaries for other users. </t>
  </si>
  <si>
    <t>View diaries by status</t>
  </si>
  <si>
    <t xml:space="preserve">Select diary claim by type </t>
  </si>
  <si>
    <t xml:space="preserve">Able to review either closed, open or all files. </t>
  </si>
  <si>
    <t>Prioritize diaries</t>
  </si>
  <si>
    <t>Prioritizing diaries</t>
  </si>
  <si>
    <t xml:space="preserve">Urgent diaries should be identified as urgent. </t>
  </si>
  <si>
    <t>EDI error diaries</t>
  </si>
  <si>
    <t>EDI</t>
  </si>
  <si>
    <t xml:space="preserve">Does the system create EDI error diaries. </t>
  </si>
  <si>
    <t>Joe</t>
  </si>
  <si>
    <t>Archiving diaries</t>
  </si>
  <si>
    <t>Completing diary</t>
  </si>
  <si>
    <t xml:space="preserve">Diary will become history once completed. </t>
  </si>
  <si>
    <t xml:space="preserve">Claimant Name </t>
  </si>
  <si>
    <t>Claimant name should be on diary screen</t>
  </si>
  <si>
    <t>Auto - Diary - Approval</t>
  </si>
  <si>
    <t xml:space="preserve">A supervisor sends a diary to a supervisor. </t>
  </si>
  <si>
    <t>A new diary will be created for the next supervisor in hierarchy</t>
  </si>
  <si>
    <t>I created the transaction and it came to me as I was listed as supervisor.  Will have to move to Amy.  Work flow issue on how Amy will access and approve.</t>
  </si>
  <si>
    <t>No Diary on an Open file</t>
  </si>
  <si>
    <t>All diaries closed but file remains open</t>
  </si>
  <si>
    <t xml:space="preserve">System will automatically create a diary for the adjuster. </t>
  </si>
  <si>
    <t xml:space="preserve">TNI-000505-0. Future phase. Managed by Report </t>
  </si>
  <si>
    <t>Does this function exist?  Will a some notification be sent or a report??
10/15/19: Amanda recommended a config change to the diary to change trigger from Claim is Open without note" to "Claim is Open for 'X' days".</t>
  </si>
  <si>
    <t>Auto - Diary - payment cycle set to expire</t>
  </si>
  <si>
    <t>Payment cycle is about to expire</t>
  </si>
  <si>
    <t>System will create a diary for the adjuster</t>
  </si>
  <si>
    <t>Set 8 week cycle from 4/1 and see no diary about cycle expiring.
Jake Fromm Claim 2/19/20.  passed</t>
  </si>
  <si>
    <t>Auto - Diary excess</t>
  </si>
  <si>
    <t xml:space="preserve">Excess diary to be completed when 50% of retention exceeded </t>
  </si>
  <si>
    <t>System to create excess diary for Greg when 50% of retention met.</t>
  </si>
  <si>
    <t>Policy needed?</t>
  </si>
  <si>
    <t>Can this amount be changed?  Need it to be at 1M for 3M retention</t>
  </si>
  <si>
    <t>Auto Supervisor Diary on a ReOpened claim</t>
  </si>
  <si>
    <t>System will generate a Claim Review diary and a Supervisor diary</t>
  </si>
  <si>
    <t xml:space="preserve">Claim Review diary and Supevisor diary d should be set automatically. </t>
  </si>
  <si>
    <t>Diary closure</t>
  </si>
  <si>
    <t>All diaries should close when a claim is closed.</t>
  </si>
  <si>
    <t>Enter claim restricted to specific group</t>
  </si>
  <si>
    <t>Only allowed group has access to enter a new claim (is there limited groups?)</t>
  </si>
  <si>
    <t>Limited Access</t>
  </si>
  <si>
    <t>Hierarchy maintenance</t>
  </si>
  <si>
    <t>Location codes added.  Is the Heirachy loaded?</t>
  </si>
  <si>
    <t>All locations found</t>
  </si>
  <si>
    <t>Added multiple claims.  Amanada was going to look into the fact that you could not enter the code when entering IRF.  Only the description.</t>
  </si>
  <si>
    <t>Policy/jurisdition relationship</t>
  </si>
  <si>
    <t>Is the correct policy loaded with jurisdiction</t>
  </si>
  <si>
    <t>Policy linked to State</t>
  </si>
  <si>
    <t>Duplicate claim check</t>
  </si>
  <si>
    <t>Duplicate Claim check.  Is warning given.</t>
  </si>
  <si>
    <t>Notify of Duplicate claim</t>
  </si>
  <si>
    <t xml:space="preserve">Did not present warning when used Copy.  
Also, wC134781; wc134782; wc134783 all entered, no dup provided.
8/16/19: CV checks duplicate claims by entry and exit of the social security field. If you copy an IRF and do not enter the SS field then the Duplicate claim check is not done. PCIS will look to see if system can be enhanced in the future to check for duplicate even without entry and exit of SS field. </t>
  </si>
  <si>
    <t>TBD</t>
  </si>
  <si>
    <t>Required fields</t>
  </si>
  <si>
    <t>Are we good with all the required fields.  Are any missing, any need to be added</t>
  </si>
  <si>
    <t>Does system stop if required missing</t>
  </si>
  <si>
    <t>Future injury date</t>
  </si>
  <si>
    <t>Can't make injury a future date</t>
  </si>
  <si>
    <t>Error if future dated added</t>
  </si>
  <si>
    <t>DJQ</t>
  </si>
  <si>
    <t>Claimant ID / Type</t>
  </si>
  <si>
    <t>Are claimant ID and also ID type both available?</t>
  </si>
  <si>
    <t>Ability to add both a claimant id (e.g., SSN) and an ID type</t>
  </si>
  <si>
    <t>Why does ask for SSN -OR- jurisdiction but not both?</t>
  </si>
  <si>
    <t>Class codes</t>
  </si>
  <si>
    <t>NAICS Class codes available</t>
  </si>
  <si>
    <t xml:space="preserve">NAICS codes are there; </t>
  </si>
  <si>
    <t>Date of Knowledge</t>
  </si>
  <si>
    <t>Can date of knowledge be before DOI?</t>
  </si>
  <si>
    <t>Should receive notice that it cant occur</t>
  </si>
  <si>
    <t>State on IRF</t>
  </si>
  <si>
    <t>Valid values should appear for states in IRF</t>
  </si>
  <si>
    <t>No valid states appeared</t>
  </si>
  <si>
    <t>New claim party notificiation</t>
  </si>
  <si>
    <t>Are parties notified of claim once input</t>
  </si>
  <si>
    <t>Dashboard notification to rep, sp, Dir</t>
  </si>
  <si>
    <t>Auto reserve $150</t>
  </si>
  <si>
    <t>Is the $150 medical default reserve entered automatically with claim set up and approval</t>
  </si>
  <si>
    <t>$150 total incurred in Medical?</t>
  </si>
  <si>
    <t>Auto assign adjuster</t>
  </si>
  <si>
    <t>Restrict entry of adjuster during IRF add</t>
  </si>
  <si>
    <t>Person entering IRF should not be allow to assign adjustor.  Should default to Greg</t>
  </si>
  <si>
    <t>Joe entered claim WC134751 and assigned himself as adjuster.</t>
  </si>
  <si>
    <t>Location Level</t>
  </si>
  <si>
    <t>Location selected should be at the lowest level, i.e., location should not have any children.</t>
  </si>
  <si>
    <t>Locations presented should be at the lowest level, or if all levels selected, error message should be displayed when saving.</t>
  </si>
  <si>
    <t>Foreign Address</t>
  </si>
  <si>
    <t xml:space="preserve">Foreign address should present </t>
  </si>
  <si>
    <t>Accepts  Canadian addresses and zip codes and provinces</t>
  </si>
  <si>
    <t>Could not enter Canadian provinces even though set as Foreign Address.  When specifying US address, all the Canadian Provinces were listed, but then would not accept Canadian zip code.
Looked up Canadian claim (CNX-000156-0).  It was converted as Foreign address but with no Province.  Had correct zip code.
Greg retested in the 9-11 meeting</t>
  </si>
  <si>
    <t>Occupation/Class Code</t>
  </si>
  <si>
    <t>Codes should be available</t>
  </si>
  <si>
    <t>Codes should be presented</t>
  </si>
  <si>
    <t>Values were converted into Occupational Class Code and description but cannot find them when the value already there is searched.</t>
  </si>
  <si>
    <t xml:space="preserve">NAIC/SIC codes (North America Industry Classification) </t>
  </si>
  <si>
    <t>Is this a duplicate of test number 8?</t>
  </si>
  <si>
    <t>Initial contact letter</t>
  </si>
  <si>
    <t>Initial contact letter is attached to file</t>
  </si>
  <si>
    <t>Initial contact letter should be attached to file</t>
  </si>
  <si>
    <t>Claim packet</t>
  </si>
  <si>
    <t>Claim packet is attached to file</t>
  </si>
  <si>
    <t>Claim packet is attached to file.</t>
  </si>
  <si>
    <t>Injury site county</t>
  </si>
  <si>
    <t>The county where the injury occured should be included in IRF</t>
  </si>
  <si>
    <t>Injury site county will be present</t>
  </si>
  <si>
    <t>Initial contact letter details</t>
  </si>
  <si>
    <t xml:space="preserve">Initial contact letter should contain the name of the Adjuster. </t>
  </si>
  <si>
    <t xml:space="preserve">Initial contact letter will contain the name of the adjuster. </t>
  </si>
  <si>
    <t>WC0134812  -  Tested 10/16 -  Contact letter not attached.  When should I be able to see letter?</t>
  </si>
  <si>
    <t>Close Reason</t>
  </si>
  <si>
    <t>Duplicate/Open in error</t>
  </si>
  <si>
    <t>Duplicate/Open in error should be presented as a close reason</t>
  </si>
  <si>
    <t>Employer report date</t>
  </si>
  <si>
    <t>Employer report date should not be less than date of injury</t>
  </si>
  <si>
    <t>System will check to make sure Employer report date is equal or greater than Date of injury</t>
  </si>
  <si>
    <t>PCIS eedback</t>
  </si>
  <si>
    <t>IRF Notification</t>
  </si>
  <si>
    <t>Once IRF created, is notification sent to Greg's Dashboard</t>
  </si>
  <si>
    <t>Greg's user activity should show incident created</t>
  </si>
  <si>
    <t>IRF assignment</t>
  </si>
  <si>
    <t>Greg assigns claim to adjuster</t>
  </si>
  <si>
    <t>Diary should be created for adjuster - investigation diary</t>
  </si>
  <si>
    <t>Claim reassignment</t>
  </si>
  <si>
    <t>Move claim from one adjuster to another</t>
  </si>
  <si>
    <t>Diaries should move over to new adjuster  and supervisor diary should move accordingly.</t>
  </si>
  <si>
    <t>Claim mass reassignment</t>
  </si>
  <si>
    <t>Mass reassignment of claims</t>
  </si>
  <si>
    <t>Reassignment of multiple claims -  Diary for adjuster and supervisor move accordingly.</t>
  </si>
  <si>
    <t>Is this a duplicate of Test ID 4 from claims Handling?</t>
  </si>
  <si>
    <t xml:space="preserve">Initial treatment </t>
  </si>
  <si>
    <t>Election options should be presented when intial treatment is selected.</t>
  </si>
  <si>
    <t xml:space="preserve">Employer's and employees election should be present. </t>
  </si>
  <si>
    <t>Add note</t>
  </si>
  <si>
    <t>Create a note</t>
  </si>
  <si>
    <t>Note is created on the file</t>
  </si>
  <si>
    <t>Joe Mwangi</t>
  </si>
  <si>
    <t>Edit note</t>
  </si>
  <si>
    <t>Edit a note</t>
  </si>
  <si>
    <t>Note is edited on a file and saved</t>
  </si>
  <si>
    <t>Save note</t>
  </si>
  <si>
    <t>Save</t>
  </si>
  <si>
    <t>New note is saved</t>
  </si>
  <si>
    <t>Name note</t>
  </si>
  <si>
    <t>Name a note</t>
  </si>
  <si>
    <t>Note is named</t>
  </si>
  <si>
    <t>Move note</t>
  </si>
  <si>
    <t>Move note from one file to another</t>
  </si>
  <si>
    <t>Notes are migrated and available from the "to" file, no longer visible in the "from" file</t>
  </si>
  <si>
    <t>This functionality does not exist</t>
  </si>
  <si>
    <t>Spell Check note</t>
  </si>
  <si>
    <t>Spell Check</t>
  </si>
  <si>
    <t>Spelling errors are identified and/or corrected</t>
  </si>
  <si>
    <t>Lock down note after 24 hours</t>
  </si>
  <si>
    <t>Edit control</t>
  </si>
  <si>
    <t>Cannot edit or deleted a note 24 hours after entering</t>
  </si>
  <si>
    <t>Edit other user's note</t>
  </si>
  <si>
    <t>Cannot change another user's note- user can edit on same day</t>
  </si>
  <si>
    <t>move note</t>
  </si>
  <si>
    <t>Move note from one claim to another</t>
  </si>
  <si>
    <t>Note is removed from origianal claim to new claim</t>
  </si>
  <si>
    <t>Duplicate test case</t>
  </si>
  <si>
    <t>Add attachment to notes in form of PDF</t>
  </si>
  <si>
    <t>Add PDF to note</t>
  </si>
  <si>
    <t>A  note in  PDF form is attached to a new claim</t>
  </si>
  <si>
    <t>Add attachment to notes in the form of Word Document</t>
  </si>
  <si>
    <t>Add word to note</t>
  </si>
  <si>
    <t>A  note in  word form is attached to a new claim</t>
  </si>
  <si>
    <t>Add attachment to notes in the form of a video</t>
  </si>
  <si>
    <t>Add video to note</t>
  </si>
  <si>
    <t>A  note in  video form is attached to a new claim</t>
  </si>
  <si>
    <t>Add attachment to notes in the form of a voice recording</t>
  </si>
  <si>
    <t>Add voice recording to note</t>
  </si>
  <si>
    <t>A  note in voice recording  form is attached to a new claim</t>
  </si>
  <si>
    <t>Add attachment to notes in the form of excel</t>
  </si>
  <si>
    <t>Add excel  to note</t>
  </si>
  <si>
    <t>A  note in  excel form is attached to a new claim</t>
  </si>
  <si>
    <t>Add attachment to note in the form of email/outlook</t>
  </si>
  <si>
    <t>Add email/outlook to note</t>
  </si>
  <si>
    <t>A  note in  email/outlook form is attached to a new claim</t>
  </si>
  <si>
    <t>Print notes</t>
  </si>
  <si>
    <t>Printing notes</t>
  </si>
  <si>
    <t>Notes printed</t>
  </si>
  <si>
    <t>Export notes into excel</t>
  </si>
  <si>
    <t>Export</t>
  </si>
  <si>
    <t>Notes exported</t>
  </si>
  <si>
    <t>Notes exported but Note ID 2787249 had funny characters</t>
  </si>
  <si>
    <t>Notes / attachments conversion</t>
  </si>
  <si>
    <t>Check attachment on old system and see if they are in the new system.</t>
  </si>
  <si>
    <t>Attachments were migrated successfully</t>
  </si>
  <si>
    <t>Required drive sent to PCIS containing the attachments.  There is no solo but PCIS knows about this task.</t>
  </si>
  <si>
    <t>CheckPDF attachment on old system and see if they are in the new system.</t>
  </si>
  <si>
    <t>Check Word attachment on old system and see if they are in the new system.</t>
  </si>
  <si>
    <t>Check Video attachment on old system and see if they are in the new system.</t>
  </si>
  <si>
    <t>Check Voice Recording attachment on old system and see if they are in the new system.</t>
  </si>
  <si>
    <t>Check Excel attachment on old system and see if they are in the new system.</t>
  </si>
  <si>
    <t>Check email/outlook attachment on old system and see if they are in the new system.</t>
  </si>
  <si>
    <t>Print note from old system</t>
  </si>
  <si>
    <t>Export note from old system</t>
  </si>
  <si>
    <t>Test ID</t>
  </si>
  <si>
    <t>TEST TITLE</t>
  </si>
  <si>
    <t>Indemnity benefits payment</t>
  </si>
  <si>
    <t>Make a TTD payment to claimant</t>
  </si>
  <si>
    <t>A check pay in the same amount will print</t>
  </si>
  <si>
    <t>Medical benefit payment</t>
  </si>
  <si>
    <t>Make a payment to a vendor from the medical reserve</t>
  </si>
  <si>
    <t xml:space="preserve">A check payable to the vendor in the same amount will print. </t>
  </si>
  <si>
    <t>Expense payment</t>
  </si>
  <si>
    <t xml:space="preserve">Make an EXP payment. </t>
  </si>
  <si>
    <t>Payment cycle (recurring)</t>
  </si>
  <si>
    <t>Set a payment cycle (recurring)</t>
  </si>
  <si>
    <t>Payments will be issued in the intervals specified in the cycle</t>
  </si>
  <si>
    <t>Deleting payments</t>
  </si>
  <si>
    <t>Delete a payment that has not gone out.</t>
  </si>
  <si>
    <t>The payment will be deleted</t>
  </si>
  <si>
    <t>Single Payment authority limit exceeded</t>
  </si>
  <si>
    <t xml:space="preserve">Issue payment over user's authority limit. </t>
  </si>
  <si>
    <t>Payment will not be updated. Notification sent to User's supervisor to approve the payment.</t>
  </si>
  <si>
    <t>open solo/issue</t>
  </si>
  <si>
    <t>Single Payment within authority limit</t>
  </si>
  <si>
    <t xml:space="preserve">Issue payment within user's authority limit. </t>
  </si>
  <si>
    <t xml:space="preserve">Payment will be processed </t>
  </si>
  <si>
    <t>WC0134798 payment ID 35280</t>
  </si>
  <si>
    <t>Payment cycle within authority</t>
  </si>
  <si>
    <t>Issue recurring payment within user authority</t>
  </si>
  <si>
    <t>Payment will be processed</t>
  </si>
  <si>
    <t>An unauthorized user makes payment in the system</t>
  </si>
  <si>
    <t xml:space="preserve">Payment will not be generated for lack of payment authority. </t>
  </si>
  <si>
    <t>Pay amount over reserve</t>
  </si>
  <si>
    <t>Make a payment larger than outstanding reserve</t>
  </si>
  <si>
    <t>Payment will not post</t>
  </si>
  <si>
    <t>Duplicate payment</t>
  </si>
  <si>
    <t>Make payment for overlapping periods</t>
  </si>
  <si>
    <t xml:space="preserve">System should generate alert that a duplicate payment will be made. </t>
  </si>
  <si>
    <t>Multiple medical sub category payment</t>
  </si>
  <si>
    <t>Pay one bill from different medical reserve sub categories</t>
  </si>
  <si>
    <t xml:space="preserve">Able to make one payment from two or more reserve sub categories. </t>
  </si>
  <si>
    <t>Multiple expense sub category payment</t>
  </si>
  <si>
    <t>Pay one bill from different Expense reserve sub categories</t>
  </si>
  <si>
    <t>Payment on a denied claim</t>
  </si>
  <si>
    <t>Make a payment to a claim deemed "denied"</t>
  </si>
  <si>
    <t xml:space="preserve">Cannot make payment; notification sent to User's supervisor to approve the payment. </t>
  </si>
  <si>
    <t>Dependent payment</t>
  </si>
  <si>
    <t>Make a payment to a dependent on a claim</t>
  </si>
  <si>
    <t>Payment can be made to a claimant's dependent(s) ROB (Recipient of Benefits)</t>
  </si>
  <si>
    <t>Payment to unauthorized vendor</t>
  </si>
  <si>
    <t>Make a payment to an unauthorized vendor</t>
  </si>
  <si>
    <t>Payment will be prevented</t>
  </si>
  <si>
    <t>8/13/19: NOTE we said we would re-test this before we created an issue or SS</t>
  </si>
  <si>
    <t>Payment to deactivated vendor</t>
  </si>
  <si>
    <t>Make a payment to an deactivated vendor</t>
  </si>
  <si>
    <t>Payment to questionable claim</t>
  </si>
  <si>
    <t>Make a payment to a questionable claim</t>
  </si>
  <si>
    <t>Payment on closed claim</t>
  </si>
  <si>
    <t>Make a payment on a closed claim within $250 or less than 5 payments</t>
  </si>
  <si>
    <t>Cannot make payment more than $250 each, or more than 4 payments (no supervisor needed); claim is reopened automatically and then closed after payment is processed</t>
  </si>
  <si>
    <t>Cannot limit the amount of payments on a claim in CV</t>
  </si>
  <si>
    <t>8/13/19: Changing from Fail to Blocked until we verify claim is above Joe's limits.  May have to test on a different claim or increase Joe's limits so he can test on this claim.</t>
  </si>
  <si>
    <t>Make a payment on a closed claim &gt; $250 or 5th or greater payments</t>
  </si>
  <si>
    <t>Cannot make payment more than $250 each, or more than 4 payments (no supervisor needed); notification to User's supervisor to approve the payment</t>
  </si>
  <si>
    <t>Mail-to function</t>
  </si>
  <si>
    <t>Issue payment to an alternate mail-to address</t>
  </si>
  <si>
    <t>Can send payment for a claimant to an alternate address (such as attorney)</t>
  </si>
  <si>
    <t>Alternate/multiple payee</t>
  </si>
  <si>
    <t>Issue payment to an alternate payee name</t>
  </si>
  <si>
    <t>Can send payment for a claimant but change the payee name (example: multiple payees such as attorneys and settlements)</t>
  </si>
  <si>
    <t>Make a payment to claim with status opened in error</t>
  </si>
  <si>
    <t>Attempt to make a payment to a claim described as opened in error</t>
  </si>
  <si>
    <t>Payment is prevented</t>
  </si>
  <si>
    <t>Overpayment</t>
  </si>
  <si>
    <t>Apply negative payment to claimant or vendor</t>
  </si>
  <si>
    <t>Negative payment is accepted, adjusts paid totals, and increases reserves (verify: does it go back into reserves?)</t>
  </si>
  <si>
    <t>Subrogation</t>
  </si>
  <si>
    <t>Negative payment is accepted, adjusts paid totals, and increases reserves (verify: does it go back into reserves?  Recoveries in iVOS don't go back into reserves, so check it.)</t>
  </si>
  <si>
    <t>Second Injury Funds</t>
  </si>
  <si>
    <t>Greg, Joe, Doug</t>
  </si>
  <si>
    <t>Excess Recoveries</t>
  </si>
  <si>
    <t>Stop (Check) Payment - single payment</t>
  </si>
  <si>
    <t>Payment is stopped to claimant or vendor when we do not have check in hand</t>
  </si>
  <si>
    <t>Payment is reversed in CV; bank reconciliation is updated to reflect check has been stopped; reserves are increased for the amount of the check.  (verify: does it go back into reserves?)</t>
  </si>
  <si>
    <t>Void payment on single payment (aka - check in hand)</t>
  </si>
  <si>
    <t>Payment  claimant is voided ( when we do have check in hand)</t>
  </si>
  <si>
    <t>Payment is reversed in CV and reserves are credited back to file, with the exepction of a closed claim.</t>
  </si>
  <si>
    <t>8/13/19: Asked Ileana if she knows the claim number for "Collier" that she noticed OS reserve after the void.  She thought it might be CAI-006701-0.</t>
  </si>
  <si>
    <t>Stop (Check) Payment - multiple  payments</t>
  </si>
  <si>
    <t>All payments on a particular check to claimant or vendor are stopped when we do not have check in hand</t>
  </si>
  <si>
    <t>Payments are reversed in CV on all the claimants included in the check; bank reconciliation is updated to reflect check has been stopped; reserves are increased for the amount of the check.  (verify: does it go back into reserves?)</t>
  </si>
  <si>
    <t>Void Consolidated Check</t>
  </si>
  <si>
    <t>All payments on a particular check to claimant or vendor are voided when we have physical copy of the a check (Void/Reverse Vendor Check)</t>
  </si>
  <si>
    <t>Move from Payment Category to another Payment Category within a claim #</t>
  </si>
  <si>
    <t>Payment amount is moved from one category to another</t>
  </si>
  <si>
    <t>NOTE: not sure of how this functionality will work in CV, so not sure of how to describe this test case.  Need input from PCIS.</t>
  </si>
  <si>
    <t>Change From-To Dates of recurring payment within a claim #</t>
  </si>
  <si>
    <t>Change dates on payment cycle</t>
  </si>
  <si>
    <t>Move payment from Claimant (claim #) to another Claimant (claim #)</t>
  </si>
  <si>
    <t>Multiple payees</t>
  </si>
  <si>
    <t>Make a payment to multiple payees</t>
  </si>
  <si>
    <t xml:space="preserve">Check will print with the name of multiple payees </t>
  </si>
  <si>
    <t>Payment on a settled claim</t>
  </si>
  <si>
    <t>Able to make payment on a settled claim</t>
  </si>
  <si>
    <t xml:space="preserve">Payment will be made. Payment will flagged. </t>
  </si>
  <si>
    <t>1/16/20: Changed to N/A because this test case is based on old system but CV does not work the same way, so no need to test.</t>
  </si>
  <si>
    <t xml:space="preserve">Verify Payment Status </t>
  </si>
  <si>
    <t>Verify that Payment is going to Released Status</t>
  </si>
  <si>
    <t>Upon Saving Payments should be moved to 'Saved' Status</t>
  </si>
  <si>
    <t>Verify ability to Save Payments in a Draft Statu</t>
  </si>
  <si>
    <t>Verify that Payments can be saved as a Draft</t>
  </si>
  <si>
    <t>Users should be able to save a payment in a Draft Status</t>
  </si>
  <si>
    <t>Stop Reoccuring Payment Cycle</t>
  </si>
  <si>
    <t>Verify that a reoccuring Payment Cycle can be stopped</t>
  </si>
  <si>
    <t>Users should be able to stop a reoccurring cycle. All remaining payments should be deleted.</t>
  </si>
  <si>
    <t>Initial auto reserve</t>
  </si>
  <si>
    <t xml:space="preserve">System should set an initial medical reserve of $150.00 in every file. </t>
  </si>
  <si>
    <t>System will generate a $150.00 reserve on every claim</t>
  </si>
  <si>
    <t>WC134751, James Adams</t>
  </si>
  <si>
    <t>Out of scope</t>
  </si>
  <si>
    <t>Medical reserve establishment</t>
  </si>
  <si>
    <t>Setting up medical reserve</t>
  </si>
  <si>
    <t>Able to set a medical reserve</t>
  </si>
  <si>
    <t>Indemnity reserve establishement.</t>
  </si>
  <si>
    <t>Setting up indemnity reseve</t>
  </si>
  <si>
    <t xml:space="preserve">Able to set an Indemnity reserve on every file. </t>
  </si>
  <si>
    <t>Decrease</t>
  </si>
  <si>
    <t>Decreasing medical or indemnity reserve</t>
  </si>
  <si>
    <t>Able to decrease medical or indemnity reserve only on every file.</t>
  </si>
  <si>
    <t>Increase</t>
  </si>
  <si>
    <t>Increasing medical or indemnity reserve</t>
  </si>
  <si>
    <t>Able to increase medical or indemnity reserve only on each file.</t>
  </si>
  <si>
    <t>Change</t>
  </si>
  <si>
    <t xml:space="preserve">Increasing /decreasing all lines of reserves. </t>
  </si>
  <si>
    <t xml:space="preserve">Able to increase/decrease all reserve categories on each file at any time. </t>
  </si>
  <si>
    <t>Make reserve change above authority limit</t>
  </si>
  <si>
    <t>Reserve authority limit</t>
  </si>
  <si>
    <t>User will not be able to set a reserve above their authority level</t>
  </si>
  <si>
    <t>Reserve limit</t>
  </si>
  <si>
    <t xml:space="preserve">Reserve limit from over authority to within authority. </t>
  </si>
  <si>
    <t>User will be able to set reserve if limit is decreased to users authority level</t>
  </si>
  <si>
    <t xml:space="preserve">Atttempted to reduce outstanding  reserve from 160763.89 to $50000.00. (paid to date $46220.11) error message: Change in cumulative total incurred amount exceeds limit. </t>
  </si>
  <si>
    <t>Authority to post</t>
  </si>
  <si>
    <t xml:space="preserve">Can a user not authorized to post a reserve actually post one. </t>
  </si>
  <si>
    <t>User not authorized to post a reserve cannot post one.</t>
  </si>
  <si>
    <t>After removing groups D Quara had, and changing security on remaining groups.</t>
  </si>
  <si>
    <t>Reserve less than payments</t>
  </si>
  <si>
    <t>A user sets a reserve lower than existing payments</t>
  </si>
  <si>
    <t>User is warned or prevented from setting an inadequate reserve</t>
  </si>
  <si>
    <t>Greg Pitz</t>
  </si>
  <si>
    <t>This is existing functionality - we cannot enter incurred we can only enter new OS reserve amount</t>
  </si>
  <si>
    <t>Cannot make outstanding reserves &lt; 0</t>
  </si>
  <si>
    <t>A users sets a reserve such that outstanding ends up less than zero</t>
  </si>
  <si>
    <t>User cannot enter; system prevents it.</t>
  </si>
  <si>
    <t>The reserve screen does not work the same as GenSource.  Can set only New OS Reserves; cannot set incurred to a specific amount</t>
  </si>
  <si>
    <t>Reserve a file with pending status</t>
  </si>
  <si>
    <t>Set reserve on a file with a Pending Status</t>
  </si>
  <si>
    <t>User will not be able to set reserve on a file with a Pending Status</t>
  </si>
  <si>
    <t>If a pending claim has a reserve posted, the system allows the reserve to be added, but changes the status of the claim to Open, which actually saves a step.  Marking as Passed.</t>
  </si>
  <si>
    <t xml:space="preserve">Select ("Release payments")  payments (finance screen).  </t>
  </si>
  <si>
    <t>Eligible payments are avaiabale to be selected.</t>
  </si>
  <si>
    <t>Checks for Printing:  Select the Bank Account for the checks to be printed from.  All checks associated with the selected account will be displayed and the check number of the selected account would be prefilled in the 1st Check No. textbox.  Testing needs to be done for CH-Society Bank, WF-Wells Fargo and CG for Citibank</t>
  </si>
  <si>
    <t>Select the bank account for checks</t>
  </si>
  <si>
    <t>Correct bank accounts are presented for selection</t>
  </si>
  <si>
    <t>Select all checks to be printed</t>
  </si>
  <si>
    <t>Checks are recorded as selected and saved for check printing process.</t>
  </si>
  <si>
    <t>Select bank account for check writing</t>
  </si>
  <si>
    <t xml:space="preserve">Check file has been created at the 10:00am and 3:00pm </t>
  </si>
  <si>
    <t>Check file has been created for each scheduled time slot and is in the correct location for file transfer</t>
  </si>
  <si>
    <t>Failed this step multiple times before finally passing.</t>
  </si>
  <si>
    <t>File transferred to Check Printing PC</t>
  </si>
  <si>
    <t>Files are available from the Check Printing PC</t>
  </si>
  <si>
    <t>Assign bank and check number info to checks</t>
  </si>
  <si>
    <t>Check numbers and bank routing and account numbers are assigned to the checks</t>
  </si>
  <si>
    <t>Print the checks</t>
  </si>
  <si>
    <t>Checks are printed; all data are there; right number of checks printed; format of the checks is correct; check numbers are assigned correctly (next check number, serial assignment); etc., etc.</t>
  </si>
  <si>
    <t xml:space="preserve">Select the Checks to be printed.  </t>
  </si>
  <si>
    <t>Did the Checks print</t>
  </si>
  <si>
    <t>Did a register print?</t>
  </si>
  <si>
    <t>Print out of Check Register</t>
  </si>
  <si>
    <t>Combine checks to a common payee (consolidated checks)</t>
  </si>
  <si>
    <t>Payments are combined if a payee is included on disparate payments (in one payment interval such as one day)</t>
  </si>
  <si>
    <t>Check Run Reprint</t>
  </si>
  <si>
    <t xml:space="preserve">Reprint checks </t>
  </si>
  <si>
    <t>Not sure if voiding out check run, will void check number and reprint same check numbers, or if it will reprint using same check numbers, previously assigned.</t>
  </si>
  <si>
    <t>Void out single check printing</t>
  </si>
  <si>
    <t>Re-issue check</t>
  </si>
  <si>
    <t>Same issue applies, depending on how system is designed to work.  New check number or same check #.</t>
  </si>
  <si>
    <t>Print one particular check</t>
  </si>
  <si>
    <t>Select one, or selected checks to print only.</t>
  </si>
  <si>
    <t>Are EOR's going to print with checks</t>
  </si>
  <si>
    <t>Only allowed groups able to access check printing/reprinting</t>
  </si>
  <si>
    <t>Unauthorized uses not allowed to access check printing.</t>
  </si>
  <si>
    <t>Verify Stub Note Functionality</t>
  </si>
  <si>
    <t>Stub Notes should be printed correctly</t>
  </si>
  <si>
    <t>Verify Stub Notes are Capped at 5</t>
  </si>
  <si>
    <t>Verify Stub Notes are capped at 5</t>
  </si>
  <si>
    <t>Medical reserve auth exceeded</t>
  </si>
  <si>
    <t>Make Reserve increase on claim above authority in medical</t>
  </si>
  <si>
    <t>Reserve held, notification sent to approver</t>
  </si>
  <si>
    <t xml:space="preserve">Adjuster was also set at Supervisor. Notification  Diary was therefore generated for Adjuster. </t>
  </si>
  <si>
    <t>Indemnity reserve auth exceeded</t>
  </si>
  <si>
    <t>Make Reserve increase on claim above authority in Indemnity</t>
  </si>
  <si>
    <t xml:space="preserve">Adjuster was also set at Supervisor. Notification  Diary was therefore generated for Adjuster. </t>
  </si>
  <si>
    <t>Expense reserve auth exceeded</t>
  </si>
  <si>
    <t>Make reserve increase on claim above authority in Expense</t>
  </si>
  <si>
    <t>Medical reserve reduction auth exceeded</t>
  </si>
  <si>
    <t xml:space="preserve">Make reserve reduction on claim above authority in Medical </t>
  </si>
  <si>
    <t xml:space="preserve">Reserve diary generated to Supervisor. </t>
  </si>
  <si>
    <t>Indemnity reserve reduction auth exceeded</t>
  </si>
  <si>
    <t>Make reserve reduction on claim above authority in Indemnity</t>
  </si>
  <si>
    <t>Expense reserve reduction auth exceeded</t>
  </si>
  <si>
    <t>Make reserve reduction on claim above authority in Expense</t>
  </si>
  <si>
    <t>Auth levels per groups</t>
  </si>
  <si>
    <t>Authority levels for each group are set correctly</t>
  </si>
  <si>
    <t>Admin tables show correct limits for each group</t>
  </si>
  <si>
    <t>Group authority limits removed. Using individual authority levels only.</t>
  </si>
  <si>
    <t>Medical payment auth exceeded</t>
  </si>
  <si>
    <t xml:space="preserve">Make payment above authority in Medical </t>
  </si>
  <si>
    <t>Payment held for approval and notification sent</t>
  </si>
  <si>
    <t>Indemnity payment auth exceeded</t>
  </si>
  <si>
    <t>Make payment above authority in Indemnity</t>
  </si>
  <si>
    <t>Expense payment auth exceeded</t>
  </si>
  <si>
    <t>Make payment above authority in Expense</t>
  </si>
  <si>
    <t>Change group auth</t>
  </si>
  <si>
    <t>Make change in group authority in admin</t>
  </si>
  <si>
    <t>Authority for the group is changed and is effective in payments and reserve transactions</t>
  </si>
  <si>
    <t>User group change moves auths</t>
  </si>
  <si>
    <t>Moving a person to a different group should also move user's auth levels and check to be sure authority level changes</t>
  </si>
  <si>
    <t>User's auth levels are reflective of the newly assigned group</t>
  </si>
  <si>
    <t xml:space="preserve"> PCIS Feedbac</t>
  </si>
  <si>
    <t>Acct_Adjustments - Menu</t>
  </si>
  <si>
    <t>Desk check that Group functional security is correct</t>
  </si>
  <si>
    <t>Acct_Adjustments - Reports</t>
  </si>
  <si>
    <t>Acct_Adjustments - Report Folders</t>
  </si>
  <si>
    <t>Acct_Adjustments - Permissions</t>
  </si>
  <si>
    <t>Examiners - Menu</t>
  </si>
  <si>
    <t>Examiners - Reports</t>
  </si>
  <si>
    <t>Examiners - Report Folders</t>
  </si>
  <si>
    <t>Examiners - Permissions</t>
  </si>
  <si>
    <t>Management - Menu</t>
  </si>
  <si>
    <t>Management - Reports</t>
  </si>
  <si>
    <t>Management - Report Folders</t>
  </si>
  <si>
    <t>Management - Permissions</t>
  </si>
  <si>
    <t>Office Manager - Menu</t>
  </si>
  <si>
    <t>Office Manager - Reports</t>
  </si>
  <si>
    <t>Office Manager - Report Folders</t>
  </si>
  <si>
    <t>Office Manager - Permissions</t>
  </si>
  <si>
    <t>Read Only - Menu</t>
  </si>
  <si>
    <t>Read Only - Reports</t>
  </si>
  <si>
    <t>Read Only - Report Folders</t>
  </si>
  <si>
    <t>Read Only - Permissions</t>
  </si>
  <si>
    <t>Reports - Menu</t>
  </si>
  <si>
    <t>Reports - Reports</t>
  </si>
  <si>
    <t>Reports - Report Folders</t>
  </si>
  <si>
    <t>Reports - Permissions</t>
  </si>
  <si>
    <t>Systems - Menu</t>
  </si>
  <si>
    <t>Systems - Reports</t>
  </si>
  <si>
    <t>Systems - Report Folders</t>
  </si>
  <si>
    <t>Systems - Permissions</t>
  </si>
  <si>
    <t xml:space="preserve">Entered By </t>
  </si>
  <si>
    <t>Policy on converted Claims 12/1/14 - 9/30/17</t>
  </si>
  <si>
    <t>Confirm correct policy is on claims between 12/14/14 and 9/30/17</t>
  </si>
  <si>
    <t xml:space="preserve">Claims are converted correctly.  See email from Rosa for claim examples Aug 19 1:54 pm "RE: Policy Module Test Cases":
1. Confirm correct policy# is reflected within the following claims  (tests conversion for S/I flag pointing to corresponding polices   and   TX non-sub)
a. 003-072680-0 (I,  $100,000) - policy should be PREORIC-INS-100K
b. 999-003920-0   (S  $100,000)   - policy should be PREORIC-SLFINS-100K
c. 079-048503-0   (I   $250,000)   - policy should be ORIC-INS-250K
d. 266-050381-0   (S   $250,000)  - policy should be ORIC-SLFINS-250K
e. CO1-000652-0   (I  $1,000,000) - policy should be ORIC-INS-1M
f. GBW-002548-1  (S  $1,000,000) - policy should be ORIC-SLFINS-1M
g. FLI-000031-0   (I  $3,000,000) - policy should be ORIC-INS-3M
h. GA1-003861-0   (S  $3,000,000) - policy should be ORIC-SLFINS-3M
i. MI1-008142-0 (S  $2,000,000) -  policy should be MWXS314186
j. TNI-000557-0  (I   $2,000,000) - policy should be ORIC-INS-2M
</t>
  </si>
  <si>
    <t>Will test conversion for S vs I flag and TX non-sub
11/15/19: Reviewed on QA meeting.  Considering policy claim counts matched, it is probable that 1i is a pass, and the test case is wrong.  Moving to Blocked.
12/17/19: Asked Rosa to confirm test case expected result.  SHe confirmed the test case is wrong.  Changing to pass.</t>
  </si>
  <si>
    <t>New claims entered for DOI 12/1/14 - 9/30/17</t>
  </si>
  <si>
    <t>New claim entered with DOI 12/1/14 - 9/30/17 have the correct policy assigned</t>
  </si>
  <si>
    <t>1-California should be ORIC-INS2-3M
2-Texas, location 7312 (RIL of Texas) (company 33) should be ORIC-INS2-3M
3-Georgia should be ORIC-SLFINS2-3M</t>
  </si>
  <si>
    <t>11/13/19: DJQ reviewed policy setup.  GA is set up only on ORIC-SLFINS2-3M; it is not listed in ORIC-INS2-3M.  So why did CV think there was a conflict?
11/15/19: Reviewed in QA meeting.  Amanda will review before we decide to create issues and Solos.</t>
  </si>
  <si>
    <t>New claims entered for DOI 10/1/18 - 9/30/19</t>
  </si>
  <si>
    <t>New claim entered with DOI 10/1/18 - 9/30/19 have the correct policy assigned</t>
  </si>
  <si>
    <t>1-Montana should be MWXS31486 (self-insured)
2) New York should be MWNEX303484-18
3) North Carolina should be MWC314187-00
4) Texas location 7312 (RIL of Texas) (company 33) should be MWC314187-00</t>
  </si>
  <si>
    <t>11/15/19: Reviewed in QA meeting.  Amanda will review before we decide to create issues and Solos.</t>
  </si>
  <si>
    <t>Gallagher Basset claims with DOI after 1/31/19</t>
  </si>
  <si>
    <t>Claims interfaced from GB with DOI after 1/31/19 conversion have the correct policy assigned</t>
  </si>
  <si>
    <t xml:space="preserve">1) Non TX NS claims should show correct Old Republic policy number based on policy template
2) TX NS claims should reflect the correct TX NS policy based on policy template
</t>
  </si>
  <si>
    <t>11/13/19: Needs GB interface working.
1/6/20: Changed to "N/A" because moved to GB testing sheet.</t>
  </si>
  <si>
    <t>New policies with effective dates &gt; 9/30/19</t>
  </si>
  <si>
    <t>Add policies with effective dates after 9/30/19 and add claims against them</t>
  </si>
  <si>
    <t>Ensure policies selected by CV are correct</t>
  </si>
  <si>
    <t>11/13/19: Need to understand how Pol Module works so ensure policy is set up correctly.  For instance, don't know if states need to be set up or coverages, etc.
11/15/19: Reviewed on QA meeting.  Since Test policy did not have the states, and there was a policy that did, that policy was selected.  Changing to pass.</t>
  </si>
  <si>
    <t>Policy reports</t>
  </si>
  <si>
    <t>Run reports listing retention as info reported or used as filter</t>
  </si>
  <si>
    <t>Verify proper retentions are reported</t>
  </si>
  <si>
    <t>Need reports involved and expected retentions.  Insurance Accounting should have the names of reports involved.
11/18/19: Changing to N/A: If retention amounts in Policy Module are deemed accurate, there should be no reason reports would be wrong.  Any custom report showing retention will be tested by the report test cases.</t>
  </si>
  <si>
    <t>Insured vs Self-Insured Reports</t>
  </si>
  <si>
    <t>Run reports listing Insured vs Self-Insured as info reported or used as filter</t>
  </si>
  <si>
    <t>Verify Insured vs Self-Insured are reported correctly</t>
  </si>
  <si>
    <t>Need reports involved and expected flag values.  
Per Rosa: "These include annual renewal reports (some are in MVP, some outside of MVP).  I can identify those.  Also include state self-insured triangles which are requested on an ad-hoc basis.  Greg and/or our broker would be able to identify these."
11/18/19: Changing to N/A: If retention amounts in Policy Module are deemed accurate, there should be no reason reports would be wrong.  Any custom report showing retention will be tested by the report test cases.</t>
  </si>
  <si>
    <t>Conversion counts</t>
  </si>
  <si>
    <t>Verify converted claim counts for each of the 22 policies are correct</t>
  </si>
  <si>
    <t>See attached in separate tab.  Click here.</t>
  </si>
  <si>
    <t>See sheet for claim counts</t>
  </si>
  <si>
    <t>Chubb Policy</t>
  </si>
  <si>
    <t>Verify Chubb Policy</t>
  </si>
  <si>
    <t>Chubb policies are set up correctly.</t>
  </si>
  <si>
    <t xml:space="preserve"> Retention Information</t>
  </si>
  <si>
    <t xml:space="preserve"> Verify Retention Information is Stored Correctly</t>
  </si>
  <si>
    <t>Tax ID Search</t>
  </si>
  <si>
    <t>Search for Vendor by Tax ID that has been set up</t>
  </si>
  <si>
    <t>Vendor will show up in the Vendor Search Results</t>
  </si>
  <si>
    <t>Search for Vendor by Tax ID that has not been set up</t>
  </si>
  <si>
    <t>Vendor Search window shows "No results returned"</t>
  </si>
  <si>
    <t>Random</t>
  </si>
  <si>
    <t>New Parent Vendor</t>
  </si>
  <si>
    <t xml:space="preserve">Create a New Vendor - Choose the Tax ID type either FEIN or SSN by checking the appropriate button.  Enter the new Tax ID Number and tab off the field. </t>
  </si>
  <si>
    <t xml:space="preserve">New vendor is created and able to be selected for payments and is searchable.   </t>
  </si>
  <si>
    <t>Make payment to newly created Vendor</t>
  </si>
  <si>
    <t>Issue payment to vendor</t>
  </si>
  <si>
    <t>If the vendor does not exist for that Tax ID you will see the Vendor Search window with a message, "No results returned".  You can close the Vendor Search window by clicking the Close Vendor Search result set and you will know that a vendor has already been set-up</t>
  </si>
  <si>
    <t>New Child Vendor</t>
  </si>
  <si>
    <t>Create a Child Vendor</t>
  </si>
  <si>
    <t>Enter Parent Tax ID and receive popup with list of vendors using the same Tax ID</t>
  </si>
  <si>
    <t>Search vendor for Edit</t>
  </si>
  <si>
    <t xml:space="preserve">Edit Vendors - by entering a Tax ID and tabbing off the field a Vendor Search window will open </t>
  </si>
  <si>
    <t>Changes entered against a vendor are saved and reflected in whatever screens vendor info is presented</t>
  </si>
  <si>
    <t>Change vendor info</t>
  </si>
  <si>
    <t>Redefine a Parent Vendor by selecting either a FEIN or SSN identify the Tax ID Type, enter the tax id number and tab off field, A vendor search window with a list of vendors having that Tax ID will display.  The parent vendor has the Parent Vendor radio button checked, Select a vendor by clicking the Parent Vendor radio button.  Once you click the button the Save button will be enabled.</t>
  </si>
  <si>
    <t>Ability to Redefine a Parent Vendor</t>
  </si>
  <si>
    <t>Delete vendor</t>
  </si>
  <si>
    <t>Delete a Vendor - Select either FEIN or SSN to identify the Tax ID Type.  Enter the Tax ID number and tab off the field.  A Vendor Search window with a list of vendors having that Tax ID will display.  Select a vendor to delete by clicking the Select checkbox</t>
  </si>
  <si>
    <t>Vendor is deleted or marked as deleted and no longer available to select on a payment</t>
  </si>
  <si>
    <t>Not sure that vendor record should be able to be deleted</t>
  </si>
  <si>
    <t>Can vendors be deleted?</t>
  </si>
  <si>
    <t>Mark vendor as unauthorized</t>
  </si>
  <si>
    <t>Unauthorize a vendor</t>
  </si>
  <si>
    <t>No payment allowed to vendor</t>
  </si>
  <si>
    <t>Deactivate test</t>
  </si>
  <si>
    <t>Deactive a vendor</t>
  </si>
  <si>
    <t>Warning is shown when vendor is selected for payment</t>
  </si>
  <si>
    <t>Search by alternate vendor #</t>
  </si>
  <si>
    <t>Search using old/proir vendor number</t>
  </si>
  <si>
    <t>Find number from old system</t>
  </si>
  <si>
    <t>25100 -  Vecchione</t>
  </si>
  <si>
    <t>Blocked-P</t>
  </si>
  <si>
    <t>NOTE: Need a way to reconcile creating the 1099 file</t>
  </si>
  <si>
    <t>1099 Vendor Payment</t>
  </si>
  <si>
    <t>Vendor paid $700 in 2019</t>
  </si>
  <si>
    <t>Vendor will appear on 1099 file for ADP interface</t>
  </si>
  <si>
    <t>Vanessa Melo</t>
  </si>
  <si>
    <t>Vendor paid $400 in 2019</t>
  </si>
  <si>
    <t>Vendor will not appear on 1099 file for ADP interface</t>
  </si>
  <si>
    <t>1099 Vendor Set up</t>
  </si>
  <si>
    <t>Non-exempt Vendor missing TIN number</t>
  </si>
  <si>
    <t>Vendor will not be added</t>
  </si>
  <si>
    <t>1099 Vendor Setup</t>
  </si>
  <si>
    <t>Flag a vendor</t>
  </si>
  <si>
    <t>Vendor will be paid the invoiced amount $100 less the percentage withheld (24%).  Two checks will result from this transaction $76 to vendor and $24 to RTR to be deposited and in RTR and pay the IRS for backup withholding.</t>
  </si>
  <si>
    <t>Vendor Setup</t>
  </si>
  <si>
    <t>Company Name is incorrect could be DBA</t>
  </si>
  <si>
    <t>Vendor is flagged by IRS for backup withholding based on CP2100 notice</t>
  </si>
  <si>
    <t xml:space="preserve">Company has incorrect TIN </t>
  </si>
  <si>
    <t>Vendor setup with multiple biller numbers</t>
  </si>
  <si>
    <t xml:space="preserve">TIN should be exclusive for vendor and CV should not allow mulitple vendors with the same TIN </t>
  </si>
  <si>
    <t>Pass/ Fail</t>
  </si>
  <si>
    <t>Tested By</t>
  </si>
  <si>
    <t>Ryder ID</t>
  </si>
  <si>
    <t>PCIS ID</t>
  </si>
  <si>
    <t xml:space="preserve">Report Generation In Claims Vision  </t>
  </si>
  <si>
    <t>Verify the Bank Recon report can be generated successfully in Claims Vision.</t>
  </si>
  <si>
    <t>The Bank reson report should be generated in Claims Vision</t>
  </si>
  <si>
    <t>Rajesh Kamaraj</t>
  </si>
  <si>
    <t>Paramenters Check</t>
  </si>
  <si>
    <t>Verify the report parameters can be passed successfully.</t>
  </si>
  <si>
    <t>The bank Recon report should accept valid values</t>
  </si>
  <si>
    <t>Report Data</t>
  </si>
  <si>
    <t>Verify the report populated with the following data fields: Bank Account, Check Number, Check Date, Check Amount and Cancellation Indicator.</t>
  </si>
  <si>
    <t>The bank Recon report should populate valid data</t>
  </si>
  <si>
    <t>Report Export</t>
  </si>
  <si>
    <t>Verify the report can be exported from Claims Vision.</t>
  </si>
  <si>
    <t>The report data should be exported as file</t>
  </si>
  <si>
    <t>Mainframe Job Run</t>
  </si>
  <si>
    <t>Verify the Ban Recon job ZR200JNM runs successfully by using report file from Claims Vision</t>
  </si>
  <si>
    <t>The mainframe job should run successfully with the Bank Reonc file from Claims Vision</t>
  </si>
  <si>
    <t>Bank Recon File Location for pickup</t>
  </si>
  <si>
    <t xml:space="preserve"> Verify the Bank Recon Report file WC_PAYMENTS is picked from MIAM55S21 server path /FTPTEST/INSURANCE_RISK/INBOUND/WC_CLAIMS</t>
  </si>
  <si>
    <t>The report file should be picked from given location.</t>
  </si>
  <si>
    <t>Insurance Accounting Report Validation</t>
  </si>
  <si>
    <t>Verify the Extract Report for Insurance Accouting team is generated correctly in ZR200JNM job.</t>
  </si>
  <si>
    <t>Insurance Accounting report should have been generated</t>
  </si>
  <si>
    <t>1/17/20: Dependent on Test ID 3</t>
  </si>
  <si>
    <t>Insurance Accounting Report Transfer</t>
  </si>
  <si>
    <t>Verify the Insurance Accouting report is transferred to MIAM55S21 server in ZR200JNM.</t>
  </si>
  <si>
    <t>The report should be transferred to MIAM55S21 server location.</t>
  </si>
  <si>
    <t>1/17/20: Rajesh to confirm with Praba and then update the status</t>
  </si>
  <si>
    <t>Initial</t>
  </si>
  <si>
    <t>Initial Claim Report Status Open 
1) Enter a new request for new claim. Claim status=Open. Date=Request date.
2) Request an Initial Claim Report</t>
  </si>
  <si>
    <t>Request written on ISO outbound file</t>
  </si>
  <si>
    <t>Round trip went OK but Nancy at ISO said "No Search" parameter should be "Y" or blank; was "N".  Issue 180, SS 6169</t>
  </si>
  <si>
    <t>Initial new date</t>
  </si>
  <si>
    <t>Initial Claim Reports Status Open 
1) Enter new request for previous claim.  Claim status=Open. Date greater than previous request.
2) Request and Initial Claim Report</t>
  </si>
  <si>
    <t>Per PCIS, there is no ability to force-send a new search.  PCIS automatically determines whether a claim should be re-searched based on updates to key fields (like name, DOB, etc.)</t>
  </si>
  <si>
    <t>Replacement</t>
  </si>
  <si>
    <t xml:space="preserve">Replacement Claim Report Status Open 
1) Enter new request for previous claim.  Claim status=Open. Date greater than previous request.  Data has been updated from previous request.
2) Request and Initial Claim Report </t>
  </si>
  <si>
    <t>Claim re-indexed.
Request written on ISO outbound file</t>
  </si>
  <si>
    <t>Tried it again on 8/7 (changed to -1286)
9/27/19: As explained by Amanda, we were updating the Employee ID field, not the Claimant ID.  Edited the Claimant ID (with "type" set to "SSN").  The claim was included. Marked "Pass".</t>
  </si>
  <si>
    <t>ReSearch</t>
  </si>
  <si>
    <t>ReSearch Claim Status Open 
1) Claim not closed in more than 18 months from status=Open.  Automatic.
NOTE: Request issued 6 months after first ReSearch</t>
  </si>
  <si>
    <t>Requested PCIS assistance to doctor the data to simulate 18 month interval</t>
  </si>
  <si>
    <t>Outbound file created</t>
  </si>
  <si>
    <t>ISO outbound file-Daily 8:00 am 
Access file to validate data to ISO</t>
  </si>
  <si>
    <t>Data to be validated:
claim open date, claim reopened date, claim status, claimant lastname, firstname, claimant address, claimant SSN, claimant DOB, minor body part description, minor injury nature, minor injury cause, accident address, date of loss, policy number, claim number</t>
  </si>
  <si>
    <t>Inbound file processed</t>
  </si>
  <si>
    <t xml:space="preserve">ISO file processed 
Ryder claims office will retreive information from ISO I order to run reports.
</t>
  </si>
  <si>
    <t>Report reflects data on file</t>
  </si>
  <si>
    <t>Export Medicare Query file</t>
  </si>
  <si>
    <t>Create query file</t>
  </si>
  <si>
    <t>Should have Query file created for 21202 and 38569</t>
  </si>
  <si>
    <t>waiting on Medicare to reponse</t>
  </si>
  <si>
    <t>Run  file thru HEW</t>
  </si>
  <si>
    <t>Files should be able to be put thru HEW</t>
  </si>
  <si>
    <t>No errors thru HEW</t>
  </si>
  <si>
    <t>Retrieve query file back</t>
  </si>
  <si>
    <t>Test query file should come back from Medicare, put thru hew and then uploaded to CV</t>
  </si>
  <si>
    <t>Query response loaded</t>
  </si>
  <si>
    <t>Blocked-V</t>
  </si>
  <si>
    <t>Does not require a PCIS Solo or Issue Log number; Medicare simply needs to respond.</t>
  </si>
  <si>
    <t>Correcting Query errors</t>
  </si>
  <si>
    <t>Once file loaded, should be able to correct errors</t>
  </si>
  <si>
    <t>Run thru claim errors</t>
  </si>
  <si>
    <t>Export Medicare claim file for 2102 file</t>
  </si>
  <si>
    <t>Create claim file for 21202</t>
  </si>
  <si>
    <t xml:space="preserve">Should have claim and TIN file  21202 </t>
  </si>
  <si>
    <t>Export Medicare claim file for 38569 file</t>
  </si>
  <si>
    <t>Create claim file for 38569</t>
  </si>
  <si>
    <t>Should have claim and TIN file  38569</t>
  </si>
  <si>
    <t>Retrieve claim file for 21202 file back</t>
  </si>
  <si>
    <t>Claim file and TIN file should come back from Medicare,  then uploaded to CV</t>
  </si>
  <si>
    <t>Claim file loaded</t>
  </si>
  <si>
    <t>Retrieve claim file for 38569 file back</t>
  </si>
  <si>
    <t>Correcting claim errors</t>
  </si>
  <si>
    <t>Use Medicare Reports to prepare claims for Medicare Process</t>
  </si>
  <si>
    <t>Verify the new Medicare Reports can be used to preparefor Medicare Process</t>
  </si>
  <si>
    <t>Connectivity Testing</t>
  </si>
  <si>
    <t>Verify the vendor can connect to PCIS SFTP site and retrieve the downstream Preferred Medical files</t>
  </si>
  <si>
    <t>The vendor should have access to PCIS SFTP site and retieve the downstream Preferred Medical files.</t>
  </si>
  <si>
    <t>Verify the vendor can connect to PCIS SFTP site and deliver the upstream Preferred Medical files for Claims Vision processing.</t>
  </si>
  <si>
    <t>The vendor should have access to PCIS SFTP site and deliver the upstream Preferred Medical files.</t>
  </si>
  <si>
    <t>New Claims without Pahrmacy Benefits</t>
  </si>
  <si>
    <t>Create a new claim in Claims Vision with no PBM termination date. Ensure that claim is not included in Preferred Medical downstream file</t>
  </si>
  <si>
    <t>The new claim with no PBM termincation date should not be inclded in Preferred Medical downstream file.</t>
  </si>
  <si>
    <t>New Claims with Pahrmacy Benefits</t>
  </si>
  <si>
    <t>Create a new claim in Claims Vision with PBM Flag / termination date. Ensure that claim is included in Preferred Medical downstream file</t>
  </si>
  <si>
    <t>The new claim with PBM termination date should be inclded in Preferred Medical downstream file.</t>
  </si>
  <si>
    <t>Existing Claims without Pahrmacy Benefits</t>
  </si>
  <si>
    <t>Update an existing claim in Claims Vision with no PBM termination date. Ensure that claim is not included in Preferred Medical downstream file</t>
  </si>
  <si>
    <t>The updated claim with no PBM termination date should not be inclded in Preferred Medical downstream file.</t>
  </si>
  <si>
    <t>Existing Claims with Pahrmacy Benefits</t>
  </si>
  <si>
    <t>Update an existing claim in Claims Vision with PBM Flag / termination date. Ensure that claim is included in Preferred Medical downstream file</t>
  </si>
  <si>
    <t>The updated claim with PBM termination date should be inclded in Preferred Medical downstream file.</t>
  </si>
  <si>
    <t>New Vendors</t>
  </si>
  <si>
    <t>Create a new vendor in Claims Vision and make sure that vendor is included in Preferred Medical downstream file</t>
  </si>
  <si>
    <t>The new vendor should be included in Preferred Medical downstream file.</t>
  </si>
  <si>
    <t>Existing Vendors</t>
  </si>
  <si>
    <t>Update exsiting vendor in Claims Vision and make sure that vendor is included in Preferred Medical downstream file</t>
  </si>
  <si>
    <t>The updated vendor should be included in Preferred Medical downstream file.</t>
  </si>
  <si>
    <t>Deactivate Vendors</t>
  </si>
  <si>
    <t>Deactivate an exsiting vendor in Claims Vision and make sure that vendor is included in Preferred Medical downstream file</t>
  </si>
  <si>
    <t>The deactivated vendor should be included in Preferred Medical downstream file.</t>
  </si>
  <si>
    <t>Unauthorize Vendors</t>
  </si>
  <si>
    <t>Unauthorize an exsiting vendor in Claims Vision and make sure that vendor is included in Preferred Medical downstream file.</t>
  </si>
  <si>
    <t>The unauthorized vendor should be included in Preferred Medical downstream file.</t>
  </si>
  <si>
    <t>Process Claim File</t>
  </si>
  <si>
    <t>Verify the vendor can process the claim file successfully</t>
  </si>
  <si>
    <t>The vendor should be able to process the claim file sucessfully.</t>
  </si>
  <si>
    <t>Process Vendor File</t>
  </si>
  <si>
    <t>Verify the vendor can process the provider file successfully</t>
  </si>
  <si>
    <t>The vendor should be able to process the provider file sucessfully.</t>
  </si>
  <si>
    <t>Payment File with Images</t>
  </si>
  <si>
    <t>Verify the vendor generate the payment file with images (EORs, Bills and Notes) for Claims Vision processing</t>
  </si>
  <si>
    <t>The vendor should generate the payment file with images for Claims Vision processing.</t>
  </si>
  <si>
    <t>Process Payment File</t>
  </si>
  <si>
    <t>Verify PCIS process the payment file from Vendor and the transaction posted in Claims Vision</t>
  </si>
  <si>
    <t>PCIS should process the payment file and the transaction should be posted in Claims Vision</t>
  </si>
  <si>
    <t>End-to-End Testing</t>
  </si>
  <si>
    <t>Verify the payments generated by Preferred Medical vendor is working as expected for Insufficient Reserves, Unauthorized Vendors, Denied Claim, Questionable Claim, Authority Limits, Invalid Vendor, Deactivated Vendor and Duplicate payments</t>
  </si>
  <si>
    <t>The payments generated by Preferred Medical vendor should be valid for Insufficient Reserves, Unauthorized Vendors, Denied Claim, Questionable Claim, Authority Limits, Invalid Vendor, Deactivated Vendor and Duplicate payments</t>
  </si>
  <si>
    <t>Verify the following payment scenarios : Unapproved / Rejected Payments ($0 Payments); Re-adjustments / Re-evaluations</t>
  </si>
  <si>
    <t>The payments generated for this scenario should be valid.</t>
  </si>
  <si>
    <t>Not sure if this is valid scenario</t>
  </si>
  <si>
    <t>Verify the payments can be processed for the following: 1. Approval process can be accomplished 2. Move payments through to check printing</t>
  </si>
  <si>
    <t>The payments should be successfully processed for 1. Approval process 2. Move payments through to check printing</t>
  </si>
  <si>
    <t>Verify the existing Preferred Medical reports can be used to manage the payment process: 1. Preferred Medical Rejection Report 2. Preferred Medical Payment Validation Report</t>
  </si>
  <si>
    <t>Verify invalid draft payments can be deleted.</t>
  </si>
  <si>
    <t>The invalid draft payment should be deleted if needed.</t>
  </si>
  <si>
    <t>Verify the diaries are generating as expected.</t>
  </si>
  <si>
    <t>The diaries should be generated as expected.</t>
  </si>
  <si>
    <t>FROI 00 ME</t>
  </si>
  <si>
    <t>New claim is entered and medical treatment is sought</t>
  </si>
  <si>
    <t xml:space="preserve">FROI 00 is generated and an acknowledgement is generated and posted in Claims Vision. </t>
  </si>
  <si>
    <t>Need to enter employer unemployment number in WC prism under Injury Reporter/Unemployment number. Default #is 0000002</t>
  </si>
  <si>
    <t>FROI 00- OK</t>
  </si>
  <si>
    <t>Fail</t>
  </si>
  <si>
    <t>WC101969</t>
  </si>
  <si>
    <t>CV to set up profile</t>
  </si>
  <si>
    <t>FROI 00- IN</t>
  </si>
  <si>
    <t>WC101970</t>
  </si>
  <si>
    <t>FEIN number missing-CV investigating</t>
  </si>
  <si>
    <t>FROI 00- PA</t>
  </si>
  <si>
    <t>WC101972</t>
  </si>
  <si>
    <t>Retested 12/18/19</t>
  </si>
  <si>
    <t>FROI 00- NY</t>
  </si>
  <si>
    <t>Retested 12/18/19, Retested 1/31/2020</t>
  </si>
  <si>
    <t>FROI 00- FL</t>
  </si>
  <si>
    <t>WC101973</t>
  </si>
  <si>
    <t>Errors corrected 2/25/2020</t>
  </si>
  <si>
    <t>FROI 00- GA</t>
  </si>
  <si>
    <t>FROI 00- SC</t>
  </si>
  <si>
    <t>WC101975</t>
  </si>
  <si>
    <t>FROI 00- UT</t>
  </si>
  <si>
    <t>WC101976</t>
  </si>
  <si>
    <t>FROI 02- OK</t>
  </si>
  <si>
    <t>Change pertinent claim information like claimant's date or date of birth</t>
  </si>
  <si>
    <t xml:space="preserve">FROI 02 is generated and an acknowledgement is generated and posted in Claims Vision. </t>
  </si>
  <si>
    <t>Blocked</t>
  </si>
  <si>
    <t>Retested 12/18/19, Retested 1/31/2020 by adding period to name.</t>
  </si>
  <si>
    <t>FROI 02- IN</t>
  </si>
  <si>
    <t>FROI 02- PA</t>
  </si>
  <si>
    <t>FROI 02- NY</t>
  </si>
  <si>
    <t>FROI 02- FL</t>
  </si>
  <si>
    <t>Retested 12/18/19 Retested 1/31/2020 by adding period to name.</t>
  </si>
  <si>
    <t>FROI 02- GA</t>
  </si>
  <si>
    <t>FROI 02- SC</t>
  </si>
  <si>
    <t>FROI 02- UT</t>
  </si>
  <si>
    <t>FROI 04- OK</t>
  </si>
  <si>
    <t>Deny a claim</t>
  </si>
  <si>
    <t xml:space="preserve">FROI 04 is generated and an acknowledgement is generated and posted in Claims Vision. </t>
  </si>
  <si>
    <t>FROI 04- IN</t>
  </si>
  <si>
    <t>FROI 04- PA</t>
  </si>
  <si>
    <t>FROI 04- NY</t>
  </si>
  <si>
    <t>FROI 04- FL</t>
  </si>
  <si>
    <t>FROI 04- GA</t>
  </si>
  <si>
    <t>FROI 04- SC</t>
  </si>
  <si>
    <t>FROI 04- UT</t>
  </si>
  <si>
    <t>SROI CB- NY</t>
  </si>
  <si>
    <t>Change the benefit type</t>
  </si>
  <si>
    <t>SROI CB is generated and an Acknowledgement is generated and posted In Claims Vision</t>
  </si>
  <si>
    <t>WC101971, Tested 2/4/2020</t>
  </si>
  <si>
    <t>SROI CB- FL</t>
  </si>
  <si>
    <t>All SROI blocked b/c FROIs failed</t>
  </si>
  <si>
    <t>SROI CB- GA</t>
  </si>
  <si>
    <t>SROI CB- SC</t>
  </si>
  <si>
    <t>SROI CA- OK</t>
  </si>
  <si>
    <t>Change the benefit amount</t>
  </si>
  <si>
    <t>SROI CA is generated and an Acknowledgement is generated and posted In Claims Vision</t>
  </si>
  <si>
    <t>SROI CA- IN</t>
  </si>
  <si>
    <t>SROI CA- PA</t>
  </si>
  <si>
    <t>SROI CA- NY</t>
  </si>
  <si>
    <t>SROI CA- FL</t>
  </si>
  <si>
    <t>SROI CA- GA</t>
  </si>
  <si>
    <t>SROI IP- OK</t>
  </si>
  <si>
    <t xml:space="preserve">Make initial indemnity payment. </t>
  </si>
  <si>
    <t>SROI IP is generated and an Acknowledgement is generated and posted In Claims Vision</t>
  </si>
  <si>
    <t>SROI IP- IN</t>
  </si>
  <si>
    <t>SROI IP- PA</t>
  </si>
  <si>
    <t>SROI IP- NY</t>
  </si>
  <si>
    <t xml:space="preserve">Average Wage missing. CV is investigating. </t>
  </si>
  <si>
    <t>SROI IP- FL</t>
  </si>
  <si>
    <t>SROI IP- GA</t>
  </si>
  <si>
    <t xml:space="preserve">SROI PY received but SROI IP was not. </t>
  </si>
  <si>
    <t>SROI IP- SC</t>
  </si>
  <si>
    <t>SROI CA- SC</t>
  </si>
  <si>
    <t>SROI S1- OK</t>
  </si>
  <si>
    <t>Suspend benefits due to claimant's Return to work</t>
  </si>
  <si>
    <t>SROI S1 is generated and an Acknowledgement is generated and posted In Claims Vision</t>
  </si>
  <si>
    <t>SROI S1- IN</t>
  </si>
  <si>
    <t>SROI S1- PA</t>
  </si>
  <si>
    <t>SROI S1- NY</t>
  </si>
  <si>
    <t>Suspend benefits due to claimant's release/return to work</t>
  </si>
  <si>
    <t>SROI S1- FL</t>
  </si>
  <si>
    <t>SROI S1- GA</t>
  </si>
  <si>
    <t>SROI S1- SC</t>
  </si>
  <si>
    <t>SROI S4- OK</t>
  </si>
  <si>
    <t>Suspend benefits due to claimant's death</t>
  </si>
  <si>
    <t>SROI S4 is generated and an Acknowledgement is generated and posted In Claims Vision</t>
  </si>
  <si>
    <t>SROI S4- IN</t>
  </si>
  <si>
    <t>SROI S4- PA</t>
  </si>
  <si>
    <t>SROI S4- NY</t>
  </si>
  <si>
    <t>SROI S4- FL</t>
  </si>
  <si>
    <t>SROI S4- GA</t>
  </si>
  <si>
    <t>SROI S4- SC</t>
  </si>
  <si>
    <t>SROI PY- GA</t>
  </si>
  <si>
    <t>Issue a settlement payment.</t>
  </si>
  <si>
    <t>SROI PY is generated and an Acknowledgement is generated and posted In Claims Vision</t>
  </si>
  <si>
    <t>FROI/SROI History</t>
  </si>
  <si>
    <t>FROI/SROI history conversion into CV</t>
  </si>
  <si>
    <t>FROI/SROI history will be in notes</t>
  </si>
  <si>
    <t>Employer phone Number</t>
  </si>
  <si>
    <t>Employer phone number available while filing FROI 00- GA</t>
  </si>
  <si>
    <t>Create form for specific claim step 4</t>
  </si>
  <si>
    <t>P</t>
  </si>
  <si>
    <t>PCIS Feedbac</t>
  </si>
  <si>
    <t>Michigan 100 - define the form</t>
  </si>
  <si>
    <t>Michigan100 (whatever the CV name of Michigan 100 form has been defined by PCIS) : Admin -&gt; Document Mgmt. -&gt; Correspondence Definition -&gt; define the form and save it</t>
  </si>
  <si>
    <t>Form defined</t>
  </si>
  <si>
    <t>Ryder does not know how to test this or how correspondence works.  Also not sure how hierarchy plays with correspondence.</t>
  </si>
  <si>
    <t>Michigan 100 - Create form for specific claim step 1</t>
  </si>
  <si>
    <t>Michigan100 (whatever the CV name of Michigan 100 form has been defined by PCIS) : Admin -&gt; Document Mgmt. -&gt; Correspondence Assignment -&gt; Enter effective date and save</t>
  </si>
  <si>
    <t>Michigan 100 - Create form for specific claim step 2</t>
  </si>
  <si>
    <t>Michigan 100: Correspondence -&gt; attach form from list</t>
  </si>
  <si>
    <t>Form is attached to claim</t>
  </si>
  <si>
    <t>Michigan 100 - Create form for specific claim step 3</t>
  </si>
  <si>
    <t>Michigan 100: Open PDF</t>
  </si>
  <si>
    <t>`</t>
  </si>
  <si>
    <t>12/19/19:
PCIS to work with vendor on TFS #12
Fein ID only remaining issue</t>
  </si>
  <si>
    <t>Michigan 100 - Create form for specific claim step 4</t>
  </si>
  <si>
    <t>Michigan 100: Manually add data that has not come in from the claim</t>
  </si>
  <si>
    <t>Data is enterable and recorded correctly on the form</t>
  </si>
  <si>
    <t>Michigan 100 - print</t>
  </si>
  <si>
    <t>Michigan 100: Print the actual form</t>
  </si>
  <si>
    <t>Form is printed and is suitable for sending to recipient</t>
  </si>
  <si>
    <t>Michigan 701 - define the form</t>
  </si>
  <si>
    <t>Michigan701 (whatever the CV name of Michigan 100 form has been defined by PCIS) : Admin -&gt; Document Mgmt. -&gt; Correspondence Definition -&gt; define the form and save it</t>
  </si>
  <si>
    <t>Form 801 will be generated after a claim is set up</t>
  </si>
  <si>
    <t>Michigan 701 - Create form for specific claim step 1</t>
  </si>
  <si>
    <t>Michigan701 (whatever the CV name of Michigan 100 form has been defined by PCIS) : Admin -&gt; Document Mgmt. -&gt; Correspondence Assignment -&gt; Enter effective date and save</t>
  </si>
  <si>
    <t>Michigan 701 - Create form for specific claim step 2</t>
  </si>
  <si>
    <t>Michigan 701: Correspondence -&gt; attach form from list</t>
  </si>
  <si>
    <t>Michigan 701 - Create form for specific claim step 3</t>
  </si>
  <si>
    <t>Michigan 701: Open PDF</t>
  </si>
  <si>
    <t>Form variables from the claim are pulled into the document</t>
  </si>
  <si>
    <t>Michigan 701 - Create form for specific claim step 4</t>
  </si>
  <si>
    <t>Michigan 701: Manually add data that has not come in from the claim</t>
  </si>
  <si>
    <t>Michigan 701 - print</t>
  </si>
  <si>
    <t>Michigan 701: Print the actual form</t>
  </si>
  <si>
    <t>Michigan 107 - define the form</t>
  </si>
  <si>
    <t>Alabama WC-2 (whatever the CV name of Michigan 100 form has been defined by PCIS) : Admin -&gt; Document Mgmt. -&gt; Correspondence Definition -&gt; define the form and save it</t>
  </si>
  <si>
    <t>Michigan 107 - Create form for specific claim step 1</t>
  </si>
  <si>
    <t>Alabama WC-2 (whatever the CV name of Michigan 100 form has been defined by PCIS) : Admin -&gt; Document Mgmt. -&gt; Correspondence Assignment -&gt; Enter effective date and save</t>
  </si>
  <si>
    <t>Michigan 107 - Create form for specific claim step 2</t>
  </si>
  <si>
    <t>Michigan 107 - Create form for specific claim step 3</t>
  </si>
  <si>
    <t>Michigan 107 - Create form for specific claim step 4</t>
  </si>
  <si>
    <t>Michigan 107: Manually add data that has not come in from the claim</t>
  </si>
  <si>
    <t>Michigan 107 - print</t>
  </si>
  <si>
    <t>Michigan 107: Print the actual form</t>
  </si>
  <si>
    <t>Alabama WC-2- define the form</t>
  </si>
  <si>
    <t>Alabama WC-2 - Create form for specific claim step 1</t>
  </si>
  <si>
    <t>Alabama WC-2 - Create form for specific claim step 2</t>
  </si>
  <si>
    <t>Alabama WC-2: Correspondence -&gt; attach form from list</t>
  </si>
  <si>
    <t>Alabama WC-2 - Create form for specific claim step 3</t>
  </si>
  <si>
    <t>Alabama WC-20: Open PDF</t>
  </si>
  <si>
    <t>Alabama WC-2 - Create form for specific claim step 4</t>
  </si>
  <si>
    <t>Alabama WC-2: Manually add data that has not come in from the claim</t>
  </si>
  <si>
    <t>Alabama WC-2 - print</t>
  </si>
  <si>
    <t>Alabama WC-2: Print the actual form</t>
  </si>
  <si>
    <t>Alabama WC-3 - define the form</t>
  </si>
  <si>
    <t>Alabama WC-3 (whatever the CV name of Michigan 100 form has been defined by PCIS) : Admin -&gt; Document Mgmt. -&gt; Correspondence Definition -&gt; define the form and save it</t>
  </si>
  <si>
    <t>Form  will be generated after a claim is set up</t>
  </si>
  <si>
    <t>Alabama WC-3- Create form for specific claim step 1</t>
  </si>
  <si>
    <t>Alabama WC-3(whatever the CV name of Michigan 100 form has been defined by PCIS) : Admin -&gt; Document Mgmt. -&gt; Correspondence Assignment -&gt; Enter effective date and save</t>
  </si>
  <si>
    <t>Alabama WC-3 - Create form for specific claim step 2</t>
  </si>
  <si>
    <t>Alabama WC-3: Correspondence -&gt; attach form from list</t>
  </si>
  <si>
    <t>Alabama WC-3 - Create form for specific claim step 3</t>
  </si>
  <si>
    <t>Alabama WC-3: Open PDF</t>
  </si>
  <si>
    <t>Rest of form appear good.  We would need to complete reason for filing</t>
  </si>
  <si>
    <t>Alabama WC-3 - Create form for specific claim step 4</t>
  </si>
  <si>
    <t>Alabama WC-3: Manually add data that has not come in from the claim</t>
  </si>
  <si>
    <t>Alabama WC-3 - print</t>
  </si>
  <si>
    <t>Alabama WC-3: Print the actual form</t>
  </si>
  <si>
    <t>Alabama WC-4 - define the form</t>
  </si>
  <si>
    <t>Alabama WC-4 (whatever the CV name of Michigan 100 form has been defined by PCIS) : Admin -&gt; Document Mgmt. -&gt; Correspondence Definition -&gt; define the form and save it</t>
  </si>
  <si>
    <t>Alabama WC-4- Create form for specific claim step 1</t>
  </si>
  <si>
    <t>Alabama WC-4 (whatever the CV name of Michigan 100 form has been defined by PCIS) : Admin -&gt; Document Mgmt. -&gt; Correspondence Assignment -&gt; Enter effective date and save</t>
  </si>
  <si>
    <t>Alabama WC-4 - Create form for specific claim step 2</t>
  </si>
  <si>
    <t>Alabama WC-4: Correspondence -&gt; attach form from list</t>
  </si>
  <si>
    <t>Alabama WC-4 - Create form for specific claim step 3</t>
  </si>
  <si>
    <t>Alabama WC-4: Open PDF</t>
  </si>
  <si>
    <t>Alabama WC-4- Create form for specific claim step 4</t>
  </si>
  <si>
    <t>Alabama WC-4: Manually add data that has not come in from the claim</t>
  </si>
  <si>
    <t>Alabama WC-4- print</t>
  </si>
  <si>
    <t>Alabama WC-4: Print the actual form</t>
  </si>
  <si>
    <t>Arkansas AR-1 - define the form</t>
  </si>
  <si>
    <t>Arkansas AR-1(whatever the CV name of Michigan 100 form has been defined by PCIS) : Admin -&gt; Document Mgmt. -&gt; Correspondence Definition -&gt; define the form and save it</t>
  </si>
  <si>
    <t>Arkansas AR-1 - Create form for specific claim step 1</t>
  </si>
  <si>
    <t>Arkansas AR-1 (whatever the CV name of Michigan 100 form has been defined by PCIS) : Admin -&gt; Document Mgmt. -&gt; Correspondence Assignment -&gt; Enter effective date and save</t>
  </si>
  <si>
    <t>Arkansas AR-1- Create form for specific claim step 2</t>
  </si>
  <si>
    <t>Arkansas AR-1: Correspondence -&gt; attach form from list</t>
  </si>
  <si>
    <t>Arkansas AR-1 - Create form for specific claim step 3</t>
  </si>
  <si>
    <t>Arkansas AR-1: Open PDF</t>
  </si>
  <si>
    <t>Arkansas AR-1 - Create form for specific claim step 4</t>
  </si>
  <si>
    <t>Arkansas AR-1: Manually add data that has not come in from the claim</t>
  </si>
  <si>
    <t>Arkansas AR-1 - print</t>
  </si>
  <si>
    <t>Arkansas AR-1: Print the actual form</t>
  </si>
  <si>
    <t>AR- Form 2 - define the form</t>
  </si>
  <si>
    <t>AR- Form 2 (whatever the CV name of Michigan 100 form has been defined by PCIS) : Admin -&gt; Document Mgmt. -&gt; Correspondence Definition -&gt; define the form and save it</t>
  </si>
  <si>
    <t>AR- Form 2 - Create form for specific claim step 1</t>
  </si>
  <si>
    <t>AR- Form 2 (whatever the CV name of Michigan 100 form has been defined by PCIS) : Admin -&gt; Document Mgmt. -&gt; Correspondence Assignment -&gt; Enter effective date and save</t>
  </si>
  <si>
    <t>AR- Form 2 - Create form for specific claim step 2</t>
  </si>
  <si>
    <t>AR- Form 2: Correspondence -&gt; attach form from list</t>
  </si>
  <si>
    <t>AR- Form 2- Create form for specific claim step 3</t>
  </si>
  <si>
    <t>AR- Form 2 Open PDF</t>
  </si>
  <si>
    <t>AR- Form 2 - Create form for specific claim step 4</t>
  </si>
  <si>
    <t>AR- Form 2: Manually add data that has not come in from the claim</t>
  </si>
  <si>
    <t>AR- Form 2 - print</t>
  </si>
  <si>
    <t>AR- Form 2: Print the actual form</t>
  </si>
  <si>
    <t>AR- Form 4 - define the form</t>
  </si>
  <si>
    <t>AR- Form 4  (whatever the CV name of Michigan 100 form has been defined by PCIS) : Admin -&gt; Document Mgmt. -&gt; Correspondence Definition -&gt; define the form and save it</t>
  </si>
  <si>
    <t>AR- Form 4  - Create form for specific claim step 1</t>
  </si>
  <si>
    <t>AR- Form 4  (whatever the CV name of Michigan 100 form has been defined by PCIS) : Admin -&gt; Document Mgmt. -&gt; Correspondence Assignment -&gt; Enter effective date and save</t>
  </si>
  <si>
    <t>AR- Form 4  - Create form for specific claim step 2</t>
  </si>
  <si>
    <t>AR- Form 4 : Correspondence -&gt; attach form from list</t>
  </si>
  <si>
    <t>AR- Form 4 Create form for specific claim step 3</t>
  </si>
  <si>
    <t>AR- Form 4 : Open PDF</t>
  </si>
  <si>
    <t>AR- Form 4  - Create form for specific claim step 4</t>
  </si>
  <si>
    <t>AR- Form 4 : Manually add data that has not come in from the claim</t>
  </si>
  <si>
    <t>AR- Form 4  - print</t>
  </si>
  <si>
    <t>AR- Form 4 : Print the actual form</t>
  </si>
  <si>
    <t>AR- Form L  - Create form for specific claim step 2</t>
  </si>
  <si>
    <t>AR- Form L : Correspondence -&gt; attach form from list</t>
  </si>
  <si>
    <t>AR- Form L - Create form for specific claim step 3</t>
  </si>
  <si>
    <t>AR- Form L : Open PDF</t>
  </si>
  <si>
    <t>AR- Form L  - Create form for specific claim step 4</t>
  </si>
  <si>
    <t>AR- Form L  Manually add data that has not come in from the claim</t>
  </si>
  <si>
    <t>AR- Form L - print</t>
  </si>
  <si>
    <t>AR- Form L : Print the actual form</t>
  </si>
  <si>
    <t>AR- Form M - define the form</t>
  </si>
  <si>
    <t>AR- Form M(whatever the CV name of Michigan 100 form has been defined by PCIS) : Admin -&gt; Document Mgmt. -&gt; Correspondence Definition -&gt; define the form and save it</t>
  </si>
  <si>
    <t>AR- Form M- Create form for specific claim step 1</t>
  </si>
  <si>
    <t>AR- Form M  (whatever the CV name of Michigan 100 form has been defined by PCIS) : Admin -&gt; Document Mgmt. -&gt; Correspondence Assignment -&gt; Enter effective date and save</t>
  </si>
  <si>
    <t>AR- Form M - Create form for specific claim step 2</t>
  </si>
  <si>
    <t>AR- Form M : Correspondence -&gt; attach form from list</t>
  </si>
  <si>
    <t>AR- Form M - Create form for specific claim step 3</t>
  </si>
  <si>
    <t>AR- Form M  - Create form for specific claim step 4</t>
  </si>
  <si>
    <t>AR- Form M  Manually add data that has not come in from the claim</t>
  </si>
  <si>
    <t>AR- Form M- print</t>
  </si>
  <si>
    <t>AR- Form M : Print the actual form</t>
  </si>
  <si>
    <t>AR- Forms- define the form</t>
  </si>
  <si>
    <t>AR- Forms  (whatever the CV name of Michigan 100 form has been defined by PCIS) : Admin -&gt; Document Mgmt. -&gt; Correspondence Definition -&gt; define the form and save it</t>
  </si>
  <si>
    <t>AR- Forms- Create form for specific claim step 1</t>
  </si>
  <si>
    <t>AR- Forms  (whatever the CV name of Michigan 100 form has been defined by PCIS) : Admin -&gt; Document Mgmt. -&gt; Correspondence Assignment -&gt; Enter effective date and save</t>
  </si>
  <si>
    <t>AR- Forms  - Create form for specific claim step 2</t>
  </si>
  <si>
    <t>AR- Forms : Correspondence -&gt; attach form from list</t>
  </si>
  <si>
    <t>AR- Forms - Create form for specific claim step 3</t>
  </si>
  <si>
    <t>AR- Forms : Open PDF</t>
  </si>
  <si>
    <t>AR- Forms  - Create form for specific claim step 4</t>
  </si>
  <si>
    <t>AR- Forms  Manually add data that has not come in from the claim</t>
  </si>
  <si>
    <t>AR- Forms- print</t>
  </si>
  <si>
    <t>AR- Forms : Print the actual form</t>
  </si>
  <si>
    <t>AR- Form V - define the form</t>
  </si>
  <si>
    <t>AR- Form V has been defined by PCIS) : Admin -&gt; Document Mgmt. -&gt; Correspondence Definition -&gt; define the form and save it</t>
  </si>
  <si>
    <t>AR- Form V- Create form for specific claim step 1</t>
  </si>
  <si>
    <t>AR- Form V  (whatever the CV name of Michigan 100 form has been defined by PCIS) : Admin -&gt; Document Mgmt. -&gt; Correspondence Assignment -&gt; Enter effective date and save</t>
  </si>
  <si>
    <t>AR- Form V  - Create form for specific claim step 2</t>
  </si>
  <si>
    <t>AR- Form V : Correspondence -&gt; attach form from list</t>
  </si>
  <si>
    <t>AR- Form V - Create form for specific claim step 3</t>
  </si>
  <si>
    <t>AR- Form V4 : Open PDF</t>
  </si>
  <si>
    <t>AR- Form V  - Create form for specific claim step 4</t>
  </si>
  <si>
    <t>AR- Form V  Manually add data that has not come in from the claim</t>
  </si>
  <si>
    <t>AR- Form V - print</t>
  </si>
  <si>
    <t>AR- Form V: Print the actual form</t>
  </si>
  <si>
    <t>AR- Form W - define the form</t>
  </si>
  <si>
    <t>AR- Form W has been defined by PCIS) : Admin -&gt; Document Mgmt. -&gt; Correspondence Definition -&gt; define the form and save it</t>
  </si>
  <si>
    <t>AR- Form W- Create form for specific claim step 1</t>
  </si>
  <si>
    <t>AR- Form W (whatever the CV name of Michigan 100 form has been defined by PCIS) : Admin -&gt; Document Mgmt. -&gt; Correspondence Assignment -&gt; Enter effective date and save</t>
  </si>
  <si>
    <t>AR- Form W  - Create form for specific claim step 2</t>
  </si>
  <si>
    <t>AR- Form  S: Correspondence -&gt; attach form from list</t>
  </si>
  <si>
    <t>AR- Form W- Create form for specific claim step 3</t>
  </si>
  <si>
    <t>AR- Form S</t>
  </si>
  <si>
    <t>AR- Form  - Create form for specific claim step 4</t>
  </si>
  <si>
    <t>AR- Form W  Manually add data that has not come in from the claim</t>
  </si>
  <si>
    <t>AR- Form W - print</t>
  </si>
  <si>
    <t>AR- Form W: Print the actual form</t>
  </si>
  <si>
    <t>California- DWCAD10133.36- define the form</t>
  </si>
  <si>
    <t>California- DWCAD10133.36- (whatever the CV name of Michigan 100 form has been defined by PCIS) : Admin -&gt; Document Mgmt. -&gt; Correspondence Definition -&gt; define the form and save it</t>
  </si>
  <si>
    <t>California- DWCAD10133.36- Create form for specific claim step 1</t>
  </si>
  <si>
    <t>California- DWCAD10133.36- (whatever the CV name of Michigan 100 form has been defined by PCIS) : Admin -&gt; Document Mgmt. -&gt; Correspondence Assignment -&gt; Enter effective date and save</t>
  </si>
  <si>
    <t>California- DWCAD10133.36- Create form for specific claim step 2</t>
  </si>
  <si>
    <t>California- DWCAD10133.36-: Correspondence -&gt; attach form from list</t>
  </si>
  <si>
    <t>California- DWCAD10133.36-- Create form for specific claim step 3</t>
  </si>
  <si>
    <t>Michigan 100Calafornia- DWCAD10133.36-</t>
  </si>
  <si>
    <t>California- DWCAD10133.36-- Create form for specific claim step 4</t>
  </si>
  <si>
    <t>California- DWCAD10133.36-: Manually add data that has not come in from the claim</t>
  </si>
  <si>
    <t>California- DWCAD10133.36- - print</t>
  </si>
  <si>
    <t>California- DWCAD10133.36-: Print the actual form</t>
  </si>
  <si>
    <t>California DWC-7- define the form</t>
  </si>
  <si>
    <t>California DWC-7 (whatever the CV name of Michigan 100 form has been defined by PCIS) : Admin -&gt; Document Mgmt. -&gt; Correspondence Definition -&gt; define the form and save it</t>
  </si>
  <si>
    <t>California DWC-7 - Create form for specific claim step 1</t>
  </si>
  <si>
    <t>California DWC-7 (whatever the CV name of Michigan 100 form has been defined by PCIS) : Admin -&gt; Document Mgmt. -&gt; Correspondence Assignment -&gt; Enter effective date and save</t>
  </si>
  <si>
    <t>California DWC-7 - Create form for specific claim step 2</t>
  </si>
  <si>
    <t>California DWC-7: Correspondence -&gt; attach form from list</t>
  </si>
  <si>
    <t>California DWC-7- Create form for specific claim step 3</t>
  </si>
  <si>
    <t>California DWC-7: Open PDF</t>
  </si>
  <si>
    <t>California DWC-7 - Create form for specific claim step 4</t>
  </si>
  <si>
    <t>California DWC-7: Manually add data that has not come in from the claim</t>
  </si>
  <si>
    <t>California DWC-7- print</t>
  </si>
  <si>
    <t>California DWC-7: Print the actual form</t>
  </si>
  <si>
    <t>California QME-105- define the form</t>
  </si>
  <si>
    <t>California QME-105- (whatever the CV name of Michigan 100 form has been defined by PCIS) : Admin -&gt; Document Mgmt. -&gt; Correspondence Definition -&gt; define the form and save it</t>
  </si>
  <si>
    <t>California QME-105-- Create form for specific claim step 1</t>
  </si>
  <si>
    <t>California QME-105- (whatever the CV name of Michigan 100 form has been defined by PCIS) : Admin -&gt; Document Mgmt. -&gt; Correspondence Assignment -&gt; Enter effective date and save</t>
  </si>
  <si>
    <t>Michigan 100 California QME-105--Create form for specific claim step 2</t>
  </si>
  <si>
    <t>California QME-105--: Correspondence -&gt; attach form from list</t>
  </si>
  <si>
    <t>California QME-105--- Create form for specific claim step 3</t>
  </si>
  <si>
    <t>California QME-105--: Open PDF</t>
  </si>
  <si>
    <t>California QME-105--- Create form for specific claim step 4</t>
  </si>
  <si>
    <t>California QME-105--- print</t>
  </si>
  <si>
    <t>California QME-105--: Print the actual form</t>
  </si>
  <si>
    <t>California QME 31.5-define the form</t>
  </si>
  <si>
    <t>California QME 31.5 (whatever the CV name of Michigan 100 form has been defined by PCIS) : Admin -&gt; Document Mgmt. -&gt; Correspondence Definition -&gt; define the form and save it</t>
  </si>
  <si>
    <t>California QME 31.5- Create form for specific claim step 1</t>
  </si>
  <si>
    <t>California QME 31.5 (whatever the CV name of Michigan 100 form has been defined by PCIS) : Admin -&gt; Document Mgmt. -&gt; Correspondence Assignment -&gt; Enter effective date and save</t>
  </si>
  <si>
    <t>California QME 31.5 - Create form for specific claim step 2</t>
  </si>
  <si>
    <t>California QME 31.5: Correspondence -&gt; attach form from list</t>
  </si>
  <si>
    <t>California QME 31.5</t>
  </si>
  <si>
    <t>California QME 31.5 Open PDF</t>
  </si>
  <si>
    <t>California QME 31.5 - Create form for specific claim step 4</t>
  </si>
  <si>
    <t>California QME 31.5: Manually add data that has not come in from the claim</t>
  </si>
  <si>
    <t>California QME 31.5 print</t>
  </si>
  <si>
    <t>California QME 31.5: Print the actual form</t>
  </si>
  <si>
    <t>California QME 31.7- define the form</t>
  </si>
  <si>
    <t>California QME 31.7- (whatever the CV name of Michigan 100 form has been defined by PCIS) : Admin -&gt; Document Mgmt. -&gt; Correspondence Definition -&gt; define the form and save it</t>
  </si>
  <si>
    <t>California QME 31.7- - Create form for specific claim step 1</t>
  </si>
  <si>
    <t>California QME 31.7- (whatever the CV name of Michigan 100 form has been defined by PCIS) : Admin -&gt; Document Mgmt. -&gt; Correspondence Assignment -&gt; Enter effective date and save</t>
  </si>
  <si>
    <t>California QME 31.7- - Create form for specific claim step 2</t>
  </si>
  <si>
    <t>California QME 31.7- Correspondence -&gt; attach form from list</t>
  </si>
  <si>
    <t>California QME 31.7- - Create form for specific claim step 3</t>
  </si>
  <si>
    <t>California QME 31.7-: Open PDF</t>
  </si>
  <si>
    <t>California QME 31.7- - Create form for specific claim step 4</t>
  </si>
  <si>
    <t>California QME 31.7-: Manually add data that has not come in from the claim</t>
  </si>
  <si>
    <t>California QME 31.7- - print</t>
  </si>
  <si>
    <t>California QME 31.7-: Print the actual form</t>
  </si>
  <si>
    <t>Connecticut - FRI define the form</t>
  </si>
  <si>
    <t>Connecticut - FRI (whatever the CV name of Michigan 100 form has been defined by PCIS) : Admin -&gt; Document Mgmt. -&gt; Correspondence Definition -&gt; define the form and save it</t>
  </si>
  <si>
    <t>Connecticut - FRI - Create form for specific claim step 1</t>
  </si>
  <si>
    <t>Connecticut - FRI (whatever the CV name of Michigan 100 form has been defined by PCIS) : Admin -&gt; Document Mgmt. -&gt; Correspondence Assignment -&gt; Enter effective date and save</t>
  </si>
  <si>
    <t>Connecticut - FRI - Create form for specific claim step 2</t>
  </si>
  <si>
    <t>Connecticut - FRI: Correspondence -&gt; attach form from list</t>
  </si>
  <si>
    <t>Connecticut - FRI - Create form for specific claim step 3</t>
  </si>
  <si>
    <t>Connecticut - FRI Open PDF</t>
  </si>
  <si>
    <t>Connecticut - FRI - Create form for specific claim step 4</t>
  </si>
  <si>
    <t>Connecticut - FRI: Manually add data that has not come in from the claim</t>
  </si>
  <si>
    <t>Connecticut - FRI print</t>
  </si>
  <si>
    <t>Connecticut - FRI Print the actual form</t>
  </si>
  <si>
    <t>Connecticut - 1A - define the form</t>
  </si>
  <si>
    <t>Connecticut - 1A  (whatever the CV name of Michigan 100 form has been defined by PCIS) : Admin -&gt; Document Mgmt. -&gt; Correspondence Definition -&gt; define the form and save it</t>
  </si>
  <si>
    <t>Connecticut - 1A  - Create form for specific claim step 1</t>
  </si>
  <si>
    <t>Connecticut - 1A  (whatever the CV name of Michigan 100 form has been defined by PCIS) : Admin -&gt; Document Mgmt. -&gt; Correspondence Assignment -&gt; Enter effective date and save</t>
  </si>
  <si>
    <t>Connecticut - 1A - Create form for specific claim step 2</t>
  </si>
  <si>
    <t>Connecticut - 1A : Correspondence -&gt; attach form from list</t>
  </si>
  <si>
    <t>Connecticut - 1A - Create form for specific claim step 3</t>
  </si>
  <si>
    <t>Connecticut - 1A : Open PDF</t>
  </si>
  <si>
    <t>Connecticut - 1A  - Create form for specific claim step 4</t>
  </si>
  <si>
    <t>Connecticut - 1A : Manually add data that has not come in from the claim</t>
  </si>
  <si>
    <t>Connecticut - 1A  - print</t>
  </si>
  <si>
    <t>Connecticut - 1A : Print the actual form</t>
  </si>
  <si>
    <t>Connecticut - 36 - define the form</t>
  </si>
  <si>
    <t>Connecticut - 36 (whatever the CV name of Michigan 100 form has been defined by PCIS) : Admin -&gt; Document Mgmt. -&gt; Correspondence Definition -&gt; define the form and save it</t>
  </si>
  <si>
    <t>Connecticut - 36 - Create form for specific claim step 1</t>
  </si>
  <si>
    <t>Connecticut - 36 (whatever the CV name of Michigan 100 form has been defined by PCIS) : Admin -&gt; Document Mgmt. -&gt; Correspondence Assignment -&gt; Enter effective date and save</t>
  </si>
  <si>
    <t>Connecticut - 36 - Create form for specific claim step 2</t>
  </si>
  <si>
    <t>Connecticut - 36 Correspondence -&gt; attach form from list</t>
  </si>
  <si>
    <t>Connecticut - 36 - Create form for specific claim step 3</t>
  </si>
  <si>
    <t>Connecticut - 36: Open PDF</t>
  </si>
  <si>
    <t>Connecticut - 36 - Create form for specific claim step 4</t>
  </si>
  <si>
    <t>Connecticut - 36: Manually add data that has not come in from the claim</t>
  </si>
  <si>
    <t>Connecticut - 36- print</t>
  </si>
  <si>
    <t>Connecticut - 36: Print the actual form</t>
  </si>
  <si>
    <t>Connecticut - 42- define the form</t>
  </si>
  <si>
    <t>Connecticut - 42- (whatever the CV name of Michigan 100 form has been defined by PCIS) : Admin -&gt; Document Mgmt. -&gt; Correspondence Definition -&gt; define the form and save it</t>
  </si>
  <si>
    <t>Connecticut - 42-- Create form for specific claim step 1</t>
  </si>
  <si>
    <t>Connecticut - 42-(whatever the CV name of Michigan 100 form has been defined by PCIS) : Admin -&gt; Document Mgmt. -&gt; Correspondence Assignment -&gt; Enter effective date and save</t>
  </si>
  <si>
    <t>Connecticut - 42- - Create form for specific claim step 2</t>
  </si>
  <si>
    <t>Connecticut - 42-: Correspondence -&gt; attach form from list</t>
  </si>
  <si>
    <t>Connecticut - 42- - Create form for specific claim step 3</t>
  </si>
  <si>
    <t>Connecticut - 42-: Open PDF</t>
  </si>
  <si>
    <t>Connecticut - 42-- Create form for specific claim step 4</t>
  </si>
  <si>
    <t>Connecticut - 42-: Manually add data that has not come in from the claim</t>
  </si>
  <si>
    <t>Connecticut - 42-- print</t>
  </si>
  <si>
    <t>Connecticut - 42-Print the actual form</t>
  </si>
  <si>
    <t>Connecticut - 43 define the form</t>
  </si>
  <si>
    <t>Michigan 100 Connecticut - 43 Create form for specific claim step 1</t>
  </si>
  <si>
    <t>Connecticut - 43  (whatever the CV name of Michigan 100 form has been defined by PCIS) : Admin -&gt; Document Mgmt. -&gt; Correspondence Assignment -&gt; Enter effective date and save</t>
  </si>
  <si>
    <t>Connecticut - 43  Create form for specific claim step 2</t>
  </si>
  <si>
    <t>Connecticut - 43 : Correspondence -&gt; attach form from list</t>
  </si>
  <si>
    <t>Michigan 100 Connecticut - 43 Create form for specific claim step 3</t>
  </si>
  <si>
    <t>Connecticut - 43  Open PDF</t>
  </si>
  <si>
    <t>Connecticut - 43 - Create form for specific claim step 4</t>
  </si>
  <si>
    <t>Michigan 100Connecticut - 43 from the claim</t>
  </si>
  <si>
    <t>Connecticut - 43  print</t>
  </si>
  <si>
    <t>Connecticut - 43  Print the actual form</t>
  </si>
  <si>
    <t>Connecticut - VA- define the form</t>
  </si>
  <si>
    <t>Connecticut - VA-(whatever the CV name of Michigan 100 form has been defined by PCIS) : Admin -&gt; Document Mgmt. -&gt; Correspondence Definition -&gt; define the form and save it</t>
  </si>
  <si>
    <t>Connecticut - VA- Create form for specific claim step 1</t>
  </si>
  <si>
    <t>Connecticut - VA-(whatever the CV name of Michigan 100 form has been defined by PCIS) : Admin -&gt; Document Mgmt. -&gt; Correspondence Assignment -&gt; Enter effective date and save</t>
  </si>
  <si>
    <t>Connecticut - VA-- Create form for specific claim step 2</t>
  </si>
  <si>
    <t>Connecticut - VA-: Correspondence -&gt; attach form from list</t>
  </si>
  <si>
    <t>Connecticut - VA-Create form for specific claim step 3</t>
  </si>
  <si>
    <t>Connecticut - VA- Open PDF</t>
  </si>
  <si>
    <t>Connecticut - VA- Create form for specific claim step 4</t>
  </si>
  <si>
    <t>Connecticut - VA- Manually add data that has not come in from the claim</t>
  </si>
  <si>
    <t>Connecticut - VA-- print</t>
  </si>
  <si>
    <t>Connecticut - VA-: Print the actual form</t>
  </si>
  <si>
    <t>Florida DWC-1A define the form</t>
  </si>
  <si>
    <t>Florida DWC-1A (whatever the CV name of Michigan 100 form has been defined by PCIS) : Admin -&gt; Document Mgmt. -&gt; Correspondence Definition -&gt; define the form and save it</t>
  </si>
  <si>
    <t>Florida DWC-1A  Create form for specific claim step 1</t>
  </si>
  <si>
    <t>Florida DWC-1A  (whatever the CV name of Michigan 100 form has been defined by PCIS) : Admin -&gt; Document Mgmt. -&gt; Correspondence Assignment -&gt; Enter effective date and save</t>
  </si>
  <si>
    <t>Florida DWC-1A - Create form for specific claim step 2</t>
  </si>
  <si>
    <t>Florida DWC-1A  Correspondence -&gt; attach form from list</t>
  </si>
  <si>
    <t>Florida DWC-1A - Create form for specific claim step 3</t>
  </si>
  <si>
    <t>Florida DWC-1A  Open PDF</t>
  </si>
  <si>
    <t>Florida DWC-1A  Create form for specific claim step 4</t>
  </si>
  <si>
    <t>Florida DWC-1A : Manually add data that has not come in from the claim</t>
  </si>
  <si>
    <t>Florida DWC-1A - print</t>
  </si>
  <si>
    <t>Florida DWC-1A : Print the actual form</t>
  </si>
  <si>
    <t>Florida DWC-4 - define the form</t>
  </si>
  <si>
    <t>Florida DWC-4  (whatever the CV name of Michigan 100 form has been defined by PCIS) : Admin -&gt; Document Mgmt. -&gt; Correspondence Definition -&gt; define the form and save it</t>
  </si>
  <si>
    <t>Florida DWC-4 - Create form for specific claim step 1</t>
  </si>
  <si>
    <t>Florida DWC-4  (whatever the CV name of Michigan 100 form has been defined by PCIS) : Admin -&gt; Document Mgmt. -&gt; Correspondence Assignment -&gt; Enter effective date and save</t>
  </si>
  <si>
    <t>Florida DWC-4  - Create form for specific claim step 2</t>
  </si>
  <si>
    <t>Florida DWC-4 : Correspondence -&gt; attach form from list</t>
  </si>
  <si>
    <t>Florida DWC-4  Create form for specific claim step 3</t>
  </si>
  <si>
    <t>Florida DWC-4  Open PDF</t>
  </si>
  <si>
    <t>Florida DWC-4  - Create form for specific claim step 4</t>
  </si>
  <si>
    <t>Florida DWC-4  Manually add data that has not come in from the claim</t>
  </si>
  <si>
    <t>Florida DWC-4  - print</t>
  </si>
  <si>
    <t>Florida DWC-4 : Print the actual form</t>
  </si>
  <si>
    <t>Florida DWC-12 - define the form</t>
  </si>
  <si>
    <t>Florida DWC-12 - Create form for specific claim step 1</t>
  </si>
  <si>
    <t>Michigan100Florida DWC-12form has been defined by PCIS) : Admin -&gt; Document Mgmt. -&gt; Correspondence Assignment -&gt; Enter effective date and save</t>
  </si>
  <si>
    <t>Michigan 100 Florida DWC-12Create form for specific claim step 2</t>
  </si>
  <si>
    <t>Michigan 100Florida DWC-12</t>
  </si>
  <si>
    <t>Florida DWC-12- Create form for specific claim step 3</t>
  </si>
  <si>
    <t>Florida DWC-12: Open PDF</t>
  </si>
  <si>
    <t>Florida DWC-12 Create form for specific claim step 4</t>
  </si>
  <si>
    <t>Florida DWC-12: Manually add data that has not come in from the claim</t>
  </si>
  <si>
    <t>Florida DWC-12 print</t>
  </si>
  <si>
    <t>Florida DWC-12 Print the actual form</t>
  </si>
  <si>
    <t>Florida DWC-14- define the form</t>
  </si>
  <si>
    <t>Florida DWC-14whatever the CV name of Michigan 100 form has been defined by PCIS) : Admin -&gt; Document Mgmt. -&gt; Correspondence Definition -&gt; define the form and save it</t>
  </si>
  <si>
    <t>Florida DWC-14 - Create form for specific claim step 1</t>
  </si>
  <si>
    <t>Michigan100 Florida DWC-14form has been defined by PCIS) : Admin -&gt; Document Mgmt. -&gt; Correspondence Assignment -&gt; Enter effective date and save</t>
  </si>
  <si>
    <t>Florida DWC-14 - Create form for specific claim step 2</t>
  </si>
  <si>
    <t>Florida DWC-14: Correspondence -&gt; attach form from list</t>
  </si>
  <si>
    <t>Florida DWC-14 - Create form for specific claim step 3</t>
  </si>
  <si>
    <t>Michigan 100Florida DWC-14</t>
  </si>
  <si>
    <t>Florida DWC-14- Create form for specific claim step 4</t>
  </si>
  <si>
    <t>Florida DWC-14: Manually add data that has not come in from the claim</t>
  </si>
  <si>
    <t>Florida DWC-14- print</t>
  </si>
  <si>
    <t>Florida DWC-14: Print the actual form</t>
  </si>
  <si>
    <t>Florida DWC-19 - define the form</t>
  </si>
  <si>
    <t>Florida DWC-19 - (whatever the CV name of Michigan 100 form has been defined by PCIS) : Admin -&gt; Document Mgmt. -&gt; Correspondence Definition -&gt; define the form and save it</t>
  </si>
  <si>
    <t>Florida DWC-19 -- Create form for specific claim step 1</t>
  </si>
  <si>
    <t>Florida DWC-19 - (whatever the CV name of Michigan 100 form has been defined by PCIS) : Admin -&gt; Document Mgmt. -&gt; Correspondence Assignment -&gt; Enter effective date and save</t>
  </si>
  <si>
    <t>Florida DWC-19 - Create form for specific claim step 2</t>
  </si>
  <si>
    <t>Florida DWC-19 -: Correspondence -&gt; attach form from list</t>
  </si>
  <si>
    <t>Florida DWC-19 -Create form for specific claim step 3</t>
  </si>
  <si>
    <t>Florida DWC-19 -: Open PDF</t>
  </si>
  <si>
    <t>Florida DWC-19 - Create form for specific claim step 4</t>
  </si>
  <si>
    <t>v: Manually add data that has not come in from the claim</t>
  </si>
  <si>
    <t>Florida DWC-19 -- print</t>
  </si>
  <si>
    <t>Florida DWC-19 -Print the actual form</t>
  </si>
  <si>
    <t>Florida DWC-33- define the form</t>
  </si>
  <si>
    <t>Florida DWC-33- (whatever the CV name of Michigan 100 form has been defined by PCIS) : Admin -&gt; Document Mgmt. -&gt; Correspondence Definition -&gt; define the form and save it</t>
  </si>
  <si>
    <t>Florida DWC-33- - Create form for specific claim step 1</t>
  </si>
  <si>
    <t>Florida DWC-33- (whatever the CV name of Michigan 100 form has been defined by PCIS) : Admin -&gt; Document Mgmt. -&gt; Correspondence Assignment -&gt; Enter effective date and save</t>
  </si>
  <si>
    <t>Florida DWC-33- Create form for specific claim step 2</t>
  </si>
  <si>
    <t>Florida DWC-33-: Correspondence -&gt; attach form from list</t>
  </si>
  <si>
    <t>Florida DWC-33- Create form for specific claim step 3</t>
  </si>
  <si>
    <t>Florida DWC-33-: Open PDF</t>
  </si>
  <si>
    <t>Florida DWC-33- - Create form for specific claim step 4</t>
  </si>
  <si>
    <t>Michigan 100Florida DWC-33-from the claim</t>
  </si>
  <si>
    <t>Florida DWC-33- print</t>
  </si>
  <si>
    <t>Florida DWC-33-: Print the actual form</t>
  </si>
  <si>
    <t>Florida DWC-35 - define the form</t>
  </si>
  <si>
    <t>Florida DWC-35 (whatever the CV name of Michigan 100 form has been defined by PCIS) : Admin -&gt; Document Mgmt. -&gt; Correspondence Definition -&gt; define the form and save it</t>
  </si>
  <si>
    <t>Florida DWC-35 - Create form for specific claim step 1</t>
  </si>
  <si>
    <t>Florida DWC-35 (whatever the CV name of Michigan 100 form has been defined by PCIS) : Admin -&gt; Document Mgmt. -&gt; Correspondence Assignment -&gt; Enter effective date and save</t>
  </si>
  <si>
    <t>Florida DWC-35- Create form for specific claim step 2</t>
  </si>
  <si>
    <t>Florida DWC-35: Correspondence -&gt; attach form from list</t>
  </si>
  <si>
    <t>Florida DWC-35 Create form for specific claim step 3</t>
  </si>
  <si>
    <t>Florida DWC-35 Open PDF</t>
  </si>
  <si>
    <t>Florida DWC-35: Manually add data that has not come in from the claim</t>
  </si>
  <si>
    <t>Florida DWC-35 - print</t>
  </si>
  <si>
    <t>Florida DWC-35 Print the actual form</t>
  </si>
  <si>
    <t>Florida DWC-35(whatever the CV name of Michigan 100 form has been defined by PCIS) : Admin -&gt; Document Mgmt. -&gt; Correspondence Definition -&gt; define the form and save it</t>
  </si>
  <si>
    <t>Florida DWC-35- Create form for specific claim step 1</t>
  </si>
  <si>
    <t>Florida DWC-35 Create form for specific claim step 2</t>
  </si>
  <si>
    <t>Florida DWC-35- Create form for specific claim step 3</t>
  </si>
  <si>
    <t>Florida DWC-35 - Create form for specific claim step 4</t>
  </si>
  <si>
    <t>Florida DWC-35- print</t>
  </si>
  <si>
    <t>Florida DWC-35: Print the actual form</t>
  </si>
  <si>
    <t>Georgia- WC-2 define the form</t>
  </si>
  <si>
    <t>Georgia- WC-2  (whatever the CV name of Michigan 100 form has been defined by PCIS) : Admin -&gt; Document Mgmt. -&gt; Correspondence Definition -&gt; define the form and save it</t>
  </si>
  <si>
    <t>Georgia- WC-2 Create form for specific claim step 1</t>
  </si>
  <si>
    <t>Georgia- WC-2  (whatever the CV name of Michigan 100 form has been defined by PCIS) : Admin -&gt; Document Mgmt. -&gt; Correspondence Assignment -&gt; Enter effective date and save</t>
  </si>
  <si>
    <t>Georgia- WC-2  Create form for specific claim step 2</t>
  </si>
  <si>
    <t>Georgia- WC-2  Correspondence -&gt; attach form from list</t>
  </si>
  <si>
    <t>Georgia- WC-2 - Create form for specific claim step 3</t>
  </si>
  <si>
    <t>Georgia- WC-2 : Open PDF</t>
  </si>
  <si>
    <t>Georgia- WC-2  Create form for specific claim step 4</t>
  </si>
  <si>
    <t>Georgia- WC-2 : Manually add data that has not come in from the claim</t>
  </si>
  <si>
    <t>Georgia- WC-2  - print</t>
  </si>
  <si>
    <t>Georgia- WC-2  Print the actual form</t>
  </si>
  <si>
    <t>Georgia- WC-3- define the form</t>
  </si>
  <si>
    <t>Georgia- WC-3- (whatever the CV name of Michigan 100 form has been defined by PCIS) : Admin -&gt; Document Mgmt. -&gt; Correspondence Definition -&gt; define the form and save it</t>
  </si>
  <si>
    <t>Georgia- WC-3-- Create form for specific claim step 1</t>
  </si>
  <si>
    <t>Georgia- WC-3- (whatever the CV name of Michigan 100 form has been defined by PCIS) : Admin -&gt; Document Mgmt. -&gt; Correspondence Assignment -&gt; Enter effective date and save</t>
  </si>
  <si>
    <t>Georgia- WC-3- Create form for specific claim step 2</t>
  </si>
  <si>
    <t>Georgia- WC-3-: Correspondence -&gt; attach form from list</t>
  </si>
  <si>
    <t>Georgia- WC-3- Create form for specific claim step 3</t>
  </si>
  <si>
    <t>Georgia- WC-3- Open PDF</t>
  </si>
  <si>
    <t>Georgia- WC-3- Create form for specific claim step 4</t>
  </si>
  <si>
    <t>Georgia- WC-3-: Manually add data that has not come in from the claim</t>
  </si>
  <si>
    <t>Georgia- WC-3- - print</t>
  </si>
  <si>
    <t>Georgia- WC-3- Print the actual form</t>
  </si>
  <si>
    <t>Georgia- WC-4- define the form</t>
  </si>
  <si>
    <t>Georgia- WC-4-  (whatever the CV name of Michigan 100 form has been defined by PCIS) : Admin -&gt; Document Mgmt. -&gt; Correspondence Definition -&gt; define the form and save it</t>
  </si>
  <si>
    <t>Georgia- WC-4-  Create form for specific claim step 1</t>
  </si>
  <si>
    <t>Georgia- WC-4-  (whatever the CV name of Michigan 100 form has been defined by PCIS) : Admin -&gt; Document Mgmt. -&gt; Correspondence Assignment -&gt; Enter effective date and save</t>
  </si>
  <si>
    <t>Georgia- WC-4-  Create form for specific claim step 2</t>
  </si>
  <si>
    <t>Georgia- WC-4- : Correspondence -&gt; attach form from list</t>
  </si>
  <si>
    <t>Georgia- WC-4- - Create form for specific claim step 3</t>
  </si>
  <si>
    <t>Georgia- WC-4- : Open PDF</t>
  </si>
  <si>
    <t>Georgia- WC-4- - Create form for specific claim step 4</t>
  </si>
  <si>
    <t>Georgia- WC-4- : Manually add data that has not come in from the claim</t>
  </si>
  <si>
    <t>Georgia- 2000a-  - print</t>
  </si>
  <si>
    <t>Georgia- WC-4- : Print the actual form</t>
  </si>
  <si>
    <t>Georgia- WC-2000a- define the form</t>
  </si>
  <si>
    <t>Georgia-  WC-2000a-  (whatever the CV name of Michigan 100 form has been defined by PCIS) : Admin -&gt; Document Mgmt. -&gt; Correspondence Definition -&gt; define the form and save it</t>
  </si>
  <si>
    <t>Georgia- WC-2000a-Create form for specific claim step 1</t>
  </si>
  <si>
    <t>Georgia-  WC-2000a--  (whatever the CV name of Michigan 100 form has been defined by PCIS) : Admin -&gt; Document Mgmt. -&gt; Correspondence Assignment -&gt; Enter effective date and save</t>
  </si>
  <si>
    <t>Georgia- WC-2000a-Create form for specific claim step 2</t>
  </si>
  <si>
    <t>Georgia-  WC-2000a- : Correspondence -&gt; attach form from list</t>
  </si>
  <si>
    <t>Georgia-  WC-2000a-- - Create form for specific claim step 3</t>
  </si>
  <si>
    <t>Georgia-  WC-2000a- : Open PDF</t>
  </si>
  <si>
    <t>Georgia-  WC-2000a- - Create form for specific claim step 4</t>
  </si>
  <si>
    <t>Georgia-  WC-2000a-- : Manually add data that has not come in from the claim</t>
  </si>
  <si>
    <t>Georgia-  WC-2000a--  - print</t>
  </si>
  <si>
    <t>Georgia-  WC-2000a- : Print the actual form</t>
  </si>
  <si>
    <t>Georgia- 200b- define the form</t>
  </si>
  <si>
    <t>Georgia-  200b-  (whatever the CV name of Michigan 100 form has been defined by PCIS) : Admin -&gt; Document Mgmt. -&gt; Correspondence Definition -&gt; define the form and save it</t>
  </si>
  <si>
    <t>Georgia-  200b  Create form for specific claim step 1</t>
  </si>
  <si>
    <t>Georgia-  200b  (whatever the CV name of Michigan 100 form has been defined by PCIS) : Admin -&gt; Document Mgmt. -&gt; Correspondence Assignment -&gt; Enter effective date and save</t>
  </si>
  <si>
    <t>Georgia-  200b  Create form for specific claim step 2</t>
  </si>
  <si>
    <t>Georgia-  200b- : Correspondence -&gt; attach form from list</t>
  </si>
  <si>
    <t>Georgia-  200b- Create form for specific claim step 3</t>
  </si>
  <si>
    <t>Georgia- 200b- : Open PDF</t>
  </si>
  <si>
    <t>Georgia-  200b - Create form for specific claim step 4</t>
  </si>
  <si>
    <t>Georgia-  200b : Manually add data that has not come in from the claim</t>
  </si>
  <si>
    <t>Georgia-  200b-  - print</t>
  </si>
  <si>
    <t>Georgia-  200b- : Print the actual form</t>
  </si>
  <si>
    <t>Georgia -WC205 - define the form</t>
  </si>
  <si>
    <t>Georgia-WC205-  (whatever the CV name of Michigan 100 form has been defined by PCIS) : Admin -&gt; Document Mgmt. -&gt; Correspondence Definition -&gt; define the form and save it</t>
  </si>
  <si>
    <t>Georgia- WC205 -  Create form for specific claim step 1</t>
  </si>
  <si>
    <t>Georgia- WC205  (whatever the CV name of Michigan 100 form has been defined by PCIS) : Admin -&gt; Document Mgmt. -&gt; Correspondence Assignment -&gt; Enter effective date and save</t>
  </si>
  <si>
    <t>Georgia- WC205   Create form for specific claim step 2</t>
  </si>
  <si>
    <t>Georgia- WC205 - : Correspondence -&gt; attach form from list</t>
  </si>
  <si>
    <t>Georgia- WC205 - Create form for specific claim step 3</t>
  </si>
  <si>
    <t>Georgia- WC205 - : Open PDF</t>
  </si>
  <si>
    <t>Georgia- WC205 - - Create form for specific claim step 4</t>
  </si>
  <si>
    <t>Georgia- WC205 - : Manually add data that has not come in from the claim</t>
  </si>
  <si>
    <t>Georgia- WC205 -  - print</t>
  </si>
  <si>
    <t>Georgia- WC205 - : Print the actual form</t>
  </si>
  <si>
    <t>Georgia- WC-207- define the form</t>
  </si>
  <si>
    <t>Georgia- WC-207  (whatever the CV name of Michigan 100 form has been defined by PCIS) : Admin -&gt; Document Mgmt. -&gt; Correspondence Definition -&gt; define the form and save it</t>
  </si>
  <si>
    <t>Georgia- WC-207 Create form for specific claim step 1</t>
  </si>
  <si>
    <t>Georgia- WC-207-  (whatever the CV name of Michigan 100 form has been defined by PCIS) : Admin -&gt; Document Mgmt. -&gt; Correspondence Assignment -&gt; Enter effective date and save</t>
  </si>
  <si>
    <t>Georgia- WC-207 Create form for specific claim step 2</t>
  </si>
  <si>
    <t>Georgia- WC-207 : Correspondence -&gt; attach form from list</t>
  </si>
  <si>
    <t>Georgia-WC-207 Create form for specific claim step 3</t>
  </si>
  <si>
    <t>Georgia- WC-207: Open PDF</t>
  </si>
  <si>
    <t>Georgia- WC-207Create form for specific claim step 4</t>
  </si>
  <si>
    <t>Georgia- WC-207 : Manually add data that has not come in from the claim</t>
  </si>
  <si>
    <t>Georgia-WC-207-  - print</t>
  </si>
  <si>
    <t>Georgia- WC-207- : Print the actual form</t>
  </si>
  <si>
    <t>Georgia- WC-240- define the form</t>
  </si>
  <si>
    <t>Georgia-  WC-240--  (whatever the CV name of Michigan 100 form has been defined by PCIS) : Admin -&gt; Document Mgmt. -&gt; Correspondence Definition -&gt; define the form and save it</t>
  </si>
  <si>
    <t>Georgia- WC-240-  Create form for specific claim step 1</t>
  </si>
  <si>
    <t>Georgia-  WC-240-  (whatever the CV name of Michigan 100 form has been defined by PCIS) : Admin -&gt; Document Mgmt. -&gt; Correspondence Assignment -&gt; Enter effective date and save</t>
  </si>
  <si>
    <t>Georgia-  WC-240 Create form for specific claim step 2</t>
  </si>
  <si>
    <t>Georgia- WC-240- : Correspondence -&gt; attach form from list</t>
  </si>
  <si>
    <t>Georgia-  WC-240 - Create form for specific claim step 3</t>
  </si>
  <si>
    <t>Georgia-  WC-240- : Open PDF</t>
  </si>
  <si>
    <t>Georgia-  WC-240- Create form for specific claim step 4</t>
  </si>
  <si>
    <t>Georgia- WC-240- : Manually add data that has not come in from the claim</t>
  </si>
  <si>
    <t>Georgia-  WC-240-  - print</t>
  </si>
  <si>
    <t>Georgia-  WC-240- : Print the actual form</t>
  </si>
  <si>
    <t>Georgia- WC-243define the form</t>
  </si>
  <si>
    <t>Georgia-  WC-243  (whatever the CV name of Michigan 100 form has been defined by PCIS) : Admin -&gt; Document Mgmt. -&gt; Correspondence Definition -&gt; define the form and save it</t>
  </si>
  <si>
    <t>Georgia-  WC-243 Create form for specific claim step 1</t>
  </si>
  <si>
    <t>Georgia-  WC-243 -  (whatever the CV name of Michigan 100 form has been defined by PCIS) : Admin -&gt; Document Mgmt. -&gt; Correspondence Assignment -&gt; Enter effective date and save</t>
  </si>
  <si>
    <t>Georgia-  WCWC-243 Create form for specific claim step 2</t>
  </si>
  <si>
    <t>Georgia- WC-243  : Correspondence -&gt; attach form from list</t>
  </si>
  <si>
    <t>Georgia-  WCWC-243  - Create form for specific claim step 3</t>
  </si>
  <si>
    <t>Georgia- WC-243  : Open PDF</t>
  </si>
  <si>
    <t>Georgia- WCWC-243Create form for specific claim step 4</t>
  </si>
  <si>
    <t>Georgia-  WC-243 - : Manually add data that has not come in from the claim</t>
  </si>
  <si>
    <t>Georgia-  WC-WC-243-  - print</t>
  </si>
  <si>
    <t>Georgia- WC-243 - : Print the actual form</t>
  </si>
  <si>
    <t>Illinois  IC 45 define the form</t>
  </si>
  <si>
    <t>Illinois  IC 45   (whatever the CV name of Michigan 100 form has been defined by PCIS) : Admin -&gt; Document Mgmt. -&gt; Correspondence Definition -&gt; define the form and save it</t>
  </si>
  <si>
    <t>Illinois   IC 45
Create form for specific claim step 1</t>
  </si>
  <si>
    <t>Illinois  IC 45  (whatever the CV name of Michigan 100 form has been defined by PCIS) : Admin -&gt; Document Mgmt. -&gt; Correspondence Assignment -&gt; Enter effective date and save</t>
  </si>
  <si>
    <t>Illinois  IC 45Create form for specific claim step 2</t>
  </si>
  <si>
    <t>Illinois IC 45  : Correspondence -&gt; attach form from list</t>
  </si>
  <si>
    <t>Illinois  IC 45 - Create form for specific claim step 3</t>
  </si>
  <si>
    <t>Illinois  IC 45   : Open PDF</t>
  </si>
  <si>
    <t>Illinois  IC 45 Create form for specific claim step 4</t>
  </si>
  <si>
    <t>Illinois IC 45 - : Manually add data that has not come in from the claim</t>
  </si>
  <si>
    <t>Illinois C-  - print</t>
  </si>
  <si>
    <t>Illinois  IC45 : Print the actual form</t>
  </si>
  <si>
    <t>Illinois- IC 85
define the form</t>
  </si>
  <si>
    <t>Illinois- IC 85  (whatever the CV name of Michigan 100 form has been defined by PCIS) : Admin -&gt; Document Mgmt. -&gt; Correspondence Definition -&gt; define the form and save it</t>
  </si>
  <si>
    <t>Illinois- IC 85 Create form for specific claim step 1</t>
  </si>
  <si>
    <t>Illinois- IC 85-  (whatever the CV name of Michigan 100 form has been defined by PCIS) : Admin -&gt; Document Mgmt. -&gt; Correspondence Assignment -&gt; Enter effective date and save</t>
  </si>
  <si>
    <t>Illinois- IC 85
Create form for specific claim step 2</t>
  </si>
  <si>
    <t>Illinois- IC 85 : Correspondence -&gt; attach form from list</t>
  </si>
  <si>
    <t>Illinois- IC 85- Create form for specific claim step 3</t>
  </si>
  <si>
    <t>Illinois- IC 85 : Open PDF</t>
  </si>
  <si>
    <t>Illinois- IC 85
Create form for specific claim step 4</t>
  </si>
  <si>
    <t>Illinois- IC 85: Manually add data that has not come in from the claim</t>
  </si>
  <si>
    <t>Illinois- IC 85 -  - print</t>
  </si>
  <si>
    <t>Illinois- IC 85- : Print the actual form</t>
  </si>
  <si>
    <t>Georgia- WC-240a define the form</t>
  </si>
  <si>
    <t>Georgia-  WC-240a  (whatever the CV name of Michigan 100 form has been defined by PCIS) : Admin -&gt; Document Mgmt. -&gt; Correspondence Definition -&gt; define the form and save it</t>
  </si>
  <si>
    <t>Georgia-  WC-240a  Create form for specific claim step 1</t>
  </si>
  <si>
    <t>Georgia-  WC-240a -  (whatever the CV name of Michigan 100 form has been defined by PCIS) : Admin -&gt; Document Mgmt. -&gt; Correspondence Assignment -&gt; Enter effective date and save</t>
  </si>
  <si>
    <t>Georgia-  WC-240a Create form for specific claim step 2</t>
  </si>
  <si>
    <t>Georgia- WC-240a  : Correspondence -&gt; attach form from list</t>
  </si>
  <si>
    <t>Georgia-  WC-240a  - Create form for specific claim step 3</t>
  </si>
  <si>
    <t>Georgia- WC-240a  : Open PDF</t>
  </si>
  <si>
    <t>Georgia- WC-240a - Create form for specific claim step 4</t>
  </si>
  <si>
    <t>Georgia-  WC-240a - : Manually add data that has not come in from the claim</t>
  </si>
  <si>
    <t>Georgia-  WC-240a -  - print</t>
  </si>
  <si>
    <t>Georgia- WC-240a - : Print the actual form</t>
  </si>
  <si>
    <t>Georgia- WC-243 define the form</t>
  </si>
  <si>
    <t>Georgia-  WC-243Create form for specific claim step 1</t>
  </si>
  <si>
    <t>Georgia-  WC243-  (whatever the CV name of Michigan 100 form has been defined by PCIS) : Admin -&gt; Document Mgmt. -&gt; Correspondence Assignment -&gt; Enter effective date and save</t>
  </si>
  <si>
    <t>Georgia-  WC-243 Create form for specific claim step 2</t>
  </si>
  <si>
    <t>Georgia-  WC-243 - Create form for specific claim step 3</t>
  </si>
  <si>
    <t>Georgia- WC243  : Open PDF</t>
  </si>
  <si>
    <t>Georgia- WC-243Create form for specific claim step 4</t>
  </si>
  <si>
    <t>Georgia-  WC-243 -  - print</t>
  </si>
  <si>
    <t>Georgia- WC-243- : Print the actual form</t>
  </si>
  <si>
    <t>Illinois- IC45 define the form</t>
  </si>
  <si>
    <t>Illinois- IC45(whatever the CV name of Michigan 100 form has been defined by PCIS) : Admin -&gt; Document Mgmt. -&gt; Correspondence Definition -&gt; define the form and save it</t>
  </si>
  <si>
    <t>Illinois- IC45Create form for specific claim step 1</t>
  </si>
  <si>
    <t>Illinois- IC45 (whatever the CV name of Michigan 100 form has been defined by PCIS) : Admin -&gt; Document Mgmt. -&gt; Correspondence Assignment -&gt; Enter effective date and save</t>
  </si>
  <si>
    <t>Illinois- IC45 Create form for specific claim step 2</t>
  </si>
  <si>
    <t>Illinois- IC45 Correspondence -&gt; attach form from list</t>
  </si>
  <si>
    <t>Illinois- IC45- Create form for specific claim step 3</t>
  </si>
  <si>
    <t>Illinois- IC45: Open PDF</t>
  </si>
  <si>
    <t>Illinois- IC45 Create form for specific claim step 4</t>
  </si>
  <si>
    <t>Illinois- IC45 : Manually add data that has not come in from the claim</t>
  </si>
  <si>
    <t>Illinois- IC45-  - print</t>
  </si>
  <si>
    <t>Illinois- IC45- : Print the actual form</t>
  </si>
  <si>
    <t>Illinois- IC85 define the form</t>
  </si>
  <si>
    <t>Illinois- IC85 (whatever the CV name of Michigan 100 form has been defined by PCIS) : Admin -&gt; Document Mgmt. -&gt; Correspondence Definition -&gt; define the form and save it</t>
  </si>
  <si>
    <t>Illinois- IC85   (whatever the CV name of Michigan 100 form has been defined by PCIS) : Admin -&gt; Document Mgmt. -&gt; Correspondence Assignment -&gt; Enter effective date and save</t>
  </si>
  <si>
    <t>Illinois- IC85 Create form for specific claim step 2</t>
  </si>
  <si>
    <t>Illinois- IC85   : Correspondence -&gt; attach form from list</t>
  </si>
  <si>
    <t>Illinois- IC85 Create form for specific claim step 3</t>
  </si>
  <si>
    <t>Illinois- IC85 : Open PDF</t>
  </si>
  <si>
    <t>Illinois- IC85  Create form for specific claim step 4</t>
  </si>
  <si>
    <t>Illinois- IC85 : Manually add data that has not come in from the claim</t>
  </si>
  <si>
    <t>Illinois- IC85 -  - print</t>
  </si>
  <si>
    <t>Illinois- IC85  : Print the actual form</t>
  </si>
  <si>
    <t>Indiana- 1043 define the form</t>
  </si>
  <si>
    <t>Indiana- 1043   (whatever the CV name of Michigan 100 form has been defined by PCIS) : Admin -&gt; Document Mgmt. -&gt; Correspondence Definition -&gt; define the form and save it</t>
  </si>
  <si>
    <t>Indiana- 1043 Create form for specific claim step 1</t>
  </si>
  <si>
    <t>Indiana- 1043  (whatever the CV name of Michigan 100 form has been defined by PCIS) : Admin -&gt; Document Mgmt. -&gt; Correspondence Assignment -&gt; Enter effective date and save</t>
  </si>
  <si>
    <t>Indiana- 1043 Create form for specific claim step 2</t>
  </si>
  <si>
    <t>Indiana- 1043 : Correspondence -&gt; attach form from list</t>
  </si>
  <si>
    <t>Indiana- 1043 Create form for specific claim step 3</t>
  </si>
  <si>
    <t>Indiana- 1043  : Open PDF</t>
  </si>
  <si>
    <t>Indiana- 1043 Create form for specific claim step 4</t>
  </si>
  <si>
    <t>Indiana- 1043 Manually add data that has not come in from the claim</t>
  </si>
  <si>
    <t>Indiana- 1043 - print</t>
  </si>
  <si>
    <t>Indiana- 1043 : Print the actual form</t>
  </si>
  <si>
    <t>Indiana- 38911 Create form for specific claim step 1</t>
  </si>
  <si>
    <t>Indiana- 38911 -  (whatever the CV name of Michigan 100 form has been defined by PCIS) : Admin -&gt; Document Mgmt. -&gt; Correspondence Assignment -&gt; Enter effective date and save</t>
  </si>
  <si>
    <t>Indiana- 38911 Create form for specific claim step 2</t>
  </si>
  <si>
    <t>Indiana- 38911  Correspondence -&gt; attach form from list</t>
  </si>
  <si>
    <t>Indiana- 38911 Create form for specific claim step 3</t>
  </si>
  <si>
    <t>Indiana- 38911  : Open PDF</t>
  </si>
  <si>
    <t>Indiana- 38911 Create form for specific claim step 4</t>
  </si>
  <si>
    <t>Indiana- 38911 - : Manually add data that has not come in from the claim</t>
  </si>
  <si>
    <t>Indiana- 38911 - print</t>
  </si>
  <si>
    <t>Indiana- 34401 : Print the actual form</t>
  </si>
  <si>
    <t>Indiana- 34401 define the form</t>
  </si>
  <si>
    <t>Indiana- 34401  (whatever the CV name of Michigan 100 form has been defined by PCIS) : Admin -&gt; Document Mgmt. -&gt; Correspondence Definition -&gt; define the form and save it</t>
  </si>
  <si>
    <t>Indiana- 34401Create form for specific claim step 1</t>
  </si>
  <si>
    <t>Indiana- 34401-  (whatever the CV name of Michigan 100 form has been defined by PCIS) : Admin -&gt; Document Mgmt. -&gt; Correspondence Assignment -&gt; Enter effective date and save</t>
  </si>
  <si>
    <t>Indiana- 34401Create form for specific claim step 2</t>
  </si>
  <si>
    <t>Indiana- 34401: Correspondence -&gt; attach form from list</t>
  </si>
  <si>
    <t>Indiana- 34401 Create form for specific claim step 3</t>
  </si>
  <si>
    <t>Indiana- 34401: Open PDF</t>
  </si>
  <si>
    <t>Indiana- 34401 Create form for specific claim step 4</t>
  </si>
  <si>
    <t>Indiana- 34401 Manually add data that has not come in from the claim</t>
  </si>
  <si>
    <t>Indiana- 34401 - print</t>
  </si>
  <si>
    <t>Indiana- 48557 define the form</t>
  </si>
  <si>
    <t>Indiana- 48557  whatever the CV name of Michigan 100 form has been defined by PCIS) : Admin -&gt; Document Mgmt. -&gt; Correspondence Definition -&gt; define the form and save it</t>
  </si>
  <si>
    <t>Indiana-48557 Create form for specific claim step 1</t>
  </si>
  <si>
    <t>Indiana48557  -  (whatever the CV name of Michigan 100 form has been defined by PCIS) : Admin -&gt; Document Mgmt. -&gt; Correspondence Assignment -&gt; Enter effective date and save</t>
  </si>
  <si>
    <t>Indiana- 48557 Create form for specific claim step 2</t>
  </si>
  <si>
    <t>Indiana-48557 Indiana- 34401: Correspondence -&gt; attach form from list</t>
  </si>
  <si>
    <t>Indiana-48557 Create form for specific claim step 3</t>
  </si>
  <si>
    <t>Indiana- 48557 pen PDF</t>
  </si>
  <si>
    <t>Indiana- 48557 Create form for specific claim step 4</t>
  </si>
  <si>
    <t>Indiana- 48557 Manually add data that has not come in from the claim</t>
  </si>
  <si>
    <t>Indiana- 48557 print</t>
  </si>
  <si>
    <t>Indiana- 48557 : Print the actual form</t>
  </si>
  <si>
    <t>Indiana-53914 define the form</t>
  </si>
  <si>
    <t>Indiana- 53914  (whatever the CV name of Michigan 100 form has been defined by PCIS) : Admin -&gt; Document Mgmt. -&gt; Correspondence Definition -&gt; define the form and save it</t>
  </si>
  <si>
    <t>Indiana- 53914 Create form for specific claim step 1</t>
  </si>
  <si>
    <t>Indiana- 53914 -  (whatever the CV name of Michigan 100 form has been defined by PCIS) : Admin -&gt; Document Mgmt. -&gt; Correspondence Assignment -&gt; Enter effective date and save</t>
  </si>
  <si>
    <t>Indiana- 53914 Create form for specific claim step 2</t>
  </si>
  <si>
    <t>Indiana- 53914 : Correspondence -&gt; attach form from list</t>
  </si>
  <si>
    <t>Indiana- 53914 Create form for specific claim step 3</t>
  </si>
  <si>
    <t>Indiana- 53914 : Open PDF</t>
  </si>
  <si>
    <t>Indiana-53914  Create form for specific claim step 4</t>
  </si>
  <si>
    <t>Indiana-53914 Manually add data that has not come in from the claim</t>
  </si>
  <si>
    <t>Indiana-53914 - print</t>
  </si>
  <si>
    <t>Indiana- 53914 : Print the actual form</t>
  </si>
  <si>
    <t>Kentucky 113 define the form</t>
  </si>
  <si>
    <t>Kentucky 113whatever the CV name of Michigan 100 form has been defined by PCIS) : Admin -&gt; Document Mgmt. -&gt; Correspondence Definition -&gt; define the form and save it</t>
  </si>
  <si>
    <t>Kentucky 113 Create form for specific claim step 1</t>
  </si>
  <si>
    <t>Kentucky 113 whatever the CV name of Michigan 100 form has been defined by PCIS) : Admin -&gt; Document Mgmt. -&gt; Correspondence Assignment -&gt; Enter effective date and save</t>
  </si>
  <si>
    <t>Kentucky 113 Create form for specific claim step 2</t>
  </si>
  <si>
    <t>Kentucky 113Correspondence -&gt; attach form from list</t>
  </si>
  <si>
    <t>Kentucky 113 Create form for specific claim step 3</t>
  </si>
  <si>
    <t>Kentucky 113  Open PDF</t>
  </si>
  <si>
    <t>Kentucky 113    Create form for specific claim step 4</t>
  </si>
  <si>
    <t>Kentucky 113Manually add data that has not come in from the claim</t>
  </si>
  <si>
    <t>Kentucky 113 print</t>
  </si>
  <si>
    <t>Kentucky 113Print the actual form</t>
  </si>
  <si>
    <t>Kentucky 114 define the form</t>
  </si>
  <si>
    <t>Kentucky 114  whatever the CV name of Michigan 100 form has been defined by PCIS) : Admin -&gt; Document Mgmt. -&gt; Correspondence Definition -&gt; define the form and save it</t>
  </si>
  <si>
    <t>Kentucky 114 Create form for specific claim step 1</t>
  </si>
  <si>
    <t>Kentucky 114 whatever the CV name of Michigan 100 form has been defined by PCIS) : Admin -&gt; Document Mgmt. -&gt; Correspondence Assignment -&gt; Enter effective date and save</t>
  </si>
  <si>
    <t>Kentucky 114 Create form for specific claim step 2</t>
  </si>
  <si>
    <t>Kentucky 114 correspondence -&gt; attach form from list</t>
  </si>
  <si>
    <t>Kentucky 114 Create form for specific claim step 3</t>
  </si>
  <si>
    <t>Kentucky 114 Open PDF</t>
  </si>
  <si>
    <t>Kentucky 114 Create form for specific claim step 4</t>
  </si>
  <si>
    <t>Kentucky 114  Manually add data that has not come in from the claim</t>
  </si>
  <si>
    <t>Kentucky 114 print</t>
  </si>
  <si>
    <t>Kentucky 114 rant the actual form</t>
  </si>
  <si>
    <t>Louisiana  1002 define the form</t>
  </si>
  <si>
    <t>Louisiana  1002  whatever the CV name of Michigan 100 form has been defined by PCIS) : Admin -&gt; Document Mgmt. -&gt; Correspondence Definition -&gt; define the form and save it</t>
  </si>
  <si>
    <t>Louisiana  1002 Create form for specific claim step 1</t>
  </si>
  <si>
    <t>Louisiana  1002  whatever the CV name of Michigan 100 form has been defined by PCIS) : Admin -&gt; Document Mgmt. -&gt; Correspondence Assignment -&gt; Enter effective date and save</t>
  </si>
  <si>
    <t>Louisiana  1002 Create form for specific claim step 2</t>
  </si>
  <si>
    <t>Louisiana  1002 Correspondence -&gt; attach form from list</t>
  </si>
  <si>
    <t>Louisiana  1002 Create form for specific claim step 3</t>
  </si>
  <si>
    <t>Louisiana  1002  Open PDF</t>
  </si>
  <si>
    <t>Louisiana  1002 Create form for specific claim step 4</t>
  </si>
  <si>
    <t>Louisiana  1002  Manually add data that has not come in from the claim</t>
  </si>
  <si>
    <t>Louisiana  1002 print</t>
  </si>
  <si>
    <t>Louisiana  1002  Print the actual form</t>
  </si>
  <si>
    <t>Louisiana  1003 define the form</t>
  </si>
  <si>
    <t>Louisiana  1003  whatever the CV name of Michigan 100 form has been defined by PCIS) : Admin -&gt; Document Mgmt. -&gt; Correspondence Definition -&gt; define the form and save it</t>
  </si>
  <si>
    <t>Louisiana  1003 Create form for specific claim step 1</t>
  </si>
  <si>
    <t>Louisiana  1003 whatever the CV name of Michigan 100 form has been defined by PCIS) : Admin -&gt; Document Mgmt. -&gt; Correspondence Assignment -&gt; Enter effective date and save</t>
  </si>
  <si>
    <t>Louisiana  1003 Create form for specific claim step 2</t>
  </si>
  <si>
    <t>Louisiana  1003  Correspondence -&gt; attach form from list</t>
  </si>
  <si>
    <t>Louisiana  1003 Create form for specific claim step 3</t>
  </si>
  <si>
    <t>Louisiana  1003 Open PDF</t>
  </si>
  <si>
    <t>Louisiana  1003 Create form for specific claim step 4</t>
  </si>
  <si>
    <t>Louisiana  1003  Manually add data that has not come in from the claim</t>
  </si>
  <si>
    <t>Louisiana  1003 print</t>
  </si>
  <si>
    <t>Louisiana  1003   Print the actual form</t>
  </si>
  <si>
    <t>Louisiana  1009 define the form</t>
  </si>
  <si>
    <t>Louisiana  1009  whatever the CV name of Michigan 100 form has been defined by PCIS) : Admin -&gt; Document Mgmt. -&gt; Correspondence Definition -&gt; define the form and save it</t>
  </si>
  <si>
    <t>Louisiana  1009 Create form for specific claim step 1</t>
  </si>
  <si>
    <t>Louisiana  1009 form has been defined by PCIS) : Admin -&gt; Document Mgmt. -&gt; Correspondence Assignment -&gt; Enter effective date and save</t>
  </si>
  <si>
    <t>Louisiana  1009 Create form for specific claim step 2</t>
  </si>
  <si>
    <t>Louisiana  1009  Correspondence -&gt; attach form from list</t>
  </si>
  <si>
    <t>Louisiana  1009 Create form for specific claim step 3</t>
  </si>
  <si>
    <t>Louisiana  1009   Open PDF</t>
  </si>
  <si>
    <t>Louisiana  1009 Create form for specific claim step 4</t>
  </si>
  <si>
    <t>Louisiana  1009  Manually add data that has not come in from the claim</t>
  </si>
  <si>
    <t>Louisiana  1009 print</t>
  </si>
  <si>
    <t>Louisiana  1009   Print the actual form</t>
  </si>
  <si>
    <t>Louisiana  LWC-WC-1A-1 
define the form</t>
  </si>
  <si>
    <t>Louisiana  LWC-WC-1A-1 whatever the CV name of Michigan 100 form has been defined by PCIS) : Admin -&gt; Document Mgmt. -&gt; Correspondence Definition -&gt; define the form and save it</t>
  </si>
  <si>
    <t>Louisiana  LWC-WC-1A-1 Create form for specific claim step 1</t>
  </si>
  <si>
    <t>Louisiana  LWC- WC-1A-1whatever the CV name of Michigan 100 form has been defined by PCIS) : Admin -&gt; Document Mgmt. -&gt; Correspondence Assignment -&gt; Enter effective date and save</t>
  </si>
  <si>
    <t>Louisiana  LWC-WC-1A-1  Create form for specific claim step 2</t>
  </si>
  <si>
    <t>Louisiana  LWC-WC-1A-1 Correspondence -&gt; attach form from list</t>
  </si>
  <si>
    <t>Louisiana  LWC-WC-1A-1 Create form for specific claim step 3</t>
  </si>
  <si>
    <t>Louisiana  LWC-WC-1A-1open PDF</t>
  </si>
  <si>
    <t>LWC-WC-1A-1 Create form for specific claim step 4</t>
  </si>
  <si>
    <t>Louisiana  LWC-WC-1A-1 Manually add data that has not come in from the claim</t>
  </si>
  <si>
    <t>LWC-WC-1A-1- print</t>
  </si>
  <si>
    <t>Louisiana  LWC-WC-1A-1   Print the actual form</t>
  </si>
  <si>
    <t>Massachusetts 116A define the form</t>
  </si>
  <si>
    <t>Massachusetts 116A : Admin -&gt; Document Mgmt. -&gt; Correspondence Definition -&gt; define the form and save it</t>
  </si>
  <si>
    <t>Massachusetts 116A  Create form for specific claim step 1</t>
  </si>
  <si>
    <t>Massachusetts 116A  : Admin -&gt; Document Mgmt. -&gt; Correspondence Assignment -&gt; Enter effective date and save</t>
  </si>
  <si>
    <t>Massachusetts 116A  Create form for specific claim step 2</t>
  </si>
  <si>
    <t>Massachusetts 116A Correspondence -&gt; attach form from list</t>
  </si>
  <si>
    <t>Massachusetts 116A  Create form for specific claim step 3</t>
  </si>
  <si>
    <t>Massachusetts 116A  Open PDF</t>
  </si>
  <si>
    <t>Massachusetts 116A  Create form for specific claim step 4</t>
  </si>
  <si>
    <t>Massachusetts 116A  Manually add data that has not come in from the claim</t>
  </si>
  <si>
    <t>Massachusetts 116A  print</t>
  </si>
  <si>
    <t>Massachusetts 116A   Print the actual form</t>
  </si>
  <si>
    <t>Massachusetts 127 define the form</t>
  </si>
  <si>
    <t>Massachusetts 127 : Admin -&gt; Document Mgmt. -&gt; Correspondence Definition -&gt; define the form and save it</t>
  </si>
  <si>
    <t>Massachusetts 127  Create form for specific claim step 1</t>
  </si>
  <si>
    <t>Massachusetts 127  : Admin -&gt; Document Mgmt. -&gt; Correspondence Assignment -&gt; Enter effective date and save</t>
  </si>
  <si>
    <t>Massachusetts 127  Create form for specific claim step 2</t>
  </si>
  <si>
    <t>Massachusetts 127  Correspondence -&gt; attach form from list</t>
  </si>
  <si>
    <t>Massachusetts 127  Create form for specific claim step 3</t>
  </si>
  <si>
    <t>Massachusetts 127   Open PDF</t>
  </si>
  <si>
    <t>Massachusetts 127  Create form for specific claim step 4</t>
  </si>
  <si>
    <t>Massachusetts 127 Manually add data that has not come in from the claim</t>
  </si>
  <si>
    <t>Massachusetts 127  print</t>
  </si>
  <si>
    <t>Massachusetts 127   Print the actual form</t>
  </si>
  <si>
    <t>Massachusetts 116A  define the form</t>
  </si>
  <si>
    <t>Massachusetts 116A  whatever the CV name of Michigan 100 form has been defined by PCIS) : Admin -&gt; Document Mgmt. -&gt; Correspondence Definition -&gt; define the form and save it</t>
  </si>
  <si>
    <t>Massachusetts 116A   whatever the CV name of Michigan 100 form has been defined by PCIS) : Admin -&gt; Document Mgmt. -&gt; Correspondence Assignment -&gt; Enter effective date and save</t>
  </si>
  <si>
    <t>Massachusetts 116A   Create form for specific claim step 2</t>
  </si>
  <si>
    <t>Massachusetts 116A    Correspondence -&gt; attach form from list</t>
  </si>
  <si>
    <t>Massachusetts 116A   Create form for specific claim step 3</t>
  </si>
  <si>
    <t>Massachusetts 116A     Open PDF</t>
  </si>
  <si>
    <t>Massachusetts 116A   Manually add data that has not come in from the claim</t>
  </si>
  <si>
    <t>Massachusetts 116A   print</t>
  </si>
  <si>
    <t>Massachusetts 116A    Print the actual form</t>
  </si>
  <si>
    <t>Massachusetts 103 define the form</t>
  </si>
  <si>
    <t>Massachusetts 103  whatever the CV name of the form has been defined by PCIS) : Admin -&gt; Document Mgmt. -&gt; Correspondence Definition -&gt; define the form and save it</t>
  </si>
  <si>
    <t>Massachusetts 103 Create form for specific claim step 1</t>
  </si>
  <si>
    <t>Massachusetts 103   whatever the CV name of the form has been defined by PCIS) : Admin -&gt; Document Mgmt. -&gt; Correspondence Assignment -&gt; Enter effective date and save</t>
  </si>
  <si>
    <t>Massachusetts 103  Create form for specific claim step 2</t>
  </si>
  <si>
    <t>Massachusetts 103 Correspondence -&gt; attach form from list</t>
  </si>
  <si>
    <t>Massachusetts 103  Create form for specific claim step 3</t>
  </si>
  <si>
    <t>Massachusetts 103   Open PDF</t>
  </si>
  <si>
    <t>Massachusetts 103  Create form for specific claim step 4</t>
  </si>
  <si>
    <t>Massachusetts 103 Manually add data that has not come in from the claim</t>
  </si>
  <si>
    <t>Massachusetts 103  print</t>
  </si>
  <si>
    <t>Massachusetts 103   Print the actual form</t>
  </si>
  <si>
    <t>Massachusetts 104 define the form</t>
  </si>
  <si>
    <t>Massachusetts 104 whatever the CV name of the form has been defined by PCIS) : Admin -&gt; Document Mgmt. -&gt; Correspondence Definition -&gt; define the form and save it</t>
  </si>
  <si>
    <t>Massachusetts 104  Create form for specific claim step 1</t>
  </si>
  <si>
    <t>Massachusetts 104   whatever the CV name of the form has been defined by PCIS) : Admin -&gt; Document Mgmt. -&gt; Correspondence Assignment -&gt; Enter effective date and save</t>
  </si>
  <si>
    <t>Massachusetts 104  Create form for specific claim step 2</t>
  </si>
  <si>
    <t>Massachusetts 104  Correspondence -&gt; attach form from list</t>
  </si>
  <si>
    <t>Massachusetts 104  Create form for specific claim step 3</t>
  </si>
  <si>
    <t>Massachusetts 104  Open PDF</t>
  </si>
  <si>
    <t>Massachusetts 104  Create form for specific claim step 4</t>
  </si>
  <si>
    <t>Massachusetts 104 Manually add data that has not come in from the claim</t>
  </si>
  <si>
    <t>Massachusetts 104   print</t>
  </si>
  <si>
    <t>Massachusetts 104  Print the actual form</t>
  </si>
  <si>
    <t>Massachusetts 106 define the form</t>
  </si>
  <si>
    <t>Massachusetts 106 whatever the CV name of Michigan 100 form has been defined by PCIS) : Admin -&gt; Document Mgmt. -&gt; Correspondence Definition -&gt; define the form and save it</t>
  </si>
  <si>
    <t>Massachusetts 106 Create form for specific claim step 1</t>
  </si>
  <si>
    <t>Massachusetts 106  whatever the CV name of Michigan 100 form has been defined by PCIS) : Admin -&gt; Document Mgmt. -&gt; Correspondence Assignment -&gt; Enter effective date and save</t>
  </si>
  <si>
    <t>Massachusetts 106 Create form for specific claim step 2</t>
  </si>
  <si>
    <t>Massachusetts 106  Correspondence -&gt; attach form from list</t>
  </si>
  <si>
    <t>Massachusetts 106  Create form for specific claim step 3</t>
  </si>
  <si>
    <t>Massachusetts 106 Open PDF</t>
  </si>
  <si>
    <t>Massachusetts 106\  Create form for specific claim step 4</t>
  </si>
  <si>
    <t>Massachusetts 106 Manually add data that has not come in from the claim</t>
  </si>
  <si>
    <t>Massachusetts 106  print</t>
  </si>
  <si>
    <t>Massachusetts 106 Print the actual form</t>
  </si>
  <si>
    <t>Massachusetts 107 define the form</t>
  </si>
  <si>
    <t>Massachusetts 107 whatever the CV name of Michigan 100 form has been defined by PCIS) : Admin -&gt; Document Mgmt. -&gt; Correspondence Definition -&gt; define the form and save it</t>
  </si>
  <si>
    <t>Massachusetts 107  Create form for specific claim step 1</t>
  </si>
  <si>
    <t>Massachusetts 107  whatever the CV name of Michigan 100 form has been defined by PCIS) : Admin -&gt; Document Mgmt. -&gt; Correspondence Assignment -&gt; Enter effective date and save</t>
  </si>
  <si>
    <t>Massachusetts 175 Create form for specific claim step 2</t>
  </si>
  <si>
    <t>Massachusetts 107  Correspondence -&gt; attach form from list</t>
  </si>
  <si>
    <t>Massachusetts 107  Create form for specific claim step 3</t>
  </si>
  <si>
    <t>Massachusetts 107  Open PDF</t>
  </si>
  <si>
    <t>Massachusetts 107  Create form for specific claim step 4</t>
  </si>
  <si>
    <t>Massachusetts 107 Manually add data that has not come in from the claim</t>
  </si>
  <si>
    <t>Massachusetts 107  print</t>
  </si>
  <si>
    <t>Massachusetts 107 Print the actual form</t>
  </si>
  <si>
    <t>Massachusetts 108 define the form</t>
  </si>
  <si>
    <t>Massachusetts 108 whatever the CV name of Michigan 100 form has been defined by PCIS) : Admin -&gt; Document Mgmt. -&gt; Correspondence Definition -&gt; define the form and save it</t>
  </si>
  <si>
    <t>Massachusetts 108  Create form for specific claim step 1</t>
  </si>
  <si>
    <t>Massachusetts 108  whatever the CV name of Michigan 100 form has been defined by PCIS) : Admin -&gt; Document Mgmt. -&gt; Correspondence Assignment -&gt; Enter effective date and save</t>
  </si>
  <si>
    <t>Massachusetts 108 Create form for specific claim step 2</t>
  </si>
  <si>
    <t>Massachusetts 108  Correspondence -&gt; attach form from list</t>
  </si>
  <si>
    <t>Massachusetts 108  Create form for specific claim step 3</t>
  </si>
  <si>
    <t>Massachusetts 108  Open PDF</t>
  </si>
  <si>
    <t>Massachusetts 108  Create form for specific claim step 4</t>
  </si>
  <si>
    <t>Massachusetts 108 Manually add data that has not come in from the claim</t>
  </si>
  <si>
    <t>Massachusetts 108  print</t>
  </si>
  <si>
    <t>Massachusetts 108 Print the actual form</t>
  </si>
  <si>
    <t>Massachusetts 108A  define the form</t>
  </si>
  <si>
    <t>Massachusetts 108A whatever the CV name of Michigan 100 form has been defined by PCIS) : Admin -&gt; Document Mgmt. -&gt; Correspondence Definition -&gt; define the form and save it</t>
  </si>
  <si>
    <t>Massachusetts 108A  Create form for specific claim step 1</t>
  </si>
  <si>
    <t>Massachusetts 108A  whatever the CV name of Michigan 100 form has been defined by PCIS) : Admin -&gt; Document Mgmt. -&gt; Correspondence Assignment -&gt; Enter effective date and save</t>
  </si>
  <si>
    <t>Massachusetts 108A Create form for specific claim step 2</t>
  </si>
  <si>
    <t>Massachusetts 108A  Correspondence -&gt; attach form from list</t>
  </si>
  <si>
    <t>Massachusetts 108A  Create form for specific claim step 3</t>
  </si>
  <si>
    <t>Massachusetts 108A  Open PDF</t>
  </si>
  <si>
    <t>Massachusetts 108A  Create form for specific claim step 4</t>
  </si>
  <si>
    <t>Massachusetts 108A Manually add data that has not come in from the claim</t>
  </si>
  <si>
    <t>Massachusetts 108A  print</t>
  </si>
  <si>
    <t>Massachusetts 108A Print the actual form</t>
  </si>
  <si>
    <t>Massachusetts 109 define the form</t>
  </si>
  <si>
    <t>Massachusetts 105 whatever the CV name of THE form has been defined by PCIS) : Admin -&gt; Document Mgmt. -&gt; Correspondence Definition -&gt; define the form and save it</t>
  </si>
  <si>
    <t>Massachusetts 109  Create form for specific claim step 1</t>
  </si>
  <si>
    <t>Massachusetts 109  whatever the CV name of the form has been defined by PCIS) : Admin -&gt; Document Mgmt. -&gt; Correspondence Assignment -&gt; Enter effective date and save</t>
  </si>
  <si>
    <t>Massachusetts 109 Create form for specific claim step 2</t>
  </si>
  <si>
    <t>Massachusetts 109  Correspondence -&gt; attach form from list</t>
  </si>
  <si>
    <t>Massachusetts 109  Create form for specific claim step 3</t>
  </si>
  <si>
    <t>Massachusetts 109  Open PDF</t>
  </si>
  <si>
    <t>Massachusetts 109  Create form for specific claim step 4</t>
  </si>
  <si>
    <t>Massachusetts 109 Manually add data that has not come in from the claim</t>
  </si>
  <si>
    <t>Massachusetts 109  print</t>
  </si>
  <si>
    <t>Massachusetts 109 Print the actual form</t>
  </si>
  <si>
    <t>Massachusetts 115 define the form</t>
  </si>
  <si>
    <t>Massachusetts 115 whatever the CV name of THE  form has been defined by PCIS) : Admin -&gt; Document Mgmt. -&gt; Correspondence Definition -&gt; define the form and save it</t>
  </si>
  <si>
    <t>Massachusetts 115  Create form for specific claim step 1</t>
  </si>
  <si>
    <t>Massachusetts 115  whatever the CV name of the form has been defined by PCIS) : Admin -&gt; Document Mgmt. -&gt; Correspondence Assignment -&gt; Enter effective date and save</t>
  </si>
  <si>
    <t>Massachusetts 115 Create form for specific claim step 2</t>
  </si>
  <si>
    <t>Massachusetts 115  Correspondence -&gt; attach form from list</t>
  </si>
  <si>
    <t>Massachusetts 115  Create form for specific claim step 3</t>
  </si>
  <si>
    <t>Massachusetts 115  Open PDF</t>
  </si>
  <si>
    <t>Massachusetts 115  Create form for specific claim step 4</t>
  </si>
  <si>
    <t>Massachusetts 115 Manually add data that has not come in from the claim</t>
  </si>
  <si>
    <t>Massachusetts 115  print</t>
  </si>
  <si>
    <t>Massachusetts 115 Print the actual form</t>
  </si>
  <si>
    <t>Maryland-C-06 define the form</t>
  </si>
  <si>
    <t>Massachusetts 105 whatever the CV name of the form has been defined by PCIS) : Admin -&gt; Document Mgmt. -&gt; Correspondence Definition -&gt; define the form and save it</t>
  </si>
  <si>
    <t>Maryland-C-06 Create form for specific claim step 1</t>
  </si>
  <si>
    <t>Maryland-C-06   whatever the CV name of the form has been defined by PCIS) : Admin -&gt; Document Mgmt. -&gt; Correspondence Assignment -&gt; Enter effective date and save</t>
  </si>
  <si>
    <t>Maryland-C-06 Create form for specific claim step 2</t>
  </si>
  <si>
    <t>Maryland-C-06   Correspondence -&gt; attach form from list</t>
  </si>
  <si>
    <t>Maryland-C-06 Create form for specific claim step 3</t>
  </si>
  <si>
    <t>Maryland-C-06   Open PDF</t>
  </si>
  <si>
    <t>Maryland-C-06  Create form for specific claim step 4</t>
  </si>
  <si>
    <t>Maryland-C-06  Manually add data that has not come in from the claim</t>
  </si>
  <si>
    <t>Maryland-C-06 print</t>
  </si>
  <si>
    <t>Maryland-C-06  Print the actual form</t>
  </si>
  <si>
    <t>Maine WCB-1 define the form</t>
  </si>
  <si>
    <t>Maine WCB-1 whatever the CV name of the form has been defined by PCIS) : Admin -&gt; Document Mgmt. -&gt; Correspondence Definition -&gt; define the form and save it</t>
  </si>
  <si>
    <t>Maine WCB-1 Create form for specific claim step 1</t>
  </si>
  <si>
    <t>Maine WCB-1   whatever the CV name of the form has been defined by PCIS) : Admin -&gt; Document Mgmt. -&gt; Correspondence Assignment -&gt; Enter effective date and save</t>
  </si>
  <si>
    <t>Maine WCB-1 Create form for specific claim step 2</t>
  </si>
  <si>
    <t>Maine WCB-1Correspondence -&gt; attach form from list</t>
  </si>
  <si>
    <t>Maine WCB-1 Create form for specific claim step 3</t>
  </si>
  <si>
    <t>Maine WCB-1  Open PDF</t>
  </si>
  <si>
    <t>Maine WCB-1 Create form for specific claim step 4</t>
  </si>
  <si>
    <t>Maine WCB-1 Manually add data that has not come in from the claim</t>
  </si>
  <si>
    <t>Maine WCB-1print</t>
  </si>
  <si>
    <t>Maine WCB-1  Print the actual form</t>
  </si>
  <si>
    <t>Maine WCB-2 define the form</t>
  </si>
  <si>
    <t>Maine WCB-2 whatever the CV name of the form has been defined by PCIS) : Admin -&gt; Document Mgmt. -&gt; Correspondence Definition -&gt; define the form and save it</t>
  </si>
  <si>
    <t>Maine WCB-2 Create form for specific claim step 1</t>
  </si>
  <si>
    <t>Maine WCB-2   whatever the CV name of the form has been defined by PCIS) : Admin -&gt; Document Mgmt. -&gt; Correspondence Assignment -&gt; Enter effective date and save</t>
  </si>
  <si>
    <t>Maine WCB-2 Create form for specific claim step 2</t>
  </si>
  <si>
    <t>Maine WCB-2 Correspondence -&gt; attach form from list</t>
  </si>
  <si>
    <t>Maine WCB-2 Create form for specific claim step 3</t>
  </si>
  <si>
    <t>Maine WCB-2  Open PDF</t>
  </si>
  <si>
    <t>Maine WCB-2 Create form for specific claim step 4</t>
  </si>
  <si>
    <t>Maine WCB-2 Manually add data that has not come in from the claim</t>
  </si>
  <si>
    <t>Maine WCB-2print</t>
  </si>
  <si>
    <t>Maine WCB-2   Print the actual form</t>
  </si>
  <si>
    <t>Maine WCB-2B define the form</t>
  </si>
  <si>
    <t>Maine WCB-2B whatever the CV name of the form has been defined by PCIS) : Admin -&gt; Document Mgmt. -&gt; Correspondence Definition -&gt; define the form and save it</t>
  </si>
  <si>
    <t>Maine WCB-2B Create form for specific claim step 1</t>
  </si>
  <si>
    <t>Maine WCB-2B   whatever the CV name of the form has been defined by PCIS) : Admin -&gt; Document Mgmt. -&gt; Correspondence Assignment -&gt; Enter effective date and save</t>
  </si>
  <si>
    <t>Maine WCB-2B Create form for specific claim step 2</t>
  </si>
  <si>
    <t>Maine WCB-2B Correspondence -&gt; attach form from list</t>
  </si>
  <si>
    <t>Maine WCB-2B Create form for specific claim step 3</t>
  </si>
  <si>
    <t>Maine WCB-2B  Open PDF</t>
  </si>
  <si>
    <t>Maine WCB-2B Create form for specific claim step 4</t>
  </si>
  <si>
    <t>Maine WCB-2B Manually add data that has not come in from the claim</t>
  </si>
  <si>
    <t>Maine WCB-2B print</t>
  </si>
  <si>
    <t>Maine WCB-2B   Print the actual form</t>
  </si>
  <si>
    <t>Maine WCB-3 define the form</t>
  </si>
  <si>
    <t>Maine WCB-3 whatever the CV name of the form has been defined by PCIS) : Admin -&gt; Document Mgmt. -&gt; Correspondence Definition -&gt; define the form and save it</t>
  </si>
  <si>
    <t>Maine WCB-3 Create form for specific claim step 1</t>
  </si>
  <si>
    <t>Maine WCB-3   whatever the CV name of the form has been defined by PCIS) : Admin -&gt; Document Mgmt. -&gt; Correspondence Assignment -&gt; Enter effective date and save</t>
  </si>
  <si>
    <t>Maine WCB-3 Create form for specific claim step 2</t>
  </si>
  <si>
    <t>Maine WCB-3Correspondence -&gt; attach form from list</t>
  </si>
  <si>
    <t>Maine WCB-3 Create form for specific claim step 3</t>
  </si>
  <si>
    <t>Maine WCB-3  Open PDF</t>
  </si>
  <si>
    <t>Maine WCB-3 Create form for specific claim step 4</t>
  </si>
  <si>
    <t>Maine WCB-3 Manually add data that has not come in from the claim</t>
  </si>
  <si>
    <t>Maine WCB-3 print</t>
  </si>
  <si>
    <t>Maine WCB-3  Print the actual form</t>
  </si>
  <si>
    <t>Maine WCB-4 define the form</t>
  </si>
  <si>
    <t>Maine WCB-4 whatever the CV name of the form has been defined by PCIS) : Admin -&gt; Document Mgmt. -&gt; Correspondence Definition -&gt; define the form and save it</t>
  </si>
  <si>
    <t>Maine WCB-4 Create form for specific claim step 1</t>
  </si>
  <si>
    <t>Maine WCB-4  whatever the CV name of the form has been defined by PCIS) : Admin -&gt; Document Mgmt. -&gt; Correspondence Assignment -&gt; Enter effective date and save</t>
  </si>
  <si>
    <t>Maine WCB-4 Create form for specific claim step 2</t>
  </si>
  <si>
    <t>Maine WCB-4Correspondence -&gt; attach form from list</t>
  </si>
  <si>
    <t>Maine WCB-4 Create form for specific claim step 3</t>
  </si>
  <si>
    <t>Maine WCB-4  Open PDF</t>
  </si>
  <si>
    <t>Maine WCB-4 Create form for specific claim step 4</t>
  </si>
  <si>
    <t>Maine WCB-4 Manually add data that has not come in from the claim</t>
  </si>
  <si>
    <t>Maine WCB-4print</t>
  </si>
  <si>
    <t>Maine WCB-4  Print the actual form</t>
  </si>
  <si>
    <t>Maine WCB-9 define the form</t>
  </si>
  <si>
    <t>Maine WCB-9 whatever the CV name of the form has been defined by PCIS) : Admin -&gt; Document Mgmt. -&gt; Correspondence Definition -&gt; define the form and save it</t>
  </si>
  <si>
    <t>Maine WCB-9 Create form for specific claim step 1</t>
  </si>
  <si>
    <t>Maine WCB-9   whatever the CV name of the form has been defined by PCIS) : Admin -&gt; Document Mgmt. -&gt; Correspondence Assignment -&gt; Enter effective date and save</t>
  </si>
  <si>
    <t>Maine WCB-9 Create form for specific claim step 2</t>
  </si>
  <si>
    <t>Maine WCB-9 Correspondence -&gt; attach form from list</t>
  </si>
  <si>
    <t>Maine WCB-9 Create form for specific claim step 3</t>
  </si>
  <si>
    <t>Maine WCB-9  Open PDF</t>
  </si>
  <si>
    <t>Maine WCB-9 Create form for specific claim step 4</t>
  </si>
  <si>
    <t>Maine WCB-9 Manually add data that has not come in from the claim</t>
  </si>
  <si>
    <t>Maine WCB-9print</t>
  </si>
  <si>
    <t>Maine WCB-9  Print the actual form</t>
  </si>
  <si>
    <t>Maine WCB-11 define the form</t>
  </si>
  <si>
    <t>Maine WCB-11 whatever the CV name of the form has been defined by PCIS) : Admin -&gt; Document Mgmt. -&gt; Correspondence Definition -&gt; define the form and save it</t>
  </si>
  <si>
    <t>Maine WCB-11 Create form for specific claim step 1</t>
  </si>
  <si>
    <t>Maine WCB-11   whatever the CV name of the form has been defined by PCIS) : Admin -&gt; Document Mgmt. -&gt; Correspondence Assignment -&gt; Enter effective date and save</t>
  </si>
  <si>
    <t>Maine WCB-11 Create form for specific claim step 2</t>
  </si>
  <si>
    <t>Maine WCB-11 Correspondence -&gt; attach form from list</t>
  </si>
  <si>
    <t>Maine WCB-11 Create form for specific claim step 3</t>
  </si>
  <si>
    <t>Maine WCB-11  Open PDF</t>
  </si>
  <si>
    <t>Maine WCB-11 Create form for specific claim step 4</t>
  </si>
  <si>
    <t>Maine WCB-11 Manually add data that has not come in from the claim</t>
  </si>
  <si>
    <t>Maine WCB-11 print</t>
  </si>
  <si>
    <t>Maine WCB-11  Print the actual form</t>
  </si>
  <si>
    <t>Maine WCB8 define the form</t>
  </si>
  <si>
    <t>Maine WC81 whatever the CV name of the form has been defined by PCIS) : Admin -&gt; Document Mgmt. -&gt; Correspondence Definition -&gt; define the form and save it</t>
  </si>
  <si>
    <t>Maine WCB8 Create form for specific claim step 1</t>
  </si>
  <si>
    <t>Maine WCB8   whatever the CV name of the form has been defined by PCIS) : Admin -&gt; Document Mgmt. -&gt; Correspondence Assignment -&gt; Enter effective date and save</t>
  </si>
  <si>
    <t>Maine WCB8 Create form for specific claim step 2</t>
  </si>
  <si>
    <t>Maine WCB8 Correspondence -&gt; attach form from list</t>
  </si>
  <si>
    <t>Maine WCB8 Create form for specific claim step 3</t>
  </si>
  <si>
    <t>Maine WCB8  Open PDF</t>
  </si>
  <si>
    <t>Maine WCB8 Create form for specific claim step 4</t>
  </si>
  <si>
    <t>Maine WCB8 Manually add data that has not come in from the claim</t>
  </si>
  <si>
    <t>Maine WCB-8 print</t>
  </si>
  <si>
    <t>Maine WCB-8  Print the actual form</t>
  </si>
  <si>
    <t>Maine WCB11 define the form</t>
  </si>
  <si>
    <t>Maine WCB11 whatever the CV name of the form has been defined by PCIS) : Admin -&gt; Document Mgmt. -&gt; Correspondence Definition -&gt; define the form and save it</t>
  </si>
  <si>
    <t>Maine WCB11 Create form for specific claim step 1</t>
  </si>
  <si>
    <t>Maine WCB11   whatever the CV name of the form has been defined by PCIS) : Admin -&gt; Document Mgmt. -&gt; Correspondence Assignment -&gt; Enter effective date and save</t>
  </si>
  <si>
    <t>Maine WCb11 Create form for specific claim step 2</t>
  </si>
  <si>
    <t>Maine WCB11 Correspondence -&gt; attach form from list</t>
  </si>
  <si>
    <t>Maine WCB11 Create form for specific claim step 3</t>
  </si>
  <si>
    <t>Maine WCB11  Open PDF</t>
  </si>
  <si>
    <t>Maine WCB11 Create form for specific claim step 4</t>
  </si>
  <si>
    <t>Maine WCB11 Manually add data that has not come in from the claim</t>
  </si>
  <si>
    <t>Maine WCB11  Print the actual form</t>
  </si>
  <si>
    <t>Minnesota MN NL01 define the form</t>
  </si>
  <si>
    <t>Minnesota MN NL01 whatever the CV name of the form has been defined by PCIS) : Admin -&gt; Document Mgmt. -&gt; Correspondence Definition -&gt; define the form and save it</t>
  </si>
  <si>
    <t>Minnesota MN NL01 Create form for specific claim step 1</t>
  </si>
  <si>
    <t>Minnesota MN NL01  whatever the CV name of the form has been defined by PCIS) : Admin -&gt; Document Mgmt. -&gt; Correspondence Assignment -&gt; Enter effective date and save</t>
  </si>
  <si>
    <t>Minnesota MN NL01 Create form for specific claim step 2</t>
  </si>
  <si>
    <t>Minnesota MN NL01 Correspondence -&gt; attach form from list</t>
  </si>
  <si>
    <t>Minnesota MN NL01 Create form for specific claim step 3</t>
  </si>
  <si>
    <t>Minnesota MN NL01  Open PDF</t>
  </si>
  <si>
    <t>Minnesota MN NL01 Create form for specific claim step 4</t>
  </si>
  <si>
    <t>Minnesota MN NL01 Manually add data that has not come in from the claim</t>
  </si>
  <si>
    <t>Minnesota MN NL01 print</t>
  </si>
  <si>
    <t>Minnesota MN NL01  Print the actual form</t>
  </si>
  <si>
    <t>Minnesota MN QE03 define the form</t>
  </si>
  <si>
    <t>Minnesota MN QE03whatever the CV name of the form has been defined by PCIS) : Admin -&gt; Document Mgmt. -&gt; Correspondence Definition -&gt; define the form and save it</t>
  </si>
  <si>
    <t>Minnesota MN QE03Create form for specific claim step 1</t>
  </si>
  <si>
    <t>Minnesota MN QE03  whatever the CV name of the form has been defined by PCIS) : Admin -&gt; Document Mgmt. -&gt; Correspondence Assignment -&gt; Enter effective date and save</t>
  </si>
  <si>
    <t>Minnesota MN QE03 Create form for specific claim step 2</t>
  </si>
  <si>
    <t>Minnesota MN QE03 Correspondence -&gt; attach form from list</t>
  </si>
  <si>
    <t>Minnesota MN QE03 Create form for specific claim step 3</t>
  </si>
  <si>
    <t>Minnesota MN QE03  Open PDF</t>
  </si>
  <si>
    <t>Minnesota MN QE03 Create form for specific claim step 4</t>
  </si>
  <si>
    <t>Minnesota MN QE03 Manually add data that has not come in from the claim</t>
  </si>
  <si>
    <t>Minnesota MN QE03 print</t>
  </si>
  <si>
    <t>Minnesota MNQE03  Print the actual form</t>
  </si>
  <si>
    <t>Minnesota MN NC01 define the form</t>
  </si>
  <si>
    <t>Minnesota MN NC01 whatever the CV name of the form has been defined by PCIS) : Admin -&gt; Document Mgmt. -&gt; Correspondence Definition -&gt; define the form and save it</t>
  </si>
  <si>
    <t>Minnesota MN NC01 Create form for specific claim step 1</t>
  </si>
  <si>
    <t>Minnesota MN NC01  whatever the CV name of the form has been defined by PCIS) : Admin -&gt; Document Mgmt. -&gt; Correspondence Assignment -&gt; Enter effective date and save</t>
  </si>
  <si>
    <t>Minnesota MN NC01 Create form for specific claim step 2</t>
  </si>
  <si>
    <t>Minnesota MN NC01 Correspondence -&gt; attach form from list</t>
  </si>
  <si>
    <t>Minnesota MN NC01 Create form for specific claim step 3</t>
  </si>
  <si>
    <t>Minnesota MN NC01  Open PDF</t>
  </si>
  <si>
    <t>Minnesota MN NC01 Create form for specific claim step 4</t>
  </si>
  <si>
    <t>Minnesota MN NC01 Manually add data that has not come in from the claim</t>
  </si>
  <si>
    <t>Minnesota MN NC01 print</t>
  </si>
  <si>
    <t>Minnesota MN NC01  Print the actual form</t>
  </si>
  <si>
    <t>Minnesota MN ND01 define the form</t>
  </si>
  <si>
    <t>Minnesota MN ND01 whatever the CV name of the form has been defined by PCIS) : Admin -&gt; Document Mgmt. -&gt; Correspondence Definition -&gt; define the form and save it</t>
  </si>
  <si>
    <t>Minnesota MN ND01 Create form for specific claim step 1</t>
  </si>
  <si>
    <t>Minnesota MN ND01  whatever the CV name of the form has been defined by PCIS) : Admin -&gt; Document Mgmt. -&gt; Correspondence Assignment -&gt; Enter effective date and save</t>
  </si>
  <si>
    <t>Minnesota MN ND01 Create form for specific claim step 2</t>
  </si>
  <si>
    <t>Minnesota MN ND01 Correspondence -&gt; attach form from list</t>
  </si>
  <si>
    <t>Minnesota MN ND01 Create form for specific claim step 3</t>
  </si>
  <si>
    <t>Minnesota MN ND01  Open PDF</t>
  </si>
  <si>
    <t>Minnesota MN ND01 Create form for specific claim step 4</t>
  </si>
  <si>
    <t>Minnesota MN ND01 Manually add data that has not come in from the claim</t>
  </si>
  <si>
    <t>Minnesota MN ND01 print</t>
  </si>
  <si>
    <t>Minnesota MN ND01  Print the actual form</t>
  </si>
  <si>
    <t>Minnesota MN EQ05 define the form</t>
  </si>
  <si>
    <t>Minnesota MN EQ05 whatever the CV name of the form has been defined by PCIS) : Admin -&gt; Document Mgmt. -&gt; Correspondence Definition -&gt; define the form and save it</t>
  </si>
  <si>
    <t>Minnesota MN EQ05  Create form for specific claim step 1</t>
  </si>
  <si>
    <t>Minnesota MN EQ05  whatever the CV name of the form has been defined by PCIS) : Admin -&gt; Document Mgmt. -&gt; Correspondence Assignment -&gt; Enter effective date and save</t>
  </si>
  <si>
    <t>Minnesota MN EQ05  Create form for specific claim step 2</t>
  </si>
  <si>
    <t>Minnesota MN EQ05 Correspondence -&gt; attach form from list</t>
  </si>
  <si>
    <t>Minnesota MN EQ05   Create form for specific claim step 3</t>
  </si>
  <si>
    <t>Minnesota MN EQ05 Open PDF</t>
  </si>
  <si>
    <t>Minnesota MN EQ05 Create form for specific claim step 4</t>
  </si>
  <si>
    <t>Minnesota MN EQ05 Manually add data that has not come in from the claim</t>
  </si>
  <si>
    <t>Minnesota MN EQ05 print</t>
  </si>
  <si>
    <t>Minnesota MN EQ05  Print the actual form</t>
  </si>
  <si>
    <t>North Carolina-19 define the form</t>
  </si>
  <si>
    <t>North Carolina-19whatever the CV name of the form has been defined by PCIS) : Admin -&gt; Document Mgmt. -&gt; Correspondence Definition -&gt; define the form and save it</t>
  </si>
  <si>
    <t>North Carolina-19 Create form for specific claim step 1</t>
  </si>
  <si>
    <t>North Carolina-19 whatever the CV name of the form has been defined by PCIS) : Admin -&gt; Document Mgmt. -&gt; Correspondence Assignment -&gt; Enter effective date and save</t>
  </si>
  <si>
    <t>North Carolina-19 Create form for specific claim step 2</t>
  </si>
  <si>
    <t>North Carolina-19Correspondence -&gt; attach form from list</t>
  </si>
  <si>
    <t>North Carolina-19  Create form for specific claim step 3</t>
  </si>
  <si>
    <t>North Carolina-19 Open PDF</t>
  </si>
  <si>
    <t>North Carolina-19 Create form for specific claim step 4</t>
  </si>
  <si>
    <t>North Carolina-19 Manually add data that has not come in from the claim</t>
  </si>
  <si>
    <t>North Carolina-19 print</t>
  </si>
  <si>
    <t>North Carolina-19 Print the actual form</t>
  </si>
  <si>
    <t>North Carolina-63 define the form</t>
  </si>
  <si>
    <t>North Carolina-63 whatever the CV name of the form has been defined by PCIS) : Admin -&gt; Document Mgmt. -&gt; Correspondence Definition -&gt; define the form and save it</t>
  </si>
  <si>
    <t>North Carolina-63 Create form for specific claim step 1</t>
  </si>
  <si>
    <t>North Carolina-63 whatever the CV name of the form has been defined by PCIS) : Admin -&gt; Document Mgmt. -&gt; Correspondence Assignment -&gt; Enter effective date and save</t>
  </si>
  <si>
    <t>North Carolina-63 Create form for specific claim step 2</t>
  </si>
  <si>
    <t>North Carolina-63- Correspondence -&gt; attach form from list</t>
  </si>
  <si>
    <t>North Carolina-63 Create form for specific claim step 3</t>
  </si>
  <si>
    <t>North Carolina-63 Open PDF</t>
  </si>
  <si>
    <t>North Carolina-63 Create form for specific claim step 4</t>
  </si>
  <si>
    <t>North Carolina-63 Manually add data that has not come in from the claim</t>
  </si>
  <si>
    <t>North Carolina-63 print</t>
  </si>
  <si>
    <t>North Carolina-63 Print the actual form</t>
  </si>
  <si>
    <t>North Carolina-60 define the form</t>
  </si>
  <si>
    <t>North Carolina-60 whatever the CV name of the form has been defined by PCIS) : Admin -&gt; Document Mgmt. -&gt; Correspondence Definition -&gt; define the form and save it</t>
  </si>
  <si>
    <t>North Carolina-60 Create form for specific claim step 1</t>
  </si>
  <si>
    <t>North Carolina-60 whatever the CV name of the form has been defined by PCIS) : Admin -&gt; Document Mgmt. -&gt; Correspondence Assignment -&gt; Enter effective date and save</t>
  </si>
  <si>
    <t>North Carolina-60 Create form for specific claim step 2</t>
  </si>
  <si>
    <t>North Carolina-60 Correspondence -&gt; attach form from list</t>
  </si>
  <si>
    <t>North Carolina-60  Create form for specific claim step 3</t>
  </si>
  <si>
    <t>North Carolina-60 Open PDF</t>
  </si>
  <si>
    <t>North Carolina-60 Create form for specific claim step 4</t>
  </si>
  <si>
    <t>North Carolina-60 Manually add data that has not come in from the claim</t>
  </si>
  <si>
    <t>North Carolina-60 print</t>
  </si>
  <si>
    <t>North Carolina-60 Print the actual form</t>
  </si>
  <si>
    <t>North Carolina-61 define the form</t>
  </si>
  <si>
    <t>North Carolina-61 whatever the CV name of the form has been defined by PCIS) : Admin -&gt; Document Mgmt. -&gt; Correspondence Definition -&gt; define the form and save it</t>
  </si>
  <si>
    <t>North Carolina-61 Create form for specific claim step 1</t>
  </si>
  <si>
    <t>North Carolina-61  whatever the CV name of the form has been defined by PCIS) : Admin -&gt; Document Mgmt. -&gt; Correspondence Assignment -&gt; Enter effective date and save</t>
  </si>
  <si>
    <t>North Carolina-61 Create form for specific claim step 2</t>
  </si>
  <si>
    <t>North Carolina-61 Correspondence -&gt; attach form from list</t>
  </si>
  <si>
    <t>North Carolina-61  Create form for specific claim step 3</t>
  </si>
  <si>
    <t>North Carolina-61 Open PDF</t>
  </si>
  <si>
    <t>North Carolina-61 Create form for specific claim step 4</t>
  </si>
  <si>
    <t>North Carolina-61 Manually add data that has not come in from the claim</t>
  </si>
  <si>
    <t>North Carolina-61 print</t>
  </si>
  <si>
    <t>North Carolina61 Print the actual form</t>
  </si>
  <si>
    <t>North Carolina-28B define the form</t>
  </si>
  <si>
    <t>North Carolina-28Bwhatever the CV name of the form has been defined by PCIS) : Admin -&gt; Document Mgmt. -&gt; Correspondence Definition -&gt; define the form and save it</t>
  </si>
  <si>
    <t>North Carolina-28B Create form for specific claim step 1</t>
  </si>
  <si>
    <t>North Carolina-28B whatever the CV name of the form has been defined by PCIS) : Admin -&gt; Document Mgmt. -&gt; Correspondence Assignment -&gt; Enter effective date and save</t>
  </si>
  <si>
    <t>North Carolina-28B Create form for specific claim step 2</t>
  </si>
  <si>
    <t>North Carolina-28B-Correspondence -&gt; attach form from list</t>
  </si>
  <si>
    <t>North Carolina-28B  Create form for specific claim step 3</t>
  </si>
  <si>
    <t>North Carolina-28B Open PDF</t>
  </si>
  <si>
    <t>North Carolina-28B Create form for specific claim step 4</t>
  </si>
  <si>
    <t>North Carolina-29B Manually add data that has not come in from the claim</t>
  </si>
  <si>
    <t>North Carolina-28B print</t>
  </si>
  <si>
    <t>North Carolina-28B Print the actual form</t>
  </si>
  <si>
    <t>North Carolina-28-T define the form</t>
  </si>
  <si>
    <t>North Carolina-29-T whatever the CV name of the form has been defined by PCIS) : Admin -&gt; Document Mgmt. -&gt; Correspondence Definition -&gt; define the form and save it</t>
  </si>
  <si>
    <t>North Carolina-28-T  Create form for specific claim step 1</t>
  </si>
  <si>
    <t>North Carolina-28-T  whatever the CV name of the form has been defined by PCIS) : Admin -&gt; Document Mgmt. -&gt; Correspondence Assignment -&gt; Enter effective date and save</t>
  </si>
  <si>
    <t>North Carolina-28-T  Create form for specific claim step 2</t>
  </si>
  <si>
    <t>North Carolina-28-T Correspondence -&gt; attach form from list</t>
  </si>
  <si>
    <t>North Carolina-28-T   Create form for specific claim step 3</t>
  </si>
  <si>
    <t>North Carolina-28- T  Open PDF</t>
  </si>
  <si>
    <t>North Carolina-28-T  Create form for specific claim step 4</t>
  </si>
  <si>
    <t>North Carolina-28- T  Manually add data that has not come in from the claim</t>
  </si>
  <si>
    <t>North Carolina-28-T  print</t>
  </si>
  <si>
    <t>North Carolina-28-T  Print the actual form</t>
  </si>
  <si>
    <t>North Carolina-28 define the form</t>
  </si>
  <si>
    <t>North Carolina-28 whatever the CV name of the form has been defined by PCIS) : Admin -&gt; Document Mgmt. -&gt; Correspondence Definition -&gt; define the form and save it</t>
  </si>
  <si>
    <t>North Carolina-28 Create form for specific claim step 1</t>
  </si>
  <si>
    <t>North Carolina-28  whatever the CV name of the form has been defined by PCIS) : Admin -&gt; Document Mgmt. -&gt; Correspondence Assignment -&gt; Enter effective date and save</t>
  </si>
  <si>
    <t>North Carolina-28 Create form for specific claim step 2</t>
  </si>
  <si>
    <t>North Carolina-28 Correspondence -&gt; attach form from list</t>
  </si>
  <si>
    <t>North Carolina-28  Create form for specific claim step 3</t>
  </si>
  <si>
    <t>North Carolina-28  Open PDF</t>
  </si>
  <si>
    <t>North Carolina-28 Create form for specific claim step 4</t>
  </si>
  <si>
    <t>North Carolina-28  Manually add data that has not come in from the claim</t>
  </si>
  <si>
    <t>North Carolina-28 print</t>
  </si>
  <si>
    <t>North Carolina-28  Print the actual form</t>
  </si>
  <si>
    <t>North Carolina-28-C  define the form</t>
  </si>
  <si>
    <t>North Carolina-28-C whatever the CV name of the form has been defined by PCIS) : Admin -&gt; Document Mgmt. -&gt; Correspondence Definition -&gt; define the form and save it</t>
  </si>
  <si>
    <t>North Carolina-28-C Create form for specific claim step 1</t>
  </si>
  <si>
    <t>North Carolina-28-C  whatever the CV name of the form has been defined by PCIS) : Admin -&gt; Document Mgmt. -&gt; Correspondence Assignment -&gt; Enter effective date and save</t>
  </si>
  <si>
    <t>North Carolina-28-C Create form for specific claim step 2</t>
  </si>
  <si>
    <t>North Carolina-28-C correspondence -&gt; attach form from list</t>
  </si>
  <si>
    <t>North Carolina-28-C   Create form for specific claim step 3</t>
  </si>
  <si>
    <t>North Carolina-28-C  Open PDF</t>
  </si>
  <si>
    <t>North Carolina-28-C  Create form for specific claim step 4</t>
  </si>
  <si>
    <t>North Carolina-28-C Manually add data that has not come in from the claim</t>
  </si>
  <si>
    <t>North Carolina-28-C  print</t>
  </si>
  <si>
    <t>North Carolina-28-C  Print the actual form</t>
  </si>
  <si>
    <t>New Jersey-IC85  define the form</t>
  </si>
  <si>
    <t>New Jersey-IC85 whatever the CV name of the form has been defined by PCIS) : Admin -&gt; Document Mgmt. -&gt; Correspondence Definition -&gt; define the form and save it</t>
  </si>
  <si>
    <t>New Jersey-IC85 Create form for specific claim step 1</t>
  </si>
  <si>
    <t>New Jersey-IC85  whatever the CV name of the form has been defined by PCIS) : Admin -&gt; Document Mgmt. -&gt; Correspondence Assignment -&gt; Enter effective date and save</t>
  </si>
  <si>
    <t>New Jersey-IC85 Create form for specific claim step 2</t>
  </si>
  <si>
    <t>New Jersey-IC85 correspondence -&gt; attach form from list</t>
  </si>
  <si>
    <t>New Jersey-IC85  Create form for specific claim step 3</t>
  </si>
  <si>
    <t>New Jersey-IC85 Open PDF</t>
  </si>
  <si>
    <t>New Jersey-IC85  Create form for specific claim step 4</t>
  </si>
  <si>
    <t>New Jersey-IC85 Manually add data that has not come in from the claim</t>
  </si>
  <si>
    <t>New Jersey-IC85   print</t>
  </si>
  <si>
    <t>New Jersey-IC85 Print the actual form</t>
  </si>
  <si>
    <t>New York-C-240  define the form</t>
  </si>
  <si>
    <t>New York-C-240  whatever the CV name of the form has been defined by PCIS) : Admin -&gt; Document Mgmt. -&gt; Correspondence Definition -&gt; define the form and save it</t>
  </si>
  <si>
    <t>New York-C-240  Create form for specific claim step 1</t>
  </si>
  <si>
    <t>New York-C-240    whatever the CV name of the form has been defined by PCIS) : Admin -&gt; Document Mgmt. -&gt; Correspondence Assignment -&gt; Enter effective date and save</t>
  </si>
  <si>
    <t>New York-C-240   Create form for specific claim step 2</t>
  </si>
  <si>
    <t>New York-C-240   correspondence -&gt; attach form from list</t>
  </si>
  <si>
    <t>New York-C-240    Create form for specific claim step 3</t>
  </si>
  <si>
    <t>New York-C-240   Open PDF</t>
  </si>
  <si>
    <t>New York-C-240  
Create form for specific claim step 4</t>
  </si>
  <si>
    <t>New York- C-240  Manually add data that has not come in from the claim</t>
  </si>
  <si>
    <t>New York-C-240     print</t>
  </si>
  <si>
    <t>New York-C-240   Print the actual form</t>
  </si>
  <si>
    <t>New York-C-11 define the form</t>
  </si>
  <si>
    <t>New York-C-11  whatever the CV name of the form has been defined by PCIS) : Admin -&gt; Document Mgmt. -&gt; Correspondence Definition -&gt; define the form and save it</t>
  </si>
  <si>
    <t>New York-C-11  Create form for specific claim step 1</t>
  </si>
  <si>
    <t>New York-C-11    whatever the CV name of the form has been defined by PCIS) : Admin -&gt; Document Mgmt. -&gt; Correspondence Assignment -&gt; Enter effective date and save</t>
  </si>
  <si>
    <t>New York-C-11  Create form for specific claim step 2</t>
  </si>
  <si>
    <t>New York-C-11   correspondence -&gt; attach form from list</t>
  </si>
  <si>
    <t>New York-C-11   Create form for specific claim step 3</t>
  </si>
  <si>
    <t>New York-C-11   Open PDF</t>
  </si>
  <si>
    <t>New York-C-11  
Create form for specific claim step 4</t>
  </si>
  <si>
    <t>New York- C-11 Manually add data that has not come in from the claim</t>
  </si>
  <si>
    <t>New York-C-11     print</t>
  </si>
  <si>
    <t>New York-C-11   Print the actual form</t>
  </si>
  <si>
    <t>New York-FROI-00  define the form</t>
  </si>
  <si>
    <t>New York-FROI-00    whatever the CV name of the form has been defined by PCIS) : Admin -&gt; Document Mgmt. -&gt; Correspondence Definition -&gt; define the form and save it</t>
  </si>
  <si>
    <t>New York-FROI-00      whatever the CV name of the form has been defined by PCIS) : Admin -&gt; Document Mgmt. -&gt; Correspondence Assignment -&gt; Enter effective date and save</t>
  </si>
  <si>
    <t>New York-FROI-00    Create form for specific claim step 2</t>
  </si>
  <si>
    <t>New York-FROI-00    correspondence -&gt; attach form from list</t>
  </si>
  <si>
    <t>New York-FROI-00     Create form for specific claim step 3</t>
  </si>
  <si>
    <t>New York-FROI-00     Open PDF</t>
  </si>
  <si>
    <t>New York-FROI-00   
Create form for specific claim step 4</t>
  </si>
  <si>
    <t>New York-FROI-00   Manually add data that has not come in from the claim</t>
  </si>
  <si>
    <t>New York-FROI-00     print</t>
  </si>
  <si>
    <t>New York-FROI-00    Print the actual form</t>
  </si>
  <si>
    <t>Ohio-FROI-WC1 define the form</t>
  </si>
  <si>
    <t>Ohio-FROI-WC1    whatever the CV name of the form has been defined by PCIS) : Admin -&gt; Document Mgmt. -&gt; Correspondence Definition -&gt; define the form and save it</t>
  </si>
  <si>
    <t>Ohio-FROI-WC1  Create form for specific claim step 1</t>
  </si>
  <si>
    <t>Ohio-FROI-WC1       whatever the CV name of the form has been defined by PCIS) : Admin -&gt; Document Mgmt. -&gt; Correspondence Assignment -&gt; Enter effective date and save</t>
  </si>
  <si>
    <t>Ohio-FROI-WC1    Create form for specific claim step 2</t>
  </si>
  <si>
    <t>Ohio-FROI-WC1  correspondence -&gt; attach form from list</t>
  </si>
  <si>
    <t>Ohio-FROI-WC1     Create form for specific claim step 3</t>
  </si>
  <si>
    <t>Ohio-FROI-WC1      Open PDF</t>
  </si>
  <si>
    <t>Ohio-FROI-WC1    
Create form for specific claim step 4</t>
  </si>
  <si>
    <t>Ohio-FROI-WC1    Manually add data that has not come in from the claim</t>
  </si>
  <si>
    <t>Ohio-FROI-WC1      print</t>
  </si>
  <si>
    <t>Ohio-FROI-WC1    Print the actual form</t>
  </si>
  <si>
    <t>OhioMEDCO-14 define the form</t>
  </si>
  <si>
    <t>OhioMEDCO-14  been defined by PCIS) : Admin -&gt; Document Mgmt. -&gt; Correspondence Definition -&gt; define the form and save it</t>
  </si>
  <si>
    <t>OhioMEDCO-14 Create form for specific claim step 1</t>
  </si>
  <si>
    <t>OhioMEDCO-14     whatever the CV name of the form has been defined by PCIS) : Admin -&gt; Document Mgmt. -&gt; Correspondence Assignment -&gt; Enter effective date and save</t>
  </si>
  <si>
    <t>OhioMEDCO-14    Create form for specific claim step 2</t>
  </si>
  <si>
    <t>OhioMEDCO-14   correspondence -&gt; attach form from list</t>
  </si>
  <si>
    <t>OhioMEDCO-14     Create form for specific claim step 3</t>
  </si>
  <si>
    <t>OhioMEDCO-14       Open PDF</t>
  </si>
  <si>
    <t>OhioMEDCO-14    
Create form for specific claim step 4</t>
  </si>
  <si>
    <t>OhioMEDCO-14     Manually add data that has not come in from the claim</t>
  </si>
  <si>
    <t>OhioMEDCO-14    print</t>
  </si>
  <si>
    <t>OhioMEDCO-14     Print the actual form</t>
  </si>
  <si>
    <t>Ohio-C84 define the form</t>
  </si>
  <si>
    <t>Ohio-C84 whatever the CV name of the form has been defined by PCIS) : Admin -&gt; Document Mgmt. -&gt; Correspondence Definition -&gt; define the form and save it</t>
  </si>
  <si>
    <t>Ohio-C84 Create form for specific claim step 1</t>
  </si>
  <si>
    <t>Ohio-C84      whatever the CV name of the form has been defined by PCIS) : Admin -&gt; Document Mgmt. -&gt; Correspondence Assignment -&gt; Enter effective date and save</t>
  </si>
  <si>
    <t>OhioC84 Create form for specific claim step 2</t>
  </si>
  <si>
    <t>Ohio-C84 correspondence -&gt; attach form from list</t>
  </si>
  <si>
    <t>OhioC84 Create form for specific claim step 3</t>
  </si>
  <si>
    <t>Ohio-C84   Open PDF</t>
  </si>
  <si>
    <t>Ohio-C84 
Create form for specific claim step 4</t>
  </si>
  <si>
    <t>Ohio-C84    Manually add data that has not come in from the claim</t>
  </si>
  <si>
    <t>Ohio-C84   print</t>
  </si>
  <si>
    <t>Ohio-C84  Print the actual form</t>
  </si>
  <si>
    <t>Oregon-1502 define the form</t>
  </si>
  <si>
    <t>Oregon-1502  whatever the CV name of the form has been defined by PCIS) : Admin -&gt; Document Mgmt. -&gt; Correspondence Definition -&gt; define the form and save it</t>
  </si>
  <si>
    <t>Oregon-1502 Create form for specific claim step 1</t>
  </si>
  <si>
    <t>Oregon-1502       whatever the CV name of the form has been defined by PCIS) : Admin -&gt; Document Mgmt. -&gt; Correspondence Assignment -&gt; Enter effective date and save</t>
  </si>
  <si>
    <t>Oregon-1502  Create form for specific claim step 2</t>
  </si>
  <si>
    <t>Oregon-1502 correspondence -&gt; attach form from list</t>
  </si>
  <si>
    <t>Oregon-1502  Create form for specific claim step 3</t>
  </si>
  <si>
    <t>Oregon-1502    Open PDF</t>
  </si>
  <si>
    <t>Oregon-1502 
Create form for specific claim step 4</t>
  </si>
  <si>
    <t>Oregon-1502     Manually add data that has not come in from the claim</t>
  </si>
  <si>
    <t>Oregon-1502   print</t>
  </si>
  <si>
    <t>Oregon-1502   Print the actual form</t>
  </si>
  <si>
    <t>Oregon-1503define the form</t>
  </si>
  <si>
    <t>Oregon-1503  whatever the CV name of the form has been defined by PCIS) : Admin -&gt; Document Mgmt. -&gt; Correspondence Definition -&gt; define the form and save it</t>
  </si>
  <si>
    <t>Oregon-1503  Create form for specific claim step 1</t>
  </si>
  <si>
    <t>Oregon-1503       whatever the CV name of the form has been defined by PCIS) : Admin -&gt; Document Mgmt. -&gt; Correspondence Assignment -&gt; Enter effective date and save</t>
  </si>
  <si>
    <t>Oregon-1503  Create form for specific claim step 2</t>
  </si>
  <si>
    <t>Oregon-1503 correspondence -&gt; attach form from list</t>
  </si>
  <si>
    <t>Oregon-1503  Create form for specific claim step 3</t>
  </si>
  <si>
    <t>Oregon-1503    Open PDF</t>
  </si>
  <si>
    <t>Oregon-1503 
Create form for specific claim step 4</t>
  </si>
  <si>
    <t>Oregon-1503     Manually add data that has not come in from the claim</t>
  </si>
  <si>
    <t>Oregon-1503   print</t>
  </si>
  <si>
    <t>Oregon-1503   Print the actual form</t>
  </si>
  <si>
    <t>Oregon-1644 define the form</t>
  </si>
  <si>
    <t>Oregon-1644  whatever the CV name of the form has been defined by PCIS) : Admin -&gt; Document Mgmt. -&gt; Correspondence Definition -&gt; define the form and save it</t>
  </si>
  <si>
    <t>Oregon-1644 Create form for specific claim step 1</t>
  </si>
  <si>
    <t>Oregon-1644       whatever the CV name of the form has been defined by PCIS) : Admin -&gt; Document Mgmt. -&gt; Correspondence Assignment -&gt; Enter effective date and save</t>
  </si>
  <si>
    <t>Oregon-1644 Create form for specific claim step 2</t>
  </si>
  <si>
    <t>Oregon-1644  correspondence -&gt; attach form from list</t>
  </si>
  <si>
    <t>Oregon-1644 Create form for specific claim step 3</t>
  </si>
  <si>
    <t>Oregon-1644  Open PDF</t>
  </si>
  <si>
    <t>Oregon-1644 
Create form for specific claim step 4</t>
  </si>
  <si>
    <t>Oregon-1644    Manually add data that has not come in from the claim</t>
  </si>
  <si>
    <t>Oregon-1644   print</t>
  </si>
  <si>
    <t>Oregon-1644  Print the actual form</t>
  </si>
  <si>
    <t>Oregon-2807define the form</t>
  </si>
  <si>
    <t>Oregon-2807 whatever the CV name of the form has been defined by PCIS) : Admin -&gt; Document Mgmt. -&gt; Correspondence Definition -&gt; define the form and save it</t>
  </si>
  <si>
    <t>Oregon-2807Create form for specific claim step 1</t>
  </si>
  <si>
    <t>Oregon-2807      whatever the CV name of the form has been defined by PCIS) : Admin -&gt; Document Mgmt. -&gt; Correspondence Assignment -&gt; Enter effective date and save</t>
  </si>
  <si>
    <t>Oregon-2807Create form for specific claim step 2</t>
  </si>
  <si>
    <t>Oregon-2807 correspondence -&gt; attach form from list</t>
  </si>
  <si>
    <t>Oregon-2807Create form for specific claim step 3</t>
  </si>
  <si>
    <t>Oregon-2807    Open PDF</t>
  </si>
  <si>
    <t>Oregon-2807
Create form for specific claim step 4</t>
  </si>
  <si>
    <t>Oregon-2807     Manually add data that has not come in from the claim</t>
  </si>
  <si>
    <t>Oregon-2807   print</t>
  </si>
  <si>
    <t>Oregon-2807 Print the actual form</t>
  </si>
  <si>
    <t>Oregon 2223 define the form</t>
  </si>
  <si>
    <t>Oregon-2223   whatever the CV name of the form has been defined by PCIS) : Admin -&gt; Document Mgmt. -&gt; Correspondence Definition -&gt; define the form and save it</t>
  </si>
  <si>
    <t>Oregon-2223 Create form for specific claim step 1</t>
  </si>
  <si>
    <t>Oregon-2223        whatever the CV name of the form has been defined by PCIS) : Admin -&gt; Document Mgmt. -&gt; Correspondence Assignment -&gt; Enter effective date and save</t>
  </si>
  <si>
    <t>Oregon2223 Create form for specific claim step 2</t>
  </si>
  <si>
    <t>Oregon-2223  correspondence -&gt; attach form from list</t>
  </si>
  <si>
    <t>Oregon-2223 Create form for specific claim step 3</t>
  </si>
  <si>
    <t>Oregon-2223     Open PDF</t>
  </si>
  <si>
    <t>Oregon2223 
Create form for specific claim step 4</t>
  </si>
  <si>
    <t>Oregon-2223   Manually add data that has not come in from the claim</t>
  </si>
  <si>
    <t>Oregon-2223   print</t>
  </si>
  <si>
    <t>Oregon-2223   Print the actual form</t>
  </si>
  <si>
    <t>Oregon-2876 define the form</t>
  </si>
  <si>
    <t>Oregon-2876 whatever the CV name of the form has been defined by PCIS) : Admin -&gt; Document Mgmt. -&gt; Correspondence Definition -&gt; define the form and save it</t>
  </si>
  <si>
    <t>Oregon-2876 Create form for specific claim step 1</t>
  </si>
  <si>
    <t>Oregon-2876        whatever the CV name of the form has been defined by PCIS) : Admin -&gt; Document Mgmt. -&gt; Correspondence Assignment -&gt; Enter effective date and save</t>
  </si>
  <si>
    <t>Oregon-2876  Create form for specific claim step 2</t>
  </si>
  <si>
    <t>Oregon-2876  correspondence -&gt; attach form from list</t>
  </si>
  <si>
    <t>Oregon-2876 Create form for specific claim step 3</t>
  </si>
  <si>
    <t>Oregon-2876    Open PDF</t>
  </si>
  <si>
    <t>Oregon-2876 
Create form for specific claim step 4</t>
  </si>
  <si>
    <t>Oregon-2876    Manually add data that has not come in from the claim</t>
  </si>
  <si>
    <t>Oregon-2876   print</t>
  </si>
  <si>
    <t>Oregon-2876   Print the actual form</t>
  </si>
  <si>
    <t>Oregon-801 define the form</t>
  </si>
  <si>
    <t>Oregon-801  whatever the CV name of the form has been defined by PCIS) : Admin -&gt; Document Mgmt. -&gt; Correspondence Definition -&gt; define the form and save it</t>
  </si>
  <si>
    <t>Oregon-801 Create form for specific claim step 1</t>
  </si>
  <si>
    <t>Oregon-801       whatever the CV name of the form has been defined by PCIS) : Admin -&gt; Document Mgmt. -&gt; Correspondence Assignment -&gt; Enter effective date and save</t>
  </si>
  <si>
    <t>Oregon-801 Create form for specific claim step 2</t>
  </si>
  <si>
    <t>Oregon-801 correspondence -&gt; attach form from list</t>
  </si>
  <si>
    <t>Oregon 801  Create form for specific claim step 3</t>
  </si>
  <si>
    <t>Oregon-801    Open PDF</t>
  </si>
  <si>
    <t>Oregon-801 
Create form for specific claim step 4</t>
  </si>
  <si>
    <t>Oregon 801     Manually add data that has not come in from the claim</t>
  </si>
  <si>
    <t>Oregon-801   print</t>
  </si>
  <si>
    <t>Oregon-801   Print the actual form</t>
  </si>
  <si>
    <t>Pennsylvania LIBC-501  define the form</t>
  </si>
  <si>
    <t>Pennsylvania LIBC-501   whatever the CV name of the form has been defined by PCIS) : Admin -&gt; Document Mgmt. -&gt; Correspondence Definition -&gt; define the form and save it</t>
  </si>
  <si>
    <t>Pennsylvania LIBC-501  Create form for specific claim step 1</t>
  </si>
  <si>
    <t>Pennsylvania LIBC-501       whatever the CV name of the form has been defined by PCIS) : Admin -&gt; Document Mgmt. -&gt; Correspondence Assignment -&gt; Enter effective date and save</t>
  </si>
  <si>
    <t>Pennsylvania LIBC-501 Create form for specific claim step 2</t>
  </si>
  <si>
    <t>Pennsylvania LIBC-501 correspondence -&gt; attach form from list</t>
  </si>
  <si>
    <t>Pennsylvania LIBC-501  Create form for specific claim step 3</t>
  </si>
  <si>
    <t>Pennsylvania LIBC-501   Open PDF</t>
  </si>
  <si>
    <t>Pennsylvania LIBC-501 
Create form for specific claim step 4</t>
  </si>
  <si>
    <t>Pennsylvania LIBC-501   Manually add data that has not come in from the claim</t>
  </si>
  <si>
    <t>Pennsylvania LIBC-501   print</t>
  </si>
  <si>
    <t>Pennsylvania LIBC-501   Print the actual form</t>
  </si>
  <si>
    <t>Pennsylvania LIBC-495  define the form</t>
  </si>
  <si>
    <t>Pennsylvania LIBC-495   whatever the CV name of the form has been defined by PCIS) : Admin -&gt; Document Mgmt. -&gt; Correspondence Definition -&gt; define the form and save it</t>
  </si>
  <si>
    <t>Pennsylvania LIBC-495  Create form for specific claim step 1</t>
  </si>
  <si>
    <t>Pennsylvania LIBC-495      whatever the CV name of the form has been defined by PCIS) : Admin -&gt; Document Mgmt. -&gt; Correspondence Assignment -&gt; Enter effective date and save</t>
  </si>
  <si>
    <t>Pennsylvania LIBC-495 Create form for specific claim step 2</t>
  </si>
  <si>
    <t>Pennsylvania LIBC-4951 correspondence -&gt; attach form from list</t>
  </si>
  <si>
    <t>Pennsylvania LIBC-495  Create form for specific claim step 3</t>
  </si>
  <si>
    <t>Pennsylvania LIBC-495   Open PDF</t>
  </si>
  <si>
    <t>Pennsylvania LIBC-495 
Create form for specific claim step 4</t>
  </si>
  <si>
    <t>Pennsylvania LIBC495   Manually add data that has not come in from the claim</t>
  </si>
  <si>
    <t>Pennsylvania LIBC-495   print</t>
  </si>
  <si>
    <t>Pennsylvania LIBC-495   Print the actual form</t>
  </si>
  <si>
    <t>Pennsylvania LIBC-502  define the form</t>
  </si>
  <si>
    <t>Pennsylvania LIBC-502   whatever the CV name of the form has been defined by PCIS) : Admin -&gt; Document Mgmt. -&gt; Correspondence Definition -&gt; define the form and save it</t>
  </si>
  <si>
    <t>Pennsylvania LIBC-502  Create form for specific claim step 1</t>
  </si>
  <si>
    <t>Pennsylvania LIBC-502       whatever the CV name of the form has been defined by PCIS) : Admin -&gt; Document Mgmt. -&gt; Correspondence Assignment -&gt; Enter effective date and save</t>
  </si>
  <si>
    <t>Pennsylvania LIBC-502 Create form for specific claim step 2</t>
  </si>
  <si>
    <t>Pennsylvania LIBC-502 correspondence -&gt; attach form from list</t>
  </si>
  <si>
    <t>Pennsylvania LIBC-502  Create form for specific claim step 3</t>
  </si>
  <si>
    <t>Pennsylvania LIBC-502  Open PDF</t>
  </si>
  <si>
    <t>Pennsylvania LIBC-502 
Create form for specific claim step 4</t>
  </si>
  <si>
    <t>Pennsylvania LIBC-502   Manually add data that has not come in from the claim</t>
  </si>
  <si>
    <t>Pennsylvania LIBC-502   print</t>
  </si>
  <si>
    <t>Pennsylvania LIBC-502   Print the actual form</t>
  </si>
  <si>
    <t>Pennsylvania LIBC-751  define the form</t>
  </si>
  <si>
    <t>Pennsylvania LIBC-751   whatever the CV name of the form has been defined by PCIS) : Admin -&gt; Document Mgmt. -&gt; Correspondence Definition -&gt; define the form and save it</t>
  </si>
  <si>
    <t>Pennsylvania LIBC-751  Create form for specific claim step 1</t>
  </si>
  <si>
    <t>Pennsylvania LIBC-751       whatever the CV name of the form has been defined by PCIS) : Admin -&gt; Document Mgmt. -&gt; Correspondence Assignment -&gt; Enter effective date and save</t>
  </si>
  <si>
    <t>Pennsylvania LIBC-751 Create form for specific claim step 2</t>
  </si>
  <si>
    <t>Pennsylvania LIBC-751 correspondence -&gt; attach form from list</t>
  </si>
  <si>
    <t>Pennsylvania LIBC-751  Create form for specific claim step 3</t>
  </si>
  <si>
    <t>Pennsylvania LIBC-5751   Open PDF</t>
  </si>
  <si>
    <t>Pennsylvania LIBC-751 
Create form for specific claim step 4</t>
  </si>
  <si>
    <t>Pennsylvania LIBC-751   Manually add data that has not come in from the claim</t>
  </si>
  <si>
    <t>Pennsylvania LIBC-751  print</t>
  </si>
  <si>
    <t>Pennsylvania LIBC-751   Print the actual form</t>
  </si>
  <si>
    <t>Pennsylvania LIBC-337  define the form</t>
  </si>
  <si>
    <t>Pennsylvania LIBC-337   whatever the CV name of the form has been defined by PCIS) : Admin -&gt; Document Mgmt. -&gt; Correspondence Definition -&gt; define the form and save it</t>
  </si>
  <si>
    <t>Pennsylvania LIBC-337 Create form for specific claim step 1</t>
  </si>
  <si>
    <t>Pennsylvania LIBC-337       whatever the CV name of the form has been defined by PCIS) : Admin -&gt; Document Mgmt. -&gt; Correspondence Assignment -&gt; Enter effective date and save</t>
  </si>
  <si>
    <t>Pennsylvania LIBC-337 Create form for specific claim step 2</t>
  </si>
  <si>
    <t>Pennsylvania LIBC-337 correspondence -&gt; attach form from list</t>
  </si>
  <si>
    <t>Pennsylvania LIBC-337 Create form for specific claim step 3</t>
  </si>
  <si>
    <t>Pennsylvania LIBC-337  Open PDF</t>
  </si>
  <si>
    <t>Pennsylvania LIBC-337 
Create form for specific claim step 4</t>
  </si>
  <si>
    <t>Pennsylvania LIBC-337   Manually add data that has not come in from the claim</t>
  </si>
  <si>
    <t>Pennsylvania LIBC-337  print</t>
  </si>
  <si>
    <t>Pennsylvania LIBC-337Print the actual form</t>
  </si>
  <si>
    <t>Pennsylvania LIBC-496  define the form</t>
  </si>
  <si>
    <t>Pennsylvania LIBC-496  whatever the CV name of the form has been defined by PCIS) : Admin -&gt; Document Mgmt. -&gt; Correspondence Definition -&gt; define the form and save it</t>
  </si>
  <si>
    <t>Pennsylvania LIBC-496  Create form for specific claim step 1</t>
  </si>
  <si>
    <t>Pennsylvania LIBC-496      whatever the CV name of the form has been defined by PCIS) : Admin -&gt; Document Mgmt. -&gt; Correspondence Assignment -&gt; Enter effective date and save</t>
  </si>
  <si>
    <t>Pennsylvania LIBC-496 Create form for specific claim step 2</t>
  </si>
  <si>
    <t>Pennsylvania LIBC-496 correspondence -&gt; attach form from list</t>
  </si>
  <si>
    <t>Pennsylvania LIBC-496  Create form for specific claim step 3</t>
  </si>
  <si>
    <t>Pennsylvania LIBC-496   Open PDF</t>
  </si>
  <si>
    <t>Pennsylvania LIBC-496
Create form for specific claim step 4</t>
  </si>
  <si>
    <t>Pennsylvania LIBC-496   Manually add data that has not come in from the claim</t>
  </si>
  <si>
    <t>Pennsylvania LIBC-496   print</t>
  </si>
  <si>
    <t>Pennsylvania LIBC-496   Print the actual form</t>
  </si>
  <si>
    <t>Rhode Island- DWC-02 define the form</t>
  </si>
  <si>
    <t>Rhode Island- DWC-02   whatever the CV name of the form has been defined by PCIS) : Admin -&gt; Document Mgmt. -&gt; Correspondence Definition -&gt; define the form and save it</t>
  </si>
  <si>
    <t>Rhode Island- DWC-02  Create form for specific claim step 1</t>
  </si>
  <si>
    <t>Rhode Island- DWC-02    whatever the CV name of the form has been defined by PCIS) : Admin -&gt; Document Mgmt. -&gt; Correspondence Assignment -&gt; Enter effective date and save</t>
  </si>
  <si>
    <t>Rhode Island- DWC-02  Create form for specific claim step 2</t>
  </si>
  <si>
    <t>Rhode Island- DWC-02 correspondence -&gt; attach form from list</t>
  </si>
  <si>
    <t>Rhode Island- DWC-02  Create form for specific claim step 3</t>
  </si>
  <si>
    <t>Rhode Island- DWC-02   Open PDF</t>
  </si>
  <si>
    <t>Rhode Island- DWC-02 
Create form for specific claim step 4</t>
  </si>
  <si>
    <t>Rhode Island- DWC-02  Manually add data that has not come in from the claim</t>
  </si>
  <si>
    <t>Rhode Island- DWC-02   print</t>
  </si>
  <si>
    <t>Rhode Island- DWC-02  Print the actual form</t>
  </si>
  <si>
    <t>Rhode Island- DWC-20 define the form</t>
  </si>
  <si>
    <t>Rhode Island- DWC-20   whatever the CV name of the form has been defined by PCIS) : Admin -&gt; Document Mgmt. -&gt; Correspondence Definition -&gt; define the form and save it</t>
  </si>
  <si>
    <t>Rhode Island- DWC-20Create form for specific claim step 1</t>
  </si>
  <si>
    <t>Rhode Island- DWC-20      whatever the CV name of the form has been defined by PCIS) : Admin -&gt; Document Mgmt. -&gt; Correspondence Assignment -&gt; Enter effective date and save</t>
  </si>
  <si>
    <t>Rhode Island- DWC-20 Create form for specific claim step 2</t>
  </si>
  <si>
    <t>Rhode Island- DWC-20 correspondence -&gt; attach form from list</t>
  </si>
  <si>
    <t>Rhode Island- DWC-20  Create form for specific claim step 3</t>
  </si>
  <si>
    <t>Rhode Island- DWC-20   Open PDF</t>
  </si>
  <si>
    <t>Rhode Island- DWC-20 
Create form for specific claim step 4</t>
  </si>
  <si>
    <t>Rhode Island- DWC-20   Manually add data that has not come in from the claim</t>
  </si>
  <si>
    <t>Rhode Island- DWC-20   print</t>
  </si>
  <si>
    <t>Rhode Island- DWC-20   Print the actual form</t>
  </si>
  <si>
    <t>Rhode Island- DWC-03F  define the form</t>
  </si>
  <si>
    <t>Rhode Island- DWC-03F   whatever the CV name of the form has been defined by PCIS) : Admin -&gt; Document Mgmt. -&gt; Correspondence Definition -&gt; define the form and save it</t>
  </si>
  <si>
    <t>Rhode Island- DWC-03F   Create form for specific claim step 1</t>
  </si>
  <si>
    <t>Rhode Island- DWC-03F 1       whatever the CV name of the form has been defined by PCIS) : Admin -&gt; Document Mgmt. -&gt; Correspondence Assignment -&gt; Enter effective date and save</t>
  </si>
  <si>
    <t>Rhode Island- DWC-03F  Create form for specific claim step 2</t>
  </si>
  <si>
    <t>Rhode Island- DWC-03F  correspondence -&gt; attach form from list</t>
  </si>
  <si>
    <t>Rhode Island- DWC-03F  Create form for specific claim step 3</t>
  </si>
  <si>
    <t>Rhode Island- DWC-03F    Open PDF</t>
  </si>
  <si>
    <t>Rhode Island- DWC-03F 
Create form for specific claim step 4</t>
  </si>
  <si>
    <t>Rhode Island- DWC-03F    Manually add data that has not come in from the claim</t>
  </si>
  <si>
    <t>Rhode Island- DWC-03F    print</t>
  </si>
  <si>
    <t>Rhode Island- DWC-03F    Print the actual form</t>
  </si>
  <si>
    <t>Rhode Island- DWC-04  define the form</t>
  </si>
  <si>
    <t>Rhode Island- DWC--04    whatever the CV name of the form has been defined by PCIS) : Admin -&gt; Document Mgmt. -&gt; Correspondence Definition -&gt; define the form and save it</t>
  </si>
  <si>
    <t>Rhode Island- DWC--04    Create form for specific claim step 1</t>
  </si>
  <si>
    <t>Rhode Island- DWC--04        whatever the CV name of the form has been defined by PCIS) : Admin -&gt; Document Mgmt. -&gt; Correspondence Assignment -&gt; Enter effective date and save</t>
  </si>
  <si>
    <t>Rhode Island- DWC--04  Create form for specific claim step 2</t>
  </si>
  <si>
    <t>Rhode Island- DWC--04   correspondence -&gt; attach form from list</t>
  </si>
  <si>
    <t>Rhode Island- DWC--04   Create form for specific claim step 3</t>
  </si>
  <si>
    <t>Rhode Island- DWC--04    Open PDF</t>
  </si>
  <si>
    <t>Rhode Island- DWC--04 
Create form for specific claim step 4</t>
  </si>
  <si>
    <t>Rhode Island- DWC--04     Manually add data that has not come in from the claim</t>
  </si>
  <si>
    <t>Rhode Island- DWC--04     print</t>
  </si>
  <si>
    <t>Rhode Island- DWC--04     Print the actual form</t>
  </si>
  <si>
    <t>Rhode Island- DWC-24  define the form</t>
  </si>
  <si>
    <t>Rhode Island- DWC-24   whatever the CV name of the form has been defined by PCIS) : Admin -&gt; Document Mgmt. -&gt; Correspondence Definition -&gt; define the form and save it</t>
  </si>
  <si>
    <t>Rhode Island- DWC-24  Create form for specific claim step 1</t>
  </si>
  <si>
    <t>Rhode Island- DWC-24       whatever the CV name of the form has been defined by PCIS) : Admin -&gt; Document Mgmt. -&gt; Correspondence Assignment -&gt; Enter effective date and save</t>
  </si>
  <si>
    <t>Rhode Island- DWC-24  Create form for specific claim step 2</t>
  </si>
  <si>
    <t>Rhode Island- DWC-24  correspondence -&gt; attach form from list</t>
  </si>
  <si>
    <t>Rhode Island- DWC-24  Create form for specific claim step 3</t>
  </si>
  <si>
    <t>Rhode Island- DWC-24  Open PDF</t>
  </si>
  <si>
    <t>Rhode Island- DWC-24
Create form for specific claim step 4</t>
  </si>
  <si>
    <t>Rhode Island- DWC-24    Manually add data that has not come in from the claim</t>
  </si>
  <si>
    <t>Rhode Island- DWC-24    print</t>
  </si>
  <si>
    <t>Rhode Island- DWC-24   Print the actual form</t>
  </si>
  <si>
    <t>Rhode Island- DWC-21  define the form</t>
  </si>
  <si>
    <t>Rhode Island- DWC-21   whatever the CV name of the form has been defined by PCIS) : Admin -&gt; Document Mgmt. -&gt; Correspondence Definition -&gt; define the form and save it</t>
  </si>
  <si>
    <t>Rhode Island- DWC-21   Create form for specific claim step 1</t>
  </si>
  <si>
    <t>Rhode Island- DWC-21    whatever the CV name of the form has been defined by PCIS) : Admin -&gt; Document Mgmt. -&gt; Correspondence Assignment -&gt; Enter effective date and save</t>
  </si>
  <si>
    <t>Rhode Island- DWC-21  Create form for specific claim step 2</t>
  </si>
  <si>
    <t>Rhode Island- DWC-21  correspondence -&gt; attach form from list</t>
  </si>
  <si>
    <t>Rhode Island- DWC-21  Create form for specific claim step 3</t>
  </si>
  <si>
    <t>Rhode Island- DWC-21    Open PDF</t>
  </si>
  <si>
    <t>Rhode Island- DWC-21
Create form for specific claim step 4</t>
  </si>
  <si>
    <t>Rhode Island- DWC-21    Manually add data that has not come in from the claim</t>
  </si>
  <si>
    <t>Rhode Island- DWC-21    print</t>
  </si>
  <si>
    <t>Rhode Island- DWC-21    Print the actual form</t>
  </si>
  <si>
    <t>Rhode Island- DWC-05  define the form</t>
  </si>
  <si>
    <t>Rhode Island- DWC-05  whatever the CV name of the form has been defined by PCIS) : Admin -&gt; Document Mgmt. -&gt; Correspondence Definition -&gt; define the form and save it</t>
  </si>
  <si>
    <t>Rhode Island- DWC-035  Create form for specific claim step 1</t>
  </si>
  <si>
    <t>Rhode Island- DWC-05       whatever the CV name of the form has been defined by PCIS) : Admin -&gt; Document Mgmt. -&gt; Correspondence Assignment -&gt; Enter effective date and save</t>
  </si>
  <si>
    <t>Rhode Island- DWC-035 Create form for specific claim step 2</t>
  </si>
  <si>
    <t>Rhode Island- DWC-05  correspondence -&gt; attach form from list</t>
  </si>
  <si>
    <t>Rhode Island- DWC-05  Create form for specific claim step 3</t>
  </si>
  <si>
    <t>Rhode Island- DWC-05    Open PDF</t>
  </si>
  <si>
    <t>Rhode Island- DWC-05 
Create form for specific claim step 4</t>
  </si>
  <si>
    <t>Rhode Island- DWC-05   Manually add data that has not come in from the claim</t>
  </si>
  <si>
    <t>Rhode Island- DWC-05    print</t>
  </si>
  <si>
    <t>Rhode Island- DWC-05   Print the actual form</t>
  </si>
  <si>
    <t>Rhode Island- DWC-30  define the form</t>
  </si>
  <si>
    <t>Rhode Island- DWC-30  whatever the CV name of the form has been defined by PCIS) : Admin -&gt; Document Mgmt. -&gt; Correspondence Definition -&gt; define the form and save it</t>
  </si>
  <si>
    <t>Rhode Island- DWC-30  Create form for specific claim step 1</t>
  </si>
  <si>
    <t>Rhode Island- DWC-30      whatever the CV name of the form has been defined by PCIS) : Admin -&gt; Document Mgmt. -&gt; Correspondence Assignment -&gt; Enter effective date and save</t>
  </si>
  <si>
    <t>Rhode Island- DWC-30  Create form for specific claim step 2</t>
  </si>
  <si>
    <t>Rhode Island- DWC-30  correspondence -&gt; attach form from list</t>
  </si>
  <si>
    <t>Rhode Island- DWC-30  Create form for specific claim step 3</t>
  </si>
  <si>
    <t>Rhode Island- DWC-30    Open PDF</t>
  </si>
  <si>
    <t>Rhode Island- DWC-30 
Create form for specific claim step 4</t>
  </si>
  <si>
    <t>Rhode Island- DWC-30    Manually add data that has not come in from the claim</t>
  </si>
  <si>
    <t>Rhode Island- DWC-30    print</t>
  </si>
  <si>
    <t>Rhode Island- DWC-30   Print the actual form</t>
  </si>
  <si>
    <t>Rhode Island- DWC-31  define the form</t>
  </si>
  <si>
    <t>Rhode Island- DWC-31  whatever the CV name of the form has been defined by PCIS) : Admin -&gt; Document Mgmt. -&gt; Correspondence Definition -&gt; define the form and save it</t>
  </si>
  <si>
    <t>Rhode Island- DWC-31    Create form for specific claim step 1</t>
  </si>
  <si>
    <t>Rhode Island- DWC-31      whatever the CV name of the form has been defined by PCIS) : Admin -&gt; Document Mgmt. -&gt; Correspondence Assignment -&gt; Enter effective date and save</t>
  </si>
  <si>
    <t>Rhode Island- DWC-31    Create form for specific claim step 2</t>
  </si>
  <si>
    <t>Rhode Island- DWC-31 correspondence -&gt; attach form from list</t>
  </si>
  <si>
    <t>Rhode Island- DWC-31    Create form for specific claim step 3</t>
  </si>
  <si>
    <t>Rhode Island- DWC-31    Open PDF</t>
  </si>
  <si>
    <t>Rhode Island- DWC-31  
Create form for specific claim step 4</t>
  </si>
  <si>
    <t>Rhode Island- DWC-31    Manually add data that has not come in from the claim</t>
  </si>
  <si>
    <t>Rhode Island- DWC-31    print</t>
  </si>
  <si>
    <t>Rhode Island- DWC-31   Print the actual form</t>
  </si>
  <si>
    <t>South Carolina-14B define the form</t>
  </si>
  <si>
    <t>South Carolina-14Bwhatever the CV name of the form has been defined by PCIS) : Admin -&gt; Document Mgmt. -&gt; Correspondence Definition -&gt; define the form and save it</t>
  </si>
  <si>
    <t>South Carolina-14B    Create form for specific claim step 1</t>
  </si>
  <si>
    <t>RSouth Carolina-14B     whatever the CV name of the form has been defined by PCIS) : Admin -&gt; Document Mgmt. -&gt; Correspondence Assignment -&gt; Enter effective date and save</t>
  </si>
  <si>
    <t>South Carolina-14B    Create form for specific claim step 2</t>
  </si>
  <si>
    <t>South Carolina-14B correspondence -&gt; attach form from list</t>
  </si>
  <si>
    <t>South Carolina-14B    Create form for specific claim step 3</t>
  </si>
  <si>
    <t>South Carolina-14B    Open PDF</t>
  </si>
  <si>
    <t>South Carolina-14B
Create form for specific claim step 4</t>
  </si>
  <si>
    <t>South Carolina-14B   Manually add data that has not come in from the claim</t>
  </si>
  <si>
    <t>South Carolina-14B    print</t>
  </si>
  <si>
    <t>South Carolina-14B   Print the actual form</t>
  </si>
  <si>
    <t>South Carolina-15 define the form</t>
  </si>
  <si>
    <t>South Carolina-15 whatever the CV name of the form has been defined by PCIS) : Admin -&gt; Document Mgmt. -&gt; Correspondence Definition -&gt; define the form and save it</t>
  </si>
  <si>
    <t>South Carolina-15    Create form for specific claim step 1</t>
  </si>
  <si>
    <t>RSouth Carolina-15     whatever the CV name of the form has been defined by PCIS) : Admin -&gt; Document Mgmt. -&gt; Correspondence Assignment -&gt; Enter effective date and save</t>
  </si>
  <si>
    <t>South Carolina-15   Create form for specific claim step 2</t>
  </si>
  <si>
    <t>South Carolina-15 correspondence -&gt; attach form from list</t>
  </si>
  <si>
    <t>South Carolina-15    Create form for specific claim step 3</t>
  </si>
  <si>
    <t>South Carolina-15    Open PDF</t>
  </si>
  <si>
    <t>South Carolina-15
Create form for specific claim step 4</t>
  </si>
  <si>
    <t>South Carolina-15   Manually add data that has not come in from the claim</t>
  </si>
  <si>
    <t>South Carolina-15    print</t>
  </si>
  <si>
    <t>South Carolina-15   Print the actual form</t>
  </si>
  <si>
    <t>South Carolina-15S define the form</t>
  </si>
  <si>
    <t>South Carolina-15S whatever the CV name of the form has been defined by PCIS) : Admin -&gt; Document Mgmt. -&gt; Correspondence Definition -&gt; define the form and save it</t>
  </si>
  <si>
    <t>South Carolina-15S Create form for specific claim step 1</t>
  </si>
  <si>
    <t>RSouth Carolina-15S    whatever the CV name of the form has been defined by PCIS) : Admin -&gt; Document Mgmt. -&gt; Correspondence Assignment -&gt; Enter effective date and save</t>
  </si>
  <si>
    <t>South Carolina-15S Create form for specific claim step 2</t>
  </si>
  <si>
    <t>South Carolina-15S correspondence -&gt; attach form from list</t>
  </si>
  <si>
    <t>South Carolina-15S    Create form for specific claim step 3</t>
  </si>
  <si>
    <t>South Carolina 15S    Open PDF</t>
  </si>
  <si>
    <t>South Carolina-15S
Create form for specific claim step 4</t>
  </si>
  <si>
    <t>South Carolina-15S   Manually add data that has not come in from the claim</t>
  </si>
  <si>
    <t>South Carolina-15S    print</t>
  </si>
  <si>
    <t>South Carolina-15S Print the actual form</t>
  </si>
  <si>
    <t>South Carolina-16A define the form</t>
  </si>
  <si>
    <t>South Carolina-16A whatever the CV name of the form has been defined by PCIS) : Admin -&gt; Document Mgmt. -&gt; Correspondence Definition -&gt; define the form and save it</t>
  </si>
  <si>
    <t>South Carolina-16A    Create form for specific claim step 1</t>
  </si>
  <si>
    <t>RSouth Carolina 16A     whatever the CV name of the form has been defined by PCIS) : Admin -&gt; Document Mgmt. -&gt; Correspondence Assignment -&gt; Enter effective date and save</t>
  </si>
  <si>
    <t>South Carolina-16A    Create form for specific claim step 2</t>
  </si>
  <si>
    <t>South Carolina-16A  correspondence -&gt; attach form from list</t>
  </si>
  <si>
    <t>South Carolina-16ACreate form for specific claim step 3</t>
  </si>
  <si>
    <t>South Carolina-16A    Open PDF</t>
  </si>
  <si>
    <t>South Carolina-16A 
Create form for specific claim step 4</t>
  </si>
  <si>
    <t>South Carolina-16A Manually add data that has not come in from the claim</t>
  </si>
  <si>
    <t>South Carolina-16A print</t>
  </si>
  <si>
    <t>South Carolina16A   Print the actual form</t>
  </si>
  <si>
    <t>South Carolina-17 define the form</t>
  </si>
  <si>
    <t>South Carolina-17 whatever the CV name of the form has been defined by PCIS) : Admin -&gt; Document Mgmt. -&gt; Correspondence Definition -&gt; define the form and save it</t>
  </si>
  <si>
    <t>South Carolina-17   Create form for specific claim step 1</t>
  </si>
  <si>
    <t>RSouth Carolina-17    whatever the CV name of the form has been defined by PCIS) : Admin -&gt; Document Mgmt. -&gt; Correspondence Assignment -&gt; Enter effective date and save</t>
  </si>
  <si>
    <t>South Carolina-17    Create form for specific claim step 2</t>
  </si>
  <si>
    <t>South Carolina-17orrespondence -&gt; attach form from list</t>
  </si>
  <si>
    <t>South Carolina-17Create form for specific claim step 3</t>
  </si>
  <si>
    <t>South Carolina-17   Open PDF</t>
  </si>
  <si>
    <t>South Carolina-17
Create form for specific claim step 4</t>
  </si>
  <si>
    <t>South Carolina-17  Manually add data that has not come in from the claim</t>
  </si>
  <si>
    <t>South Carolina-17print</t>
  </si>
  <si>
    <t>South Carolina-17 Print the actual form</t>
  </si>
  <si>
    <t>South Carolina-18 define the form</t>
  </si>
  <si>
    <t>South Carolina-18 whatever the CV name of the form has been defined by PCIS) : Admin -&gt; Document Mgmt. -&gt; Correspondence Definition -&gt; define the form and save it</t>
  </si>
  <si>
    <t>South Carolina-18   Create form for specific claim step 1</t>
  </si>
  <si>
    <t>RSouth Carolina-18    whatever the CV name of the form has been defined by PCIS) : Admin -&gt; Document Mgmt. -&gt; Correspondence Assignment -&gt; Enter effective date and save</t>
  </si>
  <si>
    <t>South Carolina-18   Create form for specific claim step 2</t>
  </si>
  <si>
    <t>South Carolina-18 correspondence -&gt; attach form from list</t>
  </si>
  <si>
    <t>South Carolina-18 Create form for specific claim step 3</t>
  </si>
  <si>
    <t>South Carolina-18   Open PDF</t>
  </si>
  <si>
    <t>South Carolina-18
Create form for specific claim step 4</t>
  </si>
  <si>
    <t>South Carolina-18  Manually add data that has not come in from the claim</t>
  </si>
  <si>
    <t>South Carolina-18 print</t>
  </si>
  <si>
    <t>South Carolina-18 Print the actual form</t>
  </si>
  <si>
    <t>South Carolina-19 define the form</t>
  </si>
  <si>
    <t>South Carolina-19 whatever the CV name of the form has been defined by PCIS) : Admin -&gt; Document Mgmt. -&gt; Correspondence Definition -&gt; define the form and save it</t>
  </si>
  <si>
    <t>South Carolina-19  Create form for specific claim step 1</t>
  </si>
  <si>
    <t>RSouth Carolina-19    whatever the CV name of the form has been defined by PCIS) : Admin -&gt; Document Mgmt. -&gt; Correspondence Assignment -&gt; Enter effective date and save</t>
  </si>
  <si>
    <t>South Carolina-19    Create form for specific claim step 2</t>
  </si>
  <si>
    <t>South Carolina-19 correspondence -&gt; attach form from list</t>
  </si>
  <si>
    <t>South Carolina-19 Create form for specific claim step 3</t>
  </si>
  <si>
    <t>South Carolina-19   Open PDF</t>
  </si>
  <si>
    <t>South Carolina-19
Create form for specific claim step 4</t>
  </si>
  <si>
    <t>South Carolina-19  Manually add data that has not come in from the claim</t>
  </si>
  <si>
    <t>South Carolina-19 print</t>
  </si>
  <si>
    <t>South Carolina-19 Print the actual form</t>
  </si>
  <si>
    <t>South Carolina-20 define the form</t>
  </si>
  <si>
    <t>South Carolina-20  whatever the CV name of the form has been defined by PCIS) : Admin -&gt; Document Mgmt. -&gt; Correspondence Definition -&gt; define the form and save it</t>
  </si>
  <si>
    <t>South Carolina-20   Create form for specific claim step 1</t>
  </si>
  <si>
    <t>RSouth Carolina-20    whatever the CV name of the form has been defined by PCIS) : Admin -&gt; Document Mgmt. -&gt; Correspondence Assignment -&gt; Enter effective date and save</t>
  </si>
  <si>
    <t>South Carolina-20    Create form for specific claim step 2</t>
  </si>
  <si>
    <t>South Carolina-20 correspondence -&gt; attach form from list</t>
  </si>
  <si>
    <t>South Carolina-20 Create form for specific claim step 3</t>
  </si>
  <si>
    <t>South Carolina-20   Open PDF</t>
  </si>
  <si>
    <t>South Carolina-20
Create form for specific claim step 4</t>
  </si>
  <si>
    <t>South Carolina-20  Manually add data that has not come in from the claim</t>
  </si>
  <si>
    <t>South Carolina20 print</t>
  </si>
  <si>
    <t>South Carolina-20 Print the actual form</t>
  </si>
  <si>
    <t>South Carolina-21 define the form</t>
  </si>
  <si>
    <t>South Carolina-21 whatever the CV name of the form has been defined by PCIS) : Admin -&gt; Document Mgmt. -&gt; Correspondence Definition -&gt; define the form and save it</t>
  </si>
  <si>
    <t>South Carolina-21   Create form for specific claim step 1</t>
  </si>
  <si>
    <t>RSouth Carolina 21    whatever the CV name of the form has been defined by PCIS) : Admin -&gt; Document Mgmt. -&gt; Correspondence Assignment -&gt; Enter effective date and save</t>
  </si>
  <si>
    <t>South Carolina-21    Create form for specific claim step 2</t>
  </si>
  <si>
    <t>South Carolina-21 correspondence -&gt; attach form from list</t>
  </si>
  <si>
    <t>South Carolina-21 Create form for specific claim step 3</t>
  </si>
  <si>
    <t>South Carolina-21   Open PDF</t>
  </si>
  <si>
    <t>South Carolina-21
Create form for specific claim step 4</t>
  </si>
  <si>
    <t>South Carolina-21  Manually add data that has not come in from the claim</t>
  </si>
  <si>
    <t>South Carolina-21 print</t>
  </si>
  <si>
    <t>South Carolina-21 Print the actual form</t>
  </si>
  <si>
    <t>South Dakoda FORM-110 define the form</t>
  </si>
  <si>
    <t>South Dakoda FORM-110  whatever the CV name of the form has been defined by PCIS) : Admin -&gt; Document Mgmt. -&gt; Correspondence Definition -&gt; define the form and save it</t>
  </si>
  <si>
    <t>South Dakoda FORM-110    Create form for specific claim step 1</t>
  </si>
  <si>
    <t>South Dakoda FORM-110     whatever the CV name of the form has been defined by PCIS) : Admin -&gt; Document Mgmt. -&gt; Correspondence Assignment -&gt; Enter effective date and save</t>
  </si>
  <si>
    <t>South Dakoda FORM-110     Create form for specific claim step 2</t>
  </si>
  <si>
    <t>South Dakoda FORM-110  correspondence -&gt; attach form from list</t>
  </si>
  <si>
    <t>South Dakoda FORM-110  Create form for specific claim step 3</t>
  </si>
  <si>
    <t>South Dakoda FORM-110    Open PDF</t>
  </si>
  <si>
    <t>South Dakoda FORM-110 
Create form for specific claim step 4</t>
  </si>
  <si>
    <t>South Dakoda FORM-110   Manually add data that has not come in from the claim</t>
  </si>
  <si>
    <t>South Dakoda FORM-110  print</t>
  </si>
  <si>
    <t>South Dakoda FORM-110  Print the actual form</t>
  </si>
  <si>
    <t>South Dakoda FORM-111 define the form</t>
  </si>
  <si>
    <t>South Dakoda FORM-107  whatever the CV name of the form has been defined by PCIS) : Admin -&gt; Document Mgmt. -&gt; Correspondence Definition -&gt; define the form and save it</t>
  </si>
  <si>
    <t>South Dakoda FORM-111    Create form for specific claim step 1</t>
  </si>
  <si>
    <t>South Dakoda FORM-111     whatever the CV name of the form has been defined by PCIS) : Admin -&gt; Document Mgmt. -&gt; Correspondence Assignment -&gt; Enter effective date and save</t>
  </si>
  <si>
    <t>South Dakoda FORM-111     Create form for specific claim step 2</t>
  </si>
  <si>
    <t>South Dakoda FORM-111  correspondence -&gt; attach form from list</t>
  </si>
  <si>
    <t>South Dakoda FORM-111  Create form for specific claim step 3</t>
  </si>
  <si>
    <t>South Dakoda FORM-111    Open PDF</t>
  </si>
  <si>
    <t>South Dakoda FORM-111 
Create form for specific claim step 4</t>
  </si>
  <si>
    <t>South Dakoda FORM-111   Manually add data that has not come in from the claim</t>
  </si>
  <si>
    <t>South Dakoda FORM-111  print</t>
  </si>
  <si>
    <t>South Dakoda FORM-111  Print the actual form</t>
  </si>
  <si>
    <t>South Dakoda FDLR-LM-101   define the form</t>
  </si>
  <si>
    <t>South Dakoda FDLR-LM-101   whatever the CV name of the form has been defined by PCIS) : Admin -&gt; Document Mgmt. -&gt; Correspondence Definition -&gt; define the form and save it</t>
  </si>
  <si>
    <t>South Dakoda FDLR-LM-101      Create form for specific claim step 1</t>
  </si>
  <si>
    <t>South Dakoda FDLR-LM-101   whatever the CV name of the form has been defined by PCIS) : Admin -&gt; Document Mgmt. -&gt; Correspondence Assignment -&gt; Enter effective date and save</t>
  </si>
  <si>
    <t>South Dakoda FDLR-LM-101      Create form for specific claim step 2</t>
  </si>
  <si>
    <t>South Dakoda FDLR-LM-101   correspondence -&gt; attach form from list</t>
  </si>
  <si>
    <t>South Dakoda FDLR-LM-101 Create form for specific claim step 3</t>
  </si>
  <si>
    <t>South Dakoda FDLR-LM-101     Open PDF</t>
  </si>
  <si>
    <t>South Dakoda FDLR-LM-101  
Create form for specific claim step 4</t>
  </si>
  <si>
    <t>South Dakoda FDLR-LM-101    Manually add data that has not come in from the claim</t>
  </si>
  <si>
    <t>South Dakoda FDLR-LM-101   print</t>
  </si>
  <si>
    <t>South Dakoda FDLR-LM-101   Print the actual form</t>
  </si>
  <si>
    <t>Tennessee-C-23   define the form</t>
  </si>
  <si>
    <t>Tennessee-C-23     whatever the CV name of the form has been defined by PCIS) : Admin -&gt; Document Mgmt. -&gt; Correspondence Definition -&gt; define the form and save it</t>
  </si>
  <si>
    <t>Tennessee-C-23       Create form for specific claim step 1</t>
  </si>
  <si>
    <t>Tennessee-C-23      whatever the CV name of the form has been defined by PCIS) : Admin -&gt; Document Mgmt. -&gt; Correspondence Assignment -&gt; Enter effective date and save</t>
  </si>
  <si>
    <t>Tennessee-C-23       Create form for specific claim step 2</t>
  </si>
  <si>
    <t>Tennessee-C-23      correspondence -&gt; attach form from list</t>
  </si>
  <si>
    <t>Tennessee-C-23    Create form for specific claim step 3</t>
  </si>
  <si>
    <t>Tennessee-C-23      Open PDF</t>
  </si>
  <si>
    <t>Tennessee-C-23    
Create form for specific claim step 4</t>
  </si>
  <si>
    <t>Tennessee-C-23       Manually add data that has not come in from the claim</t>
  </si>
  <si>
    <t>Tennessee-C-23      print</t>
  </si>
  <si>
    <t>Tennessee-C-23     Print the actual form</t>
  </si>
  <si>
    <t>Tennessee-C-29   define the form</t>
  </si>
  <si>
    <t>Tennessee-C-29     whatever the CV name of the form has been defined by PCIS) : Admin -&gt; Document Mgmt. -&gt; Correspondence Definition -&gt; define the form and save it</t>
  </si>
  <si>
    <t>Tennessee-C-29       Create form for specific claim step 1</t>
  </si>
  <si>
    <t>Tennessee-C-29      whatever the CV name of the form has been defined by PCIS) : Admin -&gt; Document Mgmt. -&gt; Correspondence Assignment -&gt; Enter effective date and save</t>
  </si>
  <si>
    <t>Tennessee-C-29       Create form for specific claim step 2</t>
  </si>
  <si>
    <t>Tennessee-C-29      correspondence -&gt; attach form from list</t>
  </si>
  <si>
    <t>Tennessee-C-29    Create form for specific claim step 3</t>
  </si>
  <si>
    <t>Tennessee-C-29      Open PDF</t>
  </si>
  <si>
    <t>Tennessee-C-29    
Create form for specific claim step 4</t>
  </si>
  <si>
    <t>Tennessee-C-29       Manually add data that has not come in from the claim</t>
  </si>
  <si>
    <t>Tennessee-C-29      print</t>
  </si>
  <si>
    <t>Tennessee-C-29     Print the actual form</t>
  </si>
  <si>
    <t>Tennessee-C-30   define the form</t>
  </si>
  <si>
    <t>Tennessee-C-30    whatever the CV name of the form has been defined by PCIS) : Admin -&gt; Document Mgmt. -&gt; Correspondence Definition -&gt; define the form and save it</t>
  </si>
  <si>
    <t>Tennessee-C-30       Create form for specific claim step 1</t>
  </si>
  <si>
    <t>Tennessee-C-30      whatever the CV name of the form has been defined by PCIS) : Admin -&gt; Document Mgmt. -&gt; Correspondence Assignment -&gt; Enter effective date and save</t>
  </si>
  <si>
    <t>Tennessee-C-30       Create form for specific claim step 2</t>
  </si>
  <si>
    <t>Tennessee-C-30      correspondence -&gt; attach form from list</t>
  </si>
  <si>
    <t>Tennessee-C-30    Create form for specific claim step 3</t>
  </si>
  <si>
    <t>Tennessee-C-30      Open PDF</t>
  </si>
  <si>
    <t>Tennessee-C-30    
Create form for specific claim step 4</t>
  </si>
  <si>
    <t>Tennessee-C-30       Manually add data that has not come in from the claim</t>
  </si>
  <si>
    <t>Tennessee-C-30      print</t>
  </si>
  <si>
    <t>Tennessee-C-30     Print the actual form</t>
  </si>
  <si>
    <t>Tennessee-C-42   define the form</t>
  </si>
  <si>
    <t>Tennessee-C-42     whatever the CV name of the form has been defined by PCIS) : Admin -&gt; Document Mgmt. -&gt; Correspondence Definition -&gt; define the form and save it</t>
  </si>
  <si>
    <t>Tennessee-C-42       Create form for specific claim step 1</t>
  </si>
  <si>
    <t>Tennessee-C-42      whatever the CV name of the form has been defined by PCIS) : Admin -&gt; Document Mgmt. -&gt; Correspondence Assignment -&gt; Enter effective date and save</t>
  </si>
  <si>
    <t>Tennessee-C-42      Create form for specific claim step 2</t>
  </si>
  <si>
    <t>Tennessee-C-42      correspondence -&gt; attach form from list</t>
  </si>
  <si>
    <t>Tennessee-C-42    Create form for specific claim step 3</t>
  </si>
  <si>
    <t>Tennessee-C-42      Open PDF</t>
  </si>
  <si>
    <t>Tennessee-C-42    
Create form for specific claim step 4</t>
  </si>
  <si>
    <t>Tennessee-C-242      Manually add data that has not come in from the claim</t>
  </si>
  <si>
    <t>Tennessee-C-42      print</t>
  </si>
  <si>
    <t>Tennessee-C-42     Print the actual form</t>
  </si>
  <si>
    <t>Tennessee-C-20   define the form</t>
  </si>
  <si>
    <t>Tennessee-C-20     whatever the CV name of the form has been defined by PCIS) : Admin -&gt; Document Mgmt. -&gt; Correspondence Definition -&gt; define the form and save it</t>
  </si>
  <si>
    <t>Tennessee-C-20       Create form for specific claim step 1</t>
  </si>
  <si>
    <t>Tennessee-C-20      whatever the CV name of the form has been defined by PCIS) : Admin -&gt; Document Mgmt. -&gt; Correspondence Assignment -&gt; Enter effective date and save</t>
  </si>
  <si>
    <t>Tennessee-C-20      Create form for specific claim step 2</t>
  </si>
  <si>
    <t>Tennessee-C-20      correspondence -&gt; attach form from list</t>
  </si>
  <si>
    <t>Tennessee-C-20      Open PDF</t>
  </si>
  <si>
    <t>Tennessee-C-20    
Create form for specific claim step 4</t>
  </si>
  <si>
    <t>Tennessee-C-20       Manually add data that has not come in from the claim</t>
  </si>
  <si>
    <t>Tennessee-C-20      print</t>
  </si>
  <si>
    <t>Tennessee-C-20     Print the actual form</t>
  </si>
  <si>
    <t>Tennessee-C-27   define the form</t>
  </si>
  <si>
    <t>Tennessee-C-27     whatever the CV name of the form has been defined by PCIS) : Admin -&gt; Document Mgmt. -&gt; Correspondence Definition -&gt; define the form and save it</t>
  </si>
  <si>
    <t>Tennessee-C-27       Create form for specific claim step 1</t>
  </si>
  <si>
    <t>Tennessee-C-27      whatever the CV name of the form has been defined by PCIS) : Admin -&gt; Document Mgmt. -&gt; Correspondence Assignment -&gt; Enter effective date and save</t>
  </si>
  <si>
    <t>Tennessee-C-27      Create form for specific claim step 2</t>
  </si>
  <si>
    <t>Tennessee-C-27      correspondence -&gt; attach form from list</t>
  </si>
  <si>
    <t>Tennessee-C-27    Create form for specific claim step 3</t>
  </si>
  <si>
    <t>Tennessee-C-27      Open PDF</t>
  </si>
  <si>
    <t>Tennessee-C-27    
Create form for specific claim step 4</t>
  </si>
  <si>
    <t>Tennessee-C-27       Manually add data that has not come in from the claim</t>
  </si>
  <si>
    <t>Tennessee-C-27      print</t>
  </si>
  <si>
    <t>Tennessee-C-27     Print the actual form</t>
  </si>
  <si>
    <t>Tennessee-LB-3263  define the form</t>
  </si>
  <si>
    <t>Tennessee-LB-3263    whatever the CV name of the form has been defined by PCIS) : Admin -&gt; Document Mgmt. -&gt; Correspondence Definition -&gt; define the form and save it</t>
  </si>
  <si>
    <t>TennesseeLB-3263   Create form for specific claim step 1</t>
  </si>
  <si>
    <t>Tennessee-LB-3263     whatever the CV name of the form has been defined by PCIS) : Admin -&gt; Document Mgmt. -&gt; Correspondence Assignment -&gt; Enter effective date and save</t>
  </si>
  <si>
    <t>Tennessee-LB-3263    Create form for specific claim step 2</t>
  </si>
  <si>
    <t>Tennessee-LB-3263  correspondence -&gt; attach form from list</t>
  </si>
  <si>
    <t>Tennessee-LB-3263   Create form for specific claim step 3</t>
  </si>
  <si>
    <t>Tennessee-LB-3263      Open PDF</t>
  </si>
  <si>
    <t>Tennessee-LB-3263  
Create form for specific claim step 4</t>
  </si>
  <si>
    <t>Tennessee-LB-3263      Manually add data that has not come in from the claim</t>
  </si>
  <si>
    <t>Tennessee-LB-3263      print</t>
  </si>
  <si>
    <t>Tennessee-LB-3263     Print the actual form</t>
  </si>
  <si>
    <t>Texas-DWC153  define the form</t>
  </si>
  <si>
    <t>Texas-DWC153    whatever the CV name of the form has been defined by PCIS) : Admin -&gt; Document Mgmt. -&gt; Correspondence Definition -&gt; define the form and save it</t>
  </si>
  <si>
    <t>Texas-DWC153    Create form for specific claim step 1</t>
  </si>
  <si>
    <t>Texas-DWC153     whatever the CV name of the form has been defined by PCIS) : Admin -&gt; Document Mgmt. -&gt; Correspondence Assignment -&gt; Enter effective date and save</t>
  </si>
  <si>
    <t>Texas-DWC153     Create form for specific claim step 2</t>
  </si>
  <si>
    <t>Texas-DWC153   correspondence -&gt; attach form from list</t>
  </si>
  <si>
    <t>Texas-DWC153    Create form for specific claim step 3</t>
  </si>
  <si>
    <t>Texas-DWC153      Open PDF</t>
  </si>
  <si>
    <t>Texas-DWC153   
Create form for specific claim step 4</t>
  </si>
  <si>
    <t>Texas-DWC153       Manually add data that has not come in from the claim</t>
  </si>
  <si>
    <t>Texas-DWC153       print</t>
  </si>
  <si>
    <t>Texas-DWC153     Print the actual form</t>
  </si>
  <si>
    <t>Texas-DWC155  define the form</t>
  </si>
  <si>
    <t>Texas-DWC155    whatever the CV name of the form has been defined by PCIS) : Admin -&gt; Document Mgmt. -&gt; Correspondence Definition -&gt; define the form and save it</t>
  </si>
  <si>
    <t>Texas-DWC155    Create form for specific claim step 1</t>
  </si>
  <si>
    <t>Texas-DWC155     whatever the CV name of the form has been defined by PCIS) : Admin -&gt; Document Mgmt. -&gt; Correspondence Assignment -&gt; Enter effective date and save</t>
  </si>
  <si>
    <t>Texas-DWC155     Create form for specific claim step 2</t>
  </si>
  <si>
    <t>Texas-DWC155   correspondence -&gt; attach form from list</t>
  </si>
  <si>
    <t>Texas-DWC155    Create form for specific claim step 3</t>
  </si>
  <si>
    <t>Texas-DWC155      Open PDF</t>
  </si>
  <si>
    <t>Texas-DWC15   
Create form for specific claim step 4</t>
  </si>
  <si>
    <t>Texas-DWC155       Manually add data that has not come in from the claim</t>
  </si>
  <si>
    <t>Texas-DWC155       print</t>
  </si>
  <si>
    <t>Texas-DWC155     Print the actual form</t>
  </si>
  <si>
    <t>Texas-PLN09 define the form</t>
  </si>
  <si>
    <t>Texas-PLN09    whatever the CV name of the form has been defined by PCIS) : Admin -&gt; Document Mgmt. -&gt; Correspondence Definition -&gt; define the form and save it</t>
  </si>
  <si>
    <t>Texas-PLN09    Create form for specific claim step 1</t>
  </si>
  <si>
    <t>Texas-PLN09    whatever the CV name of the form has been defined by PCIS) : Admin -&gt; Document Mgmt. -&gt; Correspondence Assignment -&gt; Enter effective date and save</t>
  </si>
  <si>
    <t>Texas-PLN09    Create form for specific claim step 2</t>
  </si>
  <si>
    <t>Texas-PLN09   correspondence -&gt; attach form from list</t>
  </si>
  <si>
    <t>Texas-PLN09 Create form for specific claim step 3</t>
  </si>
  <si>
    <t>Texas-PLN09      Open PDF</t>
  </si>
  <si>
    <t>Texas-PLN09
Create form for specific claim step 4</t>
  </si>
  <si>
    <t>Texas-PLN09  Manually add data that has not come in from the claim</t>
  </si>
  <si>
    <t>Texas-PLN09   print</t>
  </si>
  <si>
    <t>Texas-PLN09 Print the actual form</t>
  </si>
  <si>
    <t>Utah-122e define the form</t>
  </si>
  <si>
    <t>Utah-122e  whatever the CV name of the form has been defined by PCIS) : Admin -&gt; Document Mgmt. -&gt; Correspondence Definition -&gt; define the form and save it</t>
  </si>
  <si>
    <t>Utah-122e   Create form for specific claim step 1</t>
  </si>
  <si>
    <t>Utah-122e    whatever the CV name of the form has been defined by PCIS) : Admin -&gt; Document Mgmt. -&gt; Correspondence Assignment -&gt; Enter effective date and save</t>
  </si>
  <si>
    <t>Utah-122e   Create form for specific claim step 2</t>
  </si>
  <si>
    <t>Utah-122e   correspondence -&gt; attach form from list</t>
  </si>
  <si>
    <t>Utah-122e Create form for specific claim step 3</t>
  </si>
  <si>
    <t>Utah-122e      Open PDF</t>
  </si>
  <si>
    <t>Utah-122e
Create form for specific claim step 4</t>
  </si>
  <si>
    <t>Utah-122e  Manually add data that has not come in from the claim</t>
  </si>
  <si>
    <t>Utah-122e   print</t>
  </si>
  <si>
    <t>Utah-122e Print the actual form</t>
  </si>
  <si>
    <t>Utah-130 define the form</t>
  </si>
  <si>
    <t>Utah-130  Create form for specific claim step 1</t>
  </si>
  <si>
    <t>Utah-130    whatever the CV name of the form has been defined by PCIS) : Admin -&gt; Document Mgmt. -&gt; Correspondence Assignment -&gt; Enter effective date and save</t>
  </si>
  <si>
    <t>Utah-130   Create form for specific claim step 2</t>
  </si>
  <si>
    <t>Utah-130   correspondence -&gt; attach form from list</t>
  </si>
  <si>
    <t>Utah-130 Create form for specific claim step 3</t>
  </si>
  <si>
    <t>Utah-130     Open PDF</t>
  </si>
  <si>
    <t>Utah-130
Create form for specific claim step 4</t>
  </si>
  <si>
    <t>Utah-130 Manually add data that has not come in from the claim</t>
  </si>
  <si>
    <t>Utah-130  print</t>
  </si>
  <si>
    <t>Utah-130 Print the actual form</t>
  </si>
  <si>
    <t>Utah-141 define the form</t>
  </si>
  <si>
    <t>Utah-141  whatever the CV name of the form has been defined by PCIS) : Admin -&gt; Document Mgmt. -&gt; Correspondence Definition -&gt; define the form and save it</t>
  </si>
  <si>
    <t>Utah-141   Create form for specific claim step 1</t>
  </si>
  <si>
    <t>Utah-141    whatever the CV name of the form has been defined by PCIS) : Admin -&gt; Document Mgmt. -&gt; Correspondence Assignment -&gt; Enter effective date and save</t>
  </si>
  <si>
    <t>Utah-141  Create form for specific claim step 2</t>
  </si>
  <si>
    <t>Utah-141   correspondence -&gt; attach form from list</t>
  </si>
  <si>
    <t>Utah-141 Create form for specific claim step 3</t>
  </si>
  <si>
    <t>Utah-141      Open PDF</t>
  </si>
  <si>
    <t>Utah-141
Create form for specific claim step 4</t>
  </si>
  <si>
    <t>Utah-141  Manually add data that has not come in from the claim</t>
  </si>
  <si>
    <t>Utah-141   print</t>
  </si>
  <si>
    <t>Utah-141 Print the actual form</t>
  </si>
  <si>
    <t>Utah-142 define the form</t>
  </si>
  <si>
    <t>Utah-142  whatever the CV name of the form has been defined by PCIS) : Admin -&gt; Document Mgmt. -&gt; Correspondence Definition -&gt; define the form and save it</t>
  </si>
  <si>
    <t>Utah-142   Create form for specific claim step 1</t>
  </si>
  <si>
    <t>Utah-142    whatever the CV name of the form has been defined by PCIS) : Admin -&gt; Document Mgmt. -&gt; Correspondence Assignment -&gt; Enter effective date and save</t>
  </si>
  <si>
    <t>Utah-142  Create form for specific claim step 2</t>
  </si>
  <si>
    <t>Utah-142   correspondence -&gt; attach form from list</t>
  </si>
  <si>
    <t>Utah-142 Create form for specific claim step 3</t>
  </si>
  <si>
    <t>Utah-142      Open PDF</t>
  </si>
  <si>
    <t>Utah-142
Create form for specific claim step 4</t>
  </si>
  <si>
    <t>Utah-142  Manually add data that has not come in from the claim</t>
  </si>
  <si>
    <t>Utah-142   print</t>
  </si>
  <si>
    <t>Utah-142 Print the actual form</t>
  </si>
  <si>
    <t>Utah-134 define the form</t>
  </si>
  <si>
    <t>Utah-134  whatever the CV name of the form has been defined by PCIS) : Admin -&gt; Document Mgmt. -&gt; Correspondence Definition -&gt; define the form and save it</t>
  </si>
  <si>
    <t>Utah-134  Create form for specific claim step 1</t>
  </si>
  <si>
    <t>Utah-134    whatever the CV name of the form has been defined by PCIS) : Admin -&gt; Document Mgmt. -&gt; Correspondence Assignment -&gt; Enter effective date and save</t>
  </si>
  <si>
    <t>Utah-134   Create form for specific claim step 2</t>
  </si>
  <si>
    <t>Utah-134  correspondence -&gt; attach form from list</t>
  </si>
  <si>
    <t>Utah-134 Create form for specific claim step 3</t>
  </si>
  <si>
    <t>Utah-134     Open PDF</t>
  </si>
  <si>
    <t>Utah-134
Create form for specific claim step 4</t>
  </si>
  <si>
    <t>Utah-134 Manually add data that has not come in from the claim</t>
  </si>
  <si>
    <t>Utah-134  print</t>
  </si>
  <si>
    <t>Utah-134 Print the actual form</t>
  </si>
  <si>
    <t>Utah-219 define the form</t>
  </si>
  <si>
    <t>Utah-1219 whatever the CV name of the form has been defined by PCIS) : Admin -&gt; Document Mgmt. -&gt; Correspondence Definition -&gt; define the form and save it</t>
  </si>
  <si>
    <t>Utah-219   Create form for specific claim step 1</t>
  </si>
  <si>
    <t>Utah-219    whatever the CV name of the form has been defined by PCIS) : Admin -&gt; Document Mgmt. -&gt; Correspondence Assignment -&gt; Enter effective date and save</t>
  </si>
  <si>
    <t>Utah-219   Create form for specific claim step 2</t>
  </si>
  <si>
    <t>Utah-219   correspondence -&gt; attach form from list</t>
  </si>
  <si>
    <t>Utah-219 Create form for specific claim step 3</t>
  </si>
  <si>
    <t>Utah-219     Open PDF</t>
  </si>
  <si>
    <t>Utah-219
Create form for specific claim step 4</t>
  </si>
  <si>
    <t>Utah-219  Manually add data that has not come in from the claim</t>
  </si>
  <si>
    <t>Utah-219   print</t>
  </si>
  <si>
    <t>Utah-219 Print the actual form</t>
  </si>
  <si>
    <t>Utah-441 define the form</t>
  </si>
  <si>
    <t>Utah-441  whatever the CV name of the form has been defined by PCIS) : Admin -&gt; Document Mgmt. -&gt; Correspondence Definition -&gt; define the form and save it</t>
  </si>
  <si>
    <t>Utah-441   Create form for specific claim step 1</t>
  </si>
  <si>
    <t>Utah-441   whatever the CV name of the form has been defined by PCIS) : Admin -&gt; Document Mgmt. -&gt; Correspondence Assignment -&gt; Enter effective date and save</t>
  </si>
  <si>
    <t>Utah-441   Create form for specific claim step 2</t>
  </si>
  <si>
    <t>Utah-441   correspondence -&gt; attach form from list</t>
  </si>
  <si>
    <t>Utah-441 Create form for specific claim step 3</t>
  </si>
  <si>
    <t>Utah-441      Open PDF</t>
  </si>
  <si>
    <t>Utah441
Create form for specific claim step 4</t>
  </si>
  <si>
    <t>Utah-441  Manually add data that has not come in from the claim</t>
  </si>
  <si>
    <t>Utah-441  print</t>
  </si>
  <si>
    <t>Utah-441Print the actual form</t>
  </si>
  <si>
    <t>Utah-206 define the form</t>
  </si>
  <si>
    <t>Utah-206  whatever the CV name of the form has been defined by PCIS) : Admin -&gt; Document Mgmt. -&gt; Correspondence Definition -&gt; define the form and save it</t>
  </si>
  <si>
    <t>Utah-206   Create form for specific claim step 1</t>
  </si>
  <si>
    <t>Utah-1206    whatever the CV name of the form has been defined by PCIS) : Admin -&gt; Document Mgmt. -&gt; Correspondence Assignment -&gt; Enter effective date and save</t>
  </si>
  <si>
    <t>Utah-206  Create form for specific claim step 2</t>
  </si>
  <si>
    <t>Utah-206   correspondence -&gt; attach form from list</t>
  </si>
  <si>
    <t>Utah-206 Create form for specific claim step 3</t>
  </si>
  <si>
    <t>Utah-206     Open PDF</t>
  </si>
  <si>
    <t>Utah-206
Create form for specific claim step 4</t>
  </si>
  <si>
    <t>Utah-206 Manually add data that has not come in from the claim</t>
  </si>
  <si>
    <t>Utah-206   print</t>
  </si>
  <si>
    <t>Utah-206 Print the actual form</t>
  </si>
  <si>
    <t>Utah-215 define the form</t>
  </si>
  <si>
    <t>Utah-215 whatever the CV name of the form has been defined by PCIS) : Admin -&gt; Document Mgmt. -&gt; Correspondence Definition -&gt; define the form and save it</t>
  </si>
  <si>
    <t>Utah-215  Create form for specific claim step 1</t>
  </si>
  <si>
    <t>Utah-215   whatever the CV name of the form has been defined by PCIS) : Admin -&gt; Document Mgmt. -&gt; Correspondence Assignment -&gt; Enter effective date and save</t>
  </si>
  <si>
    <t>Utah-215   Create form for specific claim step 2</t>
  </si>
  <si>
    <t>Utah-215   correspondence -&gt; attach form from list</t>
  </si>
  <si>
    <t>Utah-215 Create form for specific claim step 3</t>
  </si>
  <si>
    <t>Utah-215    Open PDF</t>
  </si>
  <si>
    <t>Utah-215
Create form for specific claim step 4</t>
  </si>
  <si>
    <t>Utah-215  Manually add data that has not come in from the claim</t>
  </si>
  <si>
    <t>Utah-215   print</t>
  </si>
  <si>
    <t>Utah-215 Print the actual form</t>
  </si>
  <si>
    <t>Utah-239   define the form</t>
  </si>
  <si>
    <t>Utah-239    whatever the CV name of the form has been defined by PCIS) : Admin -&gt; Document Mgmt. -&gt; Correspondence Definition -&gt; define the form and save it</t>
  </si>
  <si>
    <t>Utah-239     Create form for specific claim step 1</t>
  </si>
  <si>
    <t>Utah-239     whatever the CV name of the form has been defined by PCIS) : Admin -&gt; Document Mgmt. -&gt; Correspondence Assignment -&gt; Enter effective date and save</t>
  </si>
  <si>
    <t>Utah-239     Create form for specific claim step 2</t>
  </si>
  <si>
    <t>Utah-239     correspondence -&gt; attach form from list</t>
  </si>
  <si>
    <t>Utah-239   Create form for specific claim step 3</t>
  </si>
  <si>
    <t>Utah-239        Open PDF</t>
  </si>
  <si>
    <t>Utah-239  
Create form for specific claim step 4</t>
  </si>
  <si>
    <t>Utah-239    Manually add data that has not come in from the claim</t>
  </si>
  <si>
    <t>Utah-239     print</t>
  </si>
  <si>
    <t>Utah-239   Print the actual form</t>
  </si>
  <si>
    <t>Utah-FORM-089   define the form</t>
  </si>
  <si>
    <t>Utah-FORM-089    whatever the CV name of the form has been defined by PCIS) : Admin -&gt; Document Mgmt. -&gt; Correspondence Definition -&gt; define the form and save it</t>
  </si>
  <si>
    <t>Utah-FORM-089       Create form for specific claim step 1</t>
  </si>
  <si>
    <t>Utah-FORM-089      whatever the CV name of the form has been defined by PCIS) : Admin -&gt; Document Mgmt. -&gt; Correspondence Assignment -&gt; Enter effective date and save</t>
  </si>
  <si>
    <t>Utah-FORM-089       Create form for specific claim step 2</t>
  </si>
  <si>
    <t>Utah-FORM-089     correspondence -&gt; attach form from list</t>
  </si>
  <si>
    <t>Utah-FORM-089    Create form for specific claim step 3</t>
  </si>
  <si>
    <t>UtahFORM-089       Open PDF</t>
  </si>
  <si>
    <t>Utah-FORM-089     Manually add data that has not come in from the claim</t>
  </si>
  <si>
    <t>Utah-FORM-089      print</t>
  </si>
  <si>
    <t>Utah-FORM-089   Print the actual form</t>
  </si>
  <si>
    <t>Virginia- VWC-4 define the form</t>
  </si>
  <si>
    <t>Virginia- VWC-4     whatever the CV name of the form has been defined by PCIS) : Admin -&gt; Document Mgmt. -&gt; Correspondence Definition -&gt; define the form and save it</t>
  </si>
  <si>
    <t>Virginia- VWC-4        Create form for specific claim step 1</t>
  </si>
  <si>
    <t>Virginia- VWC-4    whatever the CV name of the form has been defined by PCIS) : Admin -&gt; Document Mgmt. -&gt; Correspondence Assignment -&gt; Enter effective date and save</t>
  </si>
  <si>
    <t>Virginia- VWC-4       Create form for specific claim step 2</t>
  </si>
  <si>
    <t>Virginia- VWC-4      correspondence -&gt; attach form from list</t>
  </si>
  <si>
    <t>Virginia- VWC-4     Create form for specific claim step 3</t>
  </si>
  <si>
    <t>Virginia- VWC-4        Open PDF</t>
  </si>
  <si>
    <t>Virginia- VWC-4   
Create form for specific claim step 4</t>
  </si>
  <si>
    <t>Virginia- VWC-4      Manually add data that has not come in from the claim</t>
  </si>
  <si>
    <t>Virginia- VWC-4      print</t>
  </si>
  <si>
    <t>Virginia- VWC-4   Print the actual form</t>
  </si>
  <si>
    <t>Wisconsin- WKC-12e define the form</t>
  </si>
  <si>
    <t>Wisconsin- WKC-12e    whatever the CV name of the form has been defined by PCIS) : Admin -&gt; Document Mgmt. -&gt; Correspondence Definition -&gt; define the form and save it</t>
  </si>
  <si>
    <t>Wisconsin- WKC-12e      Create form for specific claim step 1</t>
  </si>
  <si>
    <t>Wisconsin- WKC-12e   whatever the CV name of the form has been defined by PCIS) : Admin -&gt; Document Mgmt. -&gt; Correspondence Assignment -&gt; Enter effective date and save</t>
  </si>
  <si>
    <t>Wisconsin- WKC-12e       Create form for specific claim step 2</t>
  </si>
  <si>
    <t>Wisconsin- WKC-12e    correspondence -&gt; attach form from list</t>
  </si>
  <si>
    <t>Wisconsin- WKC-12e  Create form for specific claim step 3</t>
  </si>
  <si>
    <t>Wisconsin- WKC-12e      Open PDF</t>
  </si>
  <si>
    <t>Wisconsin- WKC-12e   
Create form for specific claim step 4</t>
  </si>
  <si>
    <t>Wisconsin- WKC-12e    Manually add data that has not come in from the claim</t>
  </si>
  <si>
    <t>Wisconsin- WKC-12e    print</t>
  </si>
  <si>
    <t>Wisconsin- WKC-12e  Print the actual form</t>
  </si>
  <si>
    <t>Wisconsin- WKC-13 define the form</t>
  </si>
  <si>
    <t>Wisconsin- WKC-13      Create form for specific claim step 1</t>
  </si>
  <si>
    <t>Wisconsin- WKC-13   whatever the CV name of the form has been defined by PCIS) : Admin -&gt; Document Mgmt. -&gt; Correspondence Assignment -&gt; Enter effective date and save</t>
  </si>
  <si>
    <t>Wisconsin- WKC-13      Create form for specific claim step 2</t>
  </si>
  <si>
    <t>Wisconsin- WKC-13    correspondence -&gt; attach form from list</t>
  </si>
  <si>
    <t>Wisconsin- WKC-13  Create form for specific claim step 3</t>
  </si>
  <si>
    <t>Wisconsin- WKC-13      Open PDF</t>
  </si>
  <si>
    <t>Wisconsin- WKC-13   
Create form for specific claim step 4</t>
  </si>
  <si>
    <t>Wisconsin- WKC-13    Manually add data that has not come in from the claim</t>
  </si>
  <si>
    <t>Wisconsin- WKC-13    print</t>
  </si>
  <si>
    <t>Wisconsin- WKC-123 Print the actual form</t>
  </si>
  <si>
    <t>Wisconsin- WKC-13A  define the form</t>
  </si>
  <si>
    <t>Wisconsin- WKC-13A    whatever the CV name of the form has been defined by PCIS) : Admin -&gt; Document Mgmt. -&gt; Correspondence Definition -&gt; define the form and save it</t>
  </si>
  <si>
    <t>Wisconsin- WKC-13A       Create form for specific claim step 1</t>
  </si>
  <si>
    <t>Wisconsin- WKC-13A  whatever the CV name of the form has been defined by PCIS) : Admin -&gt; Document Mgmt. -&gt; Correspondence Assignment -&gt; Enter effective date and save</t>
  </si>
  <si>
    <t>Wisconsin- WKC-13A       Create form for specific claim step 2</t>
  </si>
  <si>
    <t>Wisconsin- WKC-13A    correspondence -&gt; attach form from list</t>
  </si>
  <si>
    <t>Wisconsin- WKC-13A   Create form for specific claim step 3</t>
  </si>
  <si>
    <t>Wisconsin- WKC-13A      Open PDF</t>
  </si>
  <si>
    <t>Wisconsin- WKC-13A    
Create form for specific claim step 4</t>
  </si>
  <si>
    <t>Wisconsin- WKC-13A    Manually add data that has not come in from the claim</t>
  </si>
  <si>
    <t>Wisconsin- WKC-13A    print</t>
  </si>
  <si>
    <t>Wisconsin- WKC-13A Print the actual form</t>
  </si>
  <si>
    <t>Wisconsin- WKC-7359 define the form</t>
  </si>
  <si>
    <t>Wisconsin- WKC-7359 whatever the CV name of the form has been defined by PCIS) : Admin -&gt; Document Mgmt. -&gt; Correspondence Definition -&gt; define the form and save it</t>
  </si>
  <si>
    <t>Wisconsin- WKC7359      Create form for specific claim step 1</t>
  </si>
  <si>
    <t>Wisconsin- WKC-7359   whatever the CV name of the form has been defined by PCIS) : Admin -&gt; Document Mgmt. -&gt; Correspondence Assignment -&gt; Enter effective date and save</t>
  </si>
  <si>
    <t>Wisconsin- WKC-7359      Create form for specific claim step 2</t>
  </si>
  <si>
    <t>Wisconsin- WKC-7359   correspondence -&gt; attach form from list</t>
  </si>
  <si>
    <t>Wisconsin- WKC-7359Create form for specific claim step 3</t>
  </si>
  <si>
    <t>Wisconsin- WKC-7359   Open PDF</t>
  </si>
  <si>
    <t>Wisconsin- WKC-7359
Create form for specific claim step 4</t>
  </si>
  <si>
    <t>Wisconsin- WKC-7359   Manually add data that has not come in from the claim</t>
  </si>
  <si>
    <t>Wisconsin- WKC7359    print</t>
  </si>
  <si>
    <t>Wisconsin- WKC-7359 Print the actual form</t>
  </si>
  <si>
    <t>West Virginia WC-2 define the form</t>
  </si>
  <si>
    <t>Wisconsin- WKC-7359West Virginia WC-2form has been defined by PCIS) : Admin -&gt; Document Mgmt. -&gt; Correspondence Definition -&gt; define the form and save it</t>
  </si>
  <si>
    <t>West Virginia WC-2      Create form for specific claim step 1</t>
  </si>
  <si>
    <t>West Virginia WC-2   whatever the CV name of the form has been defined by PCIS) : Admin -&gt; Document Mgmt. -&gt; Correspondence Assignment -&gt; Enter effective date and save</t>
  </si>
  <si>
    <t>West Virginia WC-2    Create form for specific claim step 2</t>
  </si>
  <si>
    <t>West Virginia WC-2   correspondence -&gt; attach form from list</t>
  </si>
  <si>
    <t>West Virginia WC-2 Create form for specific claim step 3</t>
  </si>
  <si>
    <t>West Virginia WC-2   Open PDF</t>
  </si>
  <si>
    <t>West Virginia WC-2 
Create form for specific claim step 4</t>
  </si>
  <si>
    <t>West Virginia WC-2   Manually add data that has not come in from the claim</t>
  </si>
  <si>
    <t>West Virginia WC-2   print</t>
  </si>
  <si>
    <t>West Virginia WC-2 Print the actual form</t>
  </si>
  <si>
    <t>PCIS Feedbacks</t>
  </si>
  <si>
    <t>Verify the vendor can connect to PCIS SFTP site and retrieve the downstream Bunch Interface files</t>
  </si>
  <si>
    <t>The vendor should have access to PCIS SFTP site and retieve the downstream Bunch Interface files.</t>
  </si>
  <si>
    <t>Verify the vendor can connect to PCIS SFTP site and deliver the upstream Bunch interface files for Claims Vision processing.</t>
  </si>
  <si>
    <t>The vendor should have access to PCIS SFTP site and deliver the upstream Bunch Interface files for Claims Vision processing.</t>
  </si>
  <si>
    <t>Connectivity Testing - Payment File</t>
  </si>
  <si>
    <t>Verify the vendor can connect to PCIS SFTP site and deliver the upstream Payment files for Claims Vision processing.</t>
  </si>
  <si>
    <t>The vendor should have access to PCIS SFTP site and deliver the upstream Payment files for Claims Vision processing.</t>
  </si>
  <si>
    <t>New Claims - Medical Management Flag 'Y' and Note Type is equal to "Nurses Notes"</t>
  </si>
  <si>
    <t>Generate a note file for new Claim in Claims Vision with Medical Management Flag is Set to 'Y' and Note type is equal to "Nurse Notes". Ensure that  this claim note is not included in Bunch Interface downstream file</t>
  </si>
  <si>
    <t>The new claim's note should not be included in Bunch downstream file.</t>
  </si>
  <si>
    <t>New Claims - Medical Management Flag 'Y' and Note Type not equal to "Nurses Notes"</t>
  </si>
  <si>
    <t>Generate a note file for new Claim in Claims Vision with Medical Management Flag is Set to 'Y' and Note type is not equal to "Nurse Notes". Ensure that  this claim note is included in Bunch Interface downstream file</t>
  </si>
  <si>
    <t>The new claim's note should  be included in Bunch downstream file.</t>
  </si>
  <si>
    <t>New Claims - Medical Management Flag is not equal to 'Y' and Note Type not equal to "Nurses Notes"</t>
  </si>
  <si>
    <t>Generate a note file for new Claim in Claims Vision with Medical Management Flag is Set to 'Y' and Note type is not equal to "Nurse Notes". Ensure that  this claim note is not included in Bunch Interface downstream file</t>
  </si>
  <si>
    <t>The new claim's note should  not be included in Bunch downstream file.</t>
  </si>
  <si>
    <t>New Claims - Medical Management Flag is not equal to 'Y' and Note Type  equal to "Nurses Notes"</t>
  </si>
  <si>
    <t>Existing Claims - Medical Management Flag 'Y' and Note Type equal to "Nurses Notes"</t>
  </si>
  <si>
    <t>Generate a note file for the existing  Claim in Claims Vision with Medical Management Flag is Set to 'Y' and Note type is equal to "Nurse Notes". Ensure that  this claim note is not included in Bunch Interface downstream file</t>
  </si>
  <si>
    <t>The existing claim's note should not be included in Bunch downstream file.</t>
  </si>
  <si>
    <t>Existing Claims - Medical Management Flag 'Y' and Note Type not equal to "Nurses Notes"</t>
  </si>
  <si>
    <t>The existing claim's note should be populated in Bunch downstream file.</t>
  </si>
  <si>
    <t>Existing Claims - Medical Management Flag not equal 'Y' and Note Type equal to "Nurses Notes"</t>
  </si>
  <si>
    <t>Generate a note file for the existing  Claim in Claims Vision with Medical Management Flag is not set to 'Y' and Note type is equal to "Nurse Notes". Ensure that  this claim note is not included in Bunch Interface downstream file</t>
  </si>
  <si>
    <t>Existing Claims - Medical Management Flag  not equal to 'Y' and Note Type not equal to "Nurses Notes"</t>
  </si>
  <si>
    <t>Generate a note file for new Claim in Claims Vision with Medical Management Flag is not set to 'Y' and Note type is not equal to "Nurse Notes". Ensure that  this claim note is not included in Bunch Interface downstream file</t>
  </si>
  <si>
    <t>Downstream Claims File Processing</t>
  </si>
  <si>
    <t>Verify the downstream Bunch Interface file is processed successfully.</t>
  </si>
  <si>
    <t>The file should be processed successfully.</t>
  </si>
  <si>
    <t>Upstream New Claims</t>
  </si>
  <si>
    <t>Generate a note file for new Claim in Claims Vision and make sure that claim note is populated in Bunch Interface upstream file</t>
  </si>
  <si>
    <t>The new claim's note should be populated in Bunch upstream file.</t>
  </si>
  <si>
    <t>Upstream Existing Claims</t>
  </si>
  <si>
    <t>Generate a note file for the exsiting claims in Claims Vision and make sure that claim note is populated in Bunch upstream file</t>
  </si>
  <si>
    <t>The updated claim's note should be populated in Bunch upstream file.</t>
  </si>
  <si>
    <t>Upstream Claims File Processing</t>
  </si>
  <si>
    <t>Verify the upstream Bunch Interface file is processed successfully.</t>
  </si>
  <si>
    <t>Upstream Payment File</t>
  </si>
  <si>
    <t>Verify Upstream Payment File is imported</t>
  </si>
  <si>
    <t>Per QA call 3/3, PCIS suggested Ryder to delete the draft payments and re-process the payment file. Ryder tested it and found no change in the test result.
All the payments are still going to draft status and identified as duplicate payments. At this point Ryder has done everything to test this scenario. Now PCIS has to come up with the exact root cause of this issue.</t>
  </si>
  <si>
    <t>Verify the vendor can connect to PCIS SFTP site and retrieve the dwonstream ORIC files for their processing.</t>
  </si>
  <si>
    <t>The vendor should have access to PCIS SFTP site and retrieve the ORIC files.</t>
  </si>
  <si>
    <t>ORIC Claims</t>
  </si>
  <si>
    <t>Verify the ORIC file has all the claims from the sytem irrespective of any activity or no activity.</t>
  </si>
  <si>
    <t>ORIC file should have all the claims irrespective of any activity or no activity.</t>
  </si>
  <si>
    <t>Ryder not testing; testing is between PCIS and ORIC.  We are not aware of any tickets but there were some file layout discrepancies.
1/17/20: Raj will obtain status.</t>
  </si>
  <si>
    <t>ORIC Claims Policy</t>
  </si>
  <si>
    <t>Verify the ORIC file has the policy number tied to Old Republic.</t>
  </si>
  <si>
    <t>ORIC claims should have the policy number tied to Old Republic.</t>
  </si>
  <si>
    <t>Chubb Claims</t>
  </si>
  <si>
    <t xml:space="preserve"> Verify Chubb Claims are not included in the </t>
  </si>
  <si>
    <t>Verify the vendor can connect to PCIS SFTP site and retrieve the downstream Bill Review files</t>
  </si>
  <si>
    <t>The vendor should have access to PCIS SFTP site and retieve the downstream Bill Review files.</t>
  </si>
  <si>
    <t>Verify the vendor can connect to PCIS SFTP site and deliver the upstream Bill Review files for Claims Vision processing.</t>
  </si>
  <si>
    <t>The vendor should have access to PCIS SFTP site and deliver the upstream Bill Review files.</t>
  </si>
  <si>
    <t>New Claims</t>
  </si>
  <si>
    <t>Create a new claim in Claims Vision and make sure that claim is included in Bill Review downstream file</t>
  </si>
  <si>
    <t>The new claim should be included in Bill Review downstream file.</t>
  </si>
  <si>
    <t>Existing Claims</t>
  </si>
  <si>
    <t>Update exsiting claims in Claims Vision and make sure that claim is included in Bill Review downstream file</t>
  </si>
  <si>
    <t>The updated claim should be included in Bill Review downstream file.</t>
  </si>
  <si>
    <t>Create a new vendor in Claims Vision and make sure that vendor is included in Bill Review downstream file</t>
  </si>
  <si>
    <t>The new vendor should be included in Bill Review downstream file.</t>
  </si>
  <si>
    <t>Update exsiting vendor in Claims Vision and make sure that vendor is included in Bill Review downstream file</t>
  </si>
  <si>
    <t>The updated vendor should be included in Bill Review downstream file.</t>
  </si>
  <si>
    <t>Deactivate an exsiting vendor in Claims Vision and make sure that vendor is included in Bill Review downstream file</t>
  </si>
  <si>
    <t>The deactivated vendor should be included in Bill Review downstream file.</t>
  </si>
  <si>
    <t>Unauthorize an exsiting vendor in Claims Vision and make sure that vendor is included in Bill Review downstream file</t>
  </si>
  <si>
    <t>The unauthorized vendor should be included in Bill Review downstream file.</t>
  </si>
  <si>
    <t>Verify the payments generated by Bill Review vendor is working as expected for Insufficient Reserves, Unauthorized Vendors, Denied Claim, Questionable Claim, Authority Limits, Invalid Vendor, Deactivated Vendor and Duplicate payments</t>
  </si>
  <si>
    <t>The payments generated by Bill Review vendor should be valid for Insufficient Reserves, Unauthorized Vendors, Denied Claim, Questionable Claim, Authority Limits, Invalid Vendor, Deactivated Vendor and Duplicate payments</t>
  </si>
  <si>
    <t>Stratacare Medical Bill payment exceeds auth</t>
  </si>
  <si>
    <t>Verify the existing Bill Review reports can be used to manage the payment process: 1. Bill Review Rejection Report 2. Bill Review Payment Validation Report</t>
  </si>
  <si>
    <t>Verify the images can be reviewed</t>
  </si>
  <si>
    <t xml:space="preserve">The images as part of payment file should be reviewable. </t>
  </si>
  <si>
    <t>Payment of Medical bills from Stratacare feed above authortity</t>
  </si>
  <si>
    <t>Payment held for approval and notification sent to supervisor</t>
  </si>
  <si>
    <t>Can't test until have reliable interface from Stratacare (amount not coming in).</t>
  </si>
  <si>
    <t>Payment to an Unathorized vendor</t>
  </si>
  <si>
    <t xml:space="preserve">Payment made to an Unauthorized vendor </t>
  </si>
  <si>
    <t>Payment should be flagged</t>
  </si>
  <si>
    <t>Invalid Claim Numbers</t>
  </si>
  <si>
    <t>Verify the invalid claim numbers are reported in Bill Review Rejection Report</t>
  </si>
  <si>
    <t>Invalid claim numbers should be reported.</t>
  </si>
  <si>
    <t>Medicare Beneficiary Claim Missing ICD9/ICD10 codes</t>
  </si>
  <si>
    <t>Report to show missing information</t>
  </si>
  <si>
    <t>Medicare Beneficiary missing phone number</t>
  </si>
  <si>
    <t>Medicare Beneficiary using Obsolete ICD9 codes</t>
  </si>
  <si>
    <t>Medicare Beneficiary without EICD9 Codes</t>
  </si>
  <si>
    <t>Medicare Beneficiary w missing Plaintiff Attorney Information</t>
  </si>
  <si>
    <t>NEED TO ADD THE REST OF THE REPORTS WE ANTICIPATE USING</t>
  </si>
  <si>
    <t>Report #01_Incurred Change (PowerBI)
INCCHGD_MM.DD.YY.xls</t>
  </si>
  <si>
    <t>Compare PBI report to January 31st report for format accuracy</t>
  </si>
  <si>
    <t>NOTE: should at least test we match to January, 2019</t>
  </si>
  <si>
    <t>Indemnity Claim Counts (PowerBI)
INDEMNITY.COUNT</t>
  </si>
  <si>
    <t>NOTE: should also test go-forward data</t>
  </si>
  <si>
    <t>Report #03_Over Retention Total incurred Limit (PowerBI)
OVER TI_MM.DD.YY.xls</t>
  </si>
  <si>
    <t>NOTE: test format</t>
  </si>
  <si>
    <r>
      <t>Report #04_Net Total Incurred Change  (PowerBI)
END.MTH.REST
END.MTH.RTR</t>
    </r>
    <r>
      <rPr>
        <b/>
        <sz val="11"/>
        <color theme="1"/>
        <rFont val="Calibri"/>
        <family val="2"/>
        <scheme val="minor"/>
      </rPr>
      <t xml:space="preserve">
</t>
    </r>
  </si>
  <si>
    <t>NOTE: Some are in CV and some are in PowerBI</t>
  </si>
  <si>
    <t>New Claims Opened (Power BI)
NEW.RYDER</t>
  </si>
  <si>
    <t>Report #6_Need name from Ryder (PowerBI) New Name: Claims with Total Incurred
WC_Over 250k_MM.DD.YY.xls ( Claims with Total Incurred &gt; $250K)</t>
  </si>
  <si>
    <t>ClaimsVISIONMTDYTD Report(CV) New Name: Claim Counts, Incurred and Paid Losses 
MTHREP
MTHREP.1M
MTHREP.TXNS
MTHREP.1M.TXNS</t>
  </si>
  <si>
    <t>Compare CV report to January 31st report for format accuracy</t>
  </si>
  <si>
    <t>Report #8_Get Name From Ryder (Power BI) New Name: Present Value
Present Value_MM.DD.YY.xls</t>
  </si>
  <si>
    <t>Claims Financial by Company Level (CV Finance Reports)
CONS.2</t>
  </si>
  <si>
    <t>Prior Paid (Power BI)
CURPAID2</t>
  </si>
  <si>
    <t>Report #11 (PowerBI) - Asked Ryder for report name New Name: Paid Over Retention
RETENTION+.2 (paid over retention)
GE75K</t>
  </si>
  <si>
    <t>Claim Summary (CV Claim Management)
WC Claims Monthly Claims </t>
  </si>
  <si>
    <t xml:space="preserve">Report #13_Claim Detail for State of Jurisdiction-Name (PowerBI)
ryddet_MM.DD.YY.xls
ryddet_MM.DD.YY_Name.xls
</t>
  </si>
  <si>
    <t>Monthly Claim Activity Report (CV Finance Reports)fv
ZR910
ZR910CAN</t>
  </si>
  <si>
    <t>Report #15_Large Loss Detail (PowerBI)
AON Large_250k_MM DD YY.xls
(MED + IND INCURRED &gt; 250K - Insured and Self Insured)
CLAIM_DETAIL_GT1M_mm.dd.yy.xls 
(TOTAL INCURRED LOSSES &gt; 1,000,000   (EXCL RECOVERIES) -Insured and Self-Insured)
AON GROUNDUP_LOSSES MM DD YY.xls  (Insured and Self-insured)
CONT_BUSINESSES_SI_CYEAR_STATE_MM DD YY.xls_x000D_
(Total Ryder losses - Insured and Self Insured)</t>
  </si>
  <si>
    <t>WC Claim Counts And Dollars By Period (CV Finance Reports)
CURYR (current year
claims)
CURMO (current month claims)
PRIYR (prior year claims)
DCURYR (current year denied claims)
DCURMO
DPRIYR (prior year denied claims)  RSI.FATALITY
RSI.CURYR.DAYS
RSI.PRIYR.DAYS
CNX.DAYS
CNX.NDAYS CNX.DAYS.MTH
CNX.NDAYS.MTH</t>
  </si>
  <si>
    <t>2 Year Total Incurred by Claim (CV)
LOSS1.</t>
  </si>
  <si>
    <t>WC Summary of Losses RIDE. (CV)
CSV</t>
  </si>
  <si>
    <t>Report #18 and #23_Claim Detail for State of Jurisdiction-2.  (Power BI) PCIS combined and added State of Jurisdiction as a report parameter.
ryddet_MM.DD.YY.xls; 
Canada_MM.DD.YY.xls</t>
  </si>
  <si>
    <t>Report #19_Days of Loss Time Summary (PowerBI)
DAYS.SUM</t>
  </si>
  <si>
    <t>6/24 As per Alejandro and Rosa this report has been retired</t>
  </si>
  <si>
    <t>Report #20_Claims Opened with Total Incurred Over Limit (Power BI)
LARGE</t>
  </si>
  <si>
    <t>Report #21_Active Claims Limited To Retention (Power BI)
OPEN.SUM.RSI</t>
  </si>
  <si>
    <t>Financial claims Summary by Claim Year (CV Finance Reports)
CONS-GBW</t>
  </si>
  <si>
    <t>Report# 25 and #26_Claim Detail for State of Jurisdiction. (Power BI)  PCIS combined and added State of Jurisdiction as a report parameter.
SEAN_EDW_CANADA.csv (Detailed Listing of Ryder WC Canada Claims)
SEAN_EDW_US.csv (Detailed Listing of SCS &amp; DCC WC claims)</t>
  </si>
  <si>
    <t>WC Claim Counts And Dollars By Period (CV Finance Reports)
EI&amp;I Balancing</t>
  </si>
  <si>
    <t>WC Monthly Financial Claims Activity (CV Finance Reports)
Activity_MM.DD.YY.xls</t>
  </si>
  <si>
    <t>ClaimType ClaimYear Dollars (Power BI)
IND (indemnity) 
MED (med-only claims)</t>
  </si>
  <si>
    <t>Report # 31_Claim Count by Claim Type (Power BI)
WC Claim Count_MM.DD.YY.xls</t>
  </si>
  <si>
    <t>Compare PBI report to January 31st report for Data Accuracy</t>
  </si>
  <si>
    <t xml:space="preserve">Ensure new claim data are reflected correctly for current periods </t>
  </si>
  <si>
    <t>(NEED DETAILS ON WHAT CLAIM CHANGES SHOULD CHANGE WHAT REPORT VALUES)  Also should consider Triangles</t>
  </si>
  <si>
    <t>Change in Reserves Amounts</t>
  </si>
  <si>
    <t>Reserve activity greater than $1M SCS Claim</t>
  </si>
  <si>
    <t xml:space="preserve">Actuarials - Incurred Loss amount capped at $1M will increase in the correspondent evaluation. The claim should appear on Report Over 1mil </t>
  </si>
  <si>
    <t>Need Location hierarchy to execute test cases</t>
  </si>
  <si>
    <t>Reserve activity decreases from $1M to $500K SCS Claim</t>
  </si>
  <si>
    <t xml:space="preserve">Actuarials - Incurred Loss amount capped at $1M will decrease in the correspondent evaluation. The claim should disappear from Report Over 1mil </t>
  </si>
  <si>
    <t>Reserve activity for SCS claim indemnity increases from $100K to $600K</t>
  </si>
  <si>
    <t>Actuarials - Incurred Loss amount capped at $1M will increase in the correspondent evaluation. The claim should appear on Present Value Report</t>
  </si>
  <si>
    <t>Reserve activity greater than $1M FMS Claim</t>
  </si>
  <si>
    <t>Reserve activity decreases from $1.3M to $750K FMS Claim</t>
  </si>
  <si>
    <t>Reserve activity for FMS claim indemnity decreases from $700K to $400K</t>
  </si>
  <si>
    <t>Actuarials - Incurred Loss amount capped at $1M will decrease in the correspondent evaluation. The claim should disappear on Present Value Report</t>
  </si>
  <si>
    <t>Reserve activity greater than $1M DTS Claim</t>
  </si>
  <si>
    <t>Reserve activity increases from $850K to $1.5M DTS Claim</t>
  </si>
  <si>
    <t xml:space="preserve">Actuarials - Incurred Loss amount capped at $1M will increase in the correspondent evaluation. The claim should appear from Report Over 1mil </t>
  </si>
  <si>
    <t>Reserve activity for DTS claim indemnity decreases from $700K to $400K</t>
  </si>
  <si>
    <t>Actuarials - Incurred Loss amount capped at $1M will decrease in the correspondent evaluation. The claim should disappear from Present Value Report</t>
  </si>
  <si>
    <t>Payment made for FMS claim of $300K in $900K claim</t>
  </si>
  <si>
    <t xml:space="preserve">Actuarials - Paid Loss amount capped at $1M will increase by $300K in the correspondent evaluation. </t>
  </si>
  <si>
    <t>Payment made for 2000 FMS claim of $1.2M in $1.5M claim</t>
  </si>
  <si>
    <t xml:space="preserve">Actuarials - Paid Loss amount capped at $1M will increase by $1.0M in the correspondent evaluation.  The remaining $200K will be included in over $1M claim.  Claim office to request reimbursement from excess carrier of $200K   </t>
  </si>
  <si>
    <t xml:space="preserve">Payment made for 2018 SCS claim of $2.1M in $2.7M claim </t>
  </si>
  <si>
    <t xml:space="preserve">Actuarials - Paid Loss amount capped at $1M will increase by $1.0M in the correspondent evaluation.  The remaining $1.1M will be included in over $1M claim.  Claim office to request reimbursement from excess carrier of $100K   </t>
  </si>
  <si>
    <t>Duplicate check number</t>
  </si>
  <si>
    <t>Payment made using same check number</t>
  </si>
  <si>
    <t>CV will not process second check?</t>
  </si>
  <si>
    <t>Consolidated check</t>
  </si>
  <si>
    <t>void one payee within consolidated check</t>
  </si>
  <si>
    <t>Credit Union account (wires to claimants)</t>
  </si>
  <si>
    <t>Funding wire /check from Claims office for Credit union account</t>
  </si>
  <si>
    <t>Void and reissue</t>
  </si>
  <si>
    <t>Void a check and reissue payment</t>
  </si>
  <si>
    <t>Reserves are adjusted for void and reissuance. Bank recon report</t>
  </si>
  <si>
    <t>Unmatched paid</t>
  </si>
  <si>
    <t>Bank clears check 300121 however, should be 301121</t>
  </si>
  <si>
    <t>unmatched paid report BR030R01 to confirm original check issued remains outstanding</t>
  </si>
  <si>
    <t>Stop Payment</t>
  </si>
  <si>
    <t xml:space="preserve">Check stopped after issuance and mailed to payee </t>
  </si>
  <si>
    <t>Appears on positive pay as stop or void the following business day assuming not cashed</t>
  </si>
  <si>
    <t>Check printing</t>
  </si>
  <si>
    <t>Printer jams and check numbers are not sequential</t>
  </si>
  <si>
    <t>Bank Recon Report</t>
  </si>
  <si>
    <t>Bank payments do not agree to paid report payee or amount (BR011R01)</t>
  </si>
  <si>
    <t>Check will appear in mismatch report (BR025R01)</t>
  </si>
  <si>
    <t>Bank statement paid amount</t>
  </si>
  <si>
    <t>Must equal amount on paid report from Bank recon</t>
  </si>
  <si>
    <t>Check will appear in BR020R02 unmatched paid and BR020R03 unmatched paid by date. Use BR030R01 to confirm original check is outstanding</t>
  </si>
  <si>
    <t>GB July 2019 Check # 28887 - Issued for $57.50 - Cleared Bank as $92.00 on 07/08/2019</t>
  </si>
  <si>
    <t>Check appears on BR025R01 mismatched listing cleared on subsequent month due to timing</t>
  </si>
  <si>
    <t>GB check register issued checks</t>
  </si>
  <si>
    <t>Run macro and load file to Bank Recon.  Check register from Bank Recon BR025R02 "reconciled items" must match GB check listing.</t>
  </si>
  <si>
    <t>Remove check from unmatched paid via access database</t>
  </si>
  <si>
    <t>Confirm unmatched paid report BR020R02 excludes the check</t>
  </si>
  <si>
    <t>Remove check from outstanding checklist via access database</t>
  </si>
  <si>
    <t>Confirm check is removed from oustanding checklist BR020R01</t>
  </si>
  <si>
    <t>Test Lost Work Days</t>
  </si>
  <si>
    <t>Add a new claim with Last Day Worked -2-15-2019 and no return to work</t>
  </si>
  <si>
    <t>Confirm lost workday calculation as of Feb 2019 is 9 lost workdays assuming Mon-Friday work schedule array.  Check ZR910 report displays $700 X 9 = $6300 for Feb 2019 deductible column.</t>
  </si>
  <si>
    <t>10/14/19: Vanessa needs assistance from Claims Office to enter IRFs and set up claims and manage lost workdays on the claim to satisfy the test case, after the Block-P is removed (ZR910 not ready)</t>
  </si>
  <si>
    <t xml:space="preserve">Change lost workdays from 3 to 30 </t>
  </si>
  <si>
    <t>Confirm lost workday calculation is 27 lost workdays $700 X 27 = $18,900 in current month deductible column.</t>
  </si>
  <si>
    <t>Change from 10 Lost workdays to medical only $675</t>
  </si>
  <si>
    <t>Claim reflects net deduction of $6,325 based on prior month reversal of $7000 offset by $675 medical only charge</t>
  </si>
  <si>
    <t>Change from medical only to 10 lost workdays</t>
  </si>
  <si>
    <t>Claim reflects net increase of $6,325 based on prior month reversal of $675 offset by $7000 charge for 10 lost workdays</t>
  </si>
  <si>
    <t>Change claim MI1-008171-0 from Loc 4892 to Loc 4092 with 16 lost workdays as of Feb 2019</t>
  </si>
  <si>
    <t>Loc 4892 receives credit of $11,200 and Loc 4092 receives charge of $11,200 in March 2019 (one month in arrears)</t>
  </si>
  <si>
    <t>Change GB claim GBE-006255-1 from medical only to 5 lost workdays as of Mar 2019</t>
  </si>
  <si>
    <t>Loc 4978 GBE-006255-1 net deductible increased $2825 as of March 2019</t>
  </si>
  <si>
    <t>Change GB claim GBE-006255-1 from 5 lost workdays to medical only as of Apr 2019</t>
  </si>
  <si>
    <t>Loc 4978 GBE-006255-1 net deductible decreased $2825 as of April 2019</t>
  </si>
  <si>
    <t>Close claim IN1-002735-0 Kerzan, K. with 27 lost workdays should be zero LWD as of March 2019</t>
  </si>
  <si>
    <t>Loc 4209 credit of $18900 in deductible report as of March 2019</t>
  </si>
  <si>
    <t>Reopen claim IN1-002735-0 Kerzan, K. add back 27 lost workdays mistake to have zeroed out as of April 2019</t>
  </si>
  <si>
    <t>Loc 4209 charge of $18900 in deductible report as of April 2019</t>
  </si>
  <si>
    <t>Loc 7784 KY1-001776-0 Brifford, A. Fatality flag posted as of February 2019</t>
  </si>
  <si>
    <t>Loc 7784 KY1-001776-0 Brifford, A. Fatality flag should reflect automatically $63K deductible charge for February 2019</t>
  </si>
  <si>
    <t xml:space="preserve">Loc 7382 claim KY1-001592-0 Lee, S. LWD is 97 days </t>
  </si>
  <si>
    <t>Loc 7382 claim KY1-001592-0 Lee, S. LWD is 97 days however, capped at $63K (90 days)</t>
  </si>
  <si>
    <t>Vendor Report (formerly BILL.BILLER.AUDIT3 )</t>
  </si>
  <si>
    <t>Compare developed report to January 31st, 2019  Ryder production report for format accuracy</t>
  </si>
  <si>
    <t>Active Claims this month for Inactive Locations</t>
  </si>
  <si>
    <t>Closed Error/Duplicate Claims ( formerly NEW.VODT - Voided Claims )</t>
  </si>
  <si>
    <t>DTS Team Claims ( formerly DTS_Team 3 86, 87 and 89_Active_mm.dd.yy )</t>
  </si>
  <si>
    <t>DTS Claims ( formerly DTS_mm.dd.yy )</t>
  </si>
  <si>
    <t>Arkansas MED Claims ( formerly Screenshots Arkansas MedOnlyClaims )</t>
  </si>
  <si>
    <t>Arkansas MED Claims Payments ( Screenshots Arkansas MedOnlyClaims Payments )</t>
  </si>
  <si>
    <t>LTD Claims by Division FMS ( formerly LTD claim details by Division "FMS_as of MM.DD.YY.xlsx" )</t>
  </si>
  <si>
    <t>LTD Claims by Division SCS ( formerly LTD claim details by Division "SCS DCC_as of MM.DD.YY.xlsx" )</t>
  </si>
  <si>
    <t>Loss Runs ( fromerly Consolidated Loss Runs with Retentions_mm.dd.yy )</t>
  </si>
  <si>
    <t>This consist of 2 reports.  The 2nd which is old claims closed is not feasible since we cannot create/maintain a table for history of previous claims.</t>
  </si>
  <si>
    <t>FUND</t>
  </si>
  <si>
    <t>Same as 1/31/2019 report</t>
  </si>
  <si>
    <t>REINS</t>
  </si>
  <si>
    <t>WC Over $500k</t>
  </si>
  <si>
    <t>TRANSCMX014 AVIALL</t>
  </si>
  <si>
    <t>AVIALL.CURPAID (Insured and Self Insured - Non-CNA, DOI Prior to MM/DD/YY)</t>
  </si>
  <si>
    <t>1099 B Payments to Ryder Truck</t>
  </si>
  <si>
    <t>Review developed report data accuracy by either comparing report to January 31, 2019  production report or auditing that functionality is correct</t>
  </si>
  <si>
    <t>Need to add Lost Work Days when the data is corrected by PCIS</t>
  </si>
  <si>
    <t>Ensure new claim data are reflected correctly for current periods parallel.</t>
  </si>
  <si>
    <t>Ensure new claim data are reflected correctly for current periods parallel</t>
  </si>
  <si>
    <t>Kathy Spitznagel</t>
  </si>
  <si>
    <t>Peggy Hinkle</t>
  </si>
  <si>
    <t>Lauren</t>
  </si>
  <si>
    <t>This is replaced with PCIS Report #10</t>
  </si>
  <si>
    <t>Ensure payment data is reflected correctly for current periods parallel</t>
  </si>
  <si>
    <t>Subscription execution</t>
  </si>
  <si>
    <t>Subscription should execute as scheduled</t>
  </si>
  <si>
    <t xml:space="preserve">Format </t>
  </si>
  <si>
    <t xml:space="preserve">File format should match current </t>
  </si>
  <si>
    <t>Manual Upload</t>
  </si>
  <si>
    <t>Upload to EDW (Glenda / Debashis) (manual test to ensure format is OK)</t>
  </si>
  <si>
    <t>Data content as of Jul 2019</t>
  </si>
  <si>
    <t>File output should match July 2019</t>
  </si>
  <si>
    <t>2/3/20: requested input from Sam Johnston and Jennifer O'Neil.  Locations' descriptions may not be descriptive enough; old version had GM and team persons' names.  Now they have generic descriptions.  Also asking about length of the accident description.  They owe us answers.</t>
  </si>
  <si>
    <t>Data content go-forward</t>
  </si>
  <si>
    <t>File output should match go-forward data</t>
  </si>
  <si>
    <t>Will not test until PCIS delivers version that matches conversion data.</t>
  </si>
  <si>
    <t>Automatic Upload</t>
  </si>
  <si>
    <t>Automation from Server to EDW works as designed</t>
  </si>
  <si>
    <t>12/10/19: Waiting on Debashis for info so EDI group can set up data transfer.</t>
  </si>
  <si>
    <t>Incorrect record counts</t>
  </si>
  <si>
    <t>Did not test because USA version was wrong; logic is the same except for additional columns.</t>
  </si>
  <si>
    <t>Subscription ("2 Year Total Incurred by Claim") should execute as scheduled</t>
  </si>
  <si>
    <t xml:space="preserve">Report should be rolling 12 month comparison for current 12 months and prior 12 month claim data summarized by segment and division.  </t>
  </si>
  <si>
    <t>Upload to RIDE (Carlos manual test to ensure format is OK)</t>
  </si>
  <si>
    <t>Conversion as of 1/31/2019  with location hierarchy provided July 2019, version should match legacy.</t>
  </si>
  <si>
    <t>Subscription ("Summary of Losses RIDE") should execute as scheduled</t>
  </si>
  <si>
    <t xml:space="preserve">Report should be All active claims and/or claims for current year and prior 3 years.  </t>
  </si>
  <si>
    <t>On claims that were in common, amounts looked good.  But there were claims in new version not in legacy.  Details are in issue log # 260</t>
  </si>
  <si>
    <t>NOTE: As of 8/26/19, we don't believe Secondary Cause Code is being populated but will confirm later when we have a vesrion that can match Jan 2019 conversion data and we can test the full file rather than just format.</t>
  </si>
  <si>
    <t>Verify the vendor can connect to PCIS SFTP site and deliver the upstream GB file for Claims Vision processing daily.</t>
  </si>
  <si>
    <t>The vendor should have access to PCIS SFTP site and deliver the upstream GB file daily.</t>
  </si>
  <si>
    <t xml:space="preserve">Claim Number </t>
  </si>
  <si>
    <t>Verify the GB claim numbers are converted to 12  characters length `from 16.</t>
  </si>
  <si>
    <t>GB claim number should be converted to 12 character length.</t>
  </si>
  <si>
    <t>1/17/20: PCIS working with GB, so if there are tickets we are not aware.  Blocked because location hierarchy discrepancy in GB files that PCIS is working on (11am meeting this day to work out.)</t>
  </si>
  <si>
    <t>GB Data</t>
  </si>
  <si>
    <t>Verify the GB claim has the transactional (TOTAL AMOUNT (LTD), TOTAL REMIAING RESERVE (LTD)), lost work days data.</t>
  </si>
  <si>
    <t>GB claims should have the transactional and lost work day data.</t>
  </si>
  <si>
    <t xml:space="preserve">
1/6/20: Moved from Policy worksheet per standup meeting.
1/17/20: PCIS working with GB, so if there are tickets we are not aware.  Blocked because location hierarchy discrepancy in GB files that PCIS is working on (11am meeting this day to work out.)</t>
  </si>
  <si>
    <t>Add claim to active location within location effective dates</t>
  </si>
  <si>
    <t>Claim is allowed to be added with the location in question</t>
  </si>
  <si>
    <t>Add claim to inactive location</t>
  </si>
  <si>
    <t>Either: location is not presented to be selected or does not allow it to be selected</t>
  </si>
  <si>
    <t>Add claim to active location where DOL is not within location effective dates</t>
  </si>
  <si>
    <t>Add claim to active location where DOL is not within location effective dates of the location</t>
  </si>
  <si>
    <t>Does not allow location to be selected or does not allow the claim to be saved</t>
  </si>
  <si>
    <t>Deactivate a parent location</t>
  </si>
  <si>
    <t>Deactivate a parent location will make all descendants inactive</t>
  </si>
  <si>
    <t>Activate a parent location</t>
  </si>
  <si>
    <t>Activating a parent location should not activate all descendants</t>
  </si>
  <si>
    <t>Blocked because we need Ryder's side of the Location interface to be working.</t>
  </si>
  <si>
    <t>Perform financial transactions to a claim pointing to an inactive location where effective dates are not changed</t>
  </si>
  <si>
    <t>Perform financial transactions to a claim pointing to an inactive location with effective dates not changed</t>
  </si>
  <si>
    <t>Should allow reserve or payment to be entered even if the location is now inactive (as long as the DOI is within the location's effective dates)</t>
  </si>
  <si>
    <t>Perform financial transactions to a claim pointing to an inactive location where effective dates are changed</t>
  </si>
  <si>
    <t>Perform financial transactions to a claim pointing to an inactive location where effective dates are changed and the new effective dates make the claim DOI fall outside the new location effective dates</t>
  </si>
  <si>
    <t xml:space="preserve">Should not allow reserve or payment to be entered </t>
  </si>
  <si>
    <t>Perform financial transactions to a claim pointing to an active location where effective dates are changed</t>
  </si>
  <si>
    <t>Perform financial transactions to a claim pointing to an active location where effective dates are changed and the new effective dates make the claim DOI fall outside the new location effective dates</t>
  </si>
  <si>
    <t xml:space="preserve"> </t>
  </si>
  <si>
    <t>Conversion Balancing (by segment and totals):</t>
  </si>
  <si>
    <t>Record counts (many of these by segment and totals):</t>
  </si>
  <si>
    <t xml:space="preserve">Claim Counts </t>
  </si>
  <si>
    <r>
      <t>a.</t>
    </r>
    <r>
      <rPr>
        <sz val="7"/>
        <color theme="1"/>
        <rFont val="Times New Roman"/>
        <family val="1"/>
      </rPr>
      <t xml:space="preserve">       </t>
    </r>
    <r>
      <rPr>
        <sz val="11"/>
        <color theme="1"/>
        <rFont val="Calibri"/>
        <family val="2"/>
        <scheme val="minor"/>
      </rPr>
      <t>Claim Count by RSC vs TPA (location hierarchy level 2)</t>
    </r>
  </si>
  <si>
    <t>SQL queries taken from GenSource on day of conversion.  Also confirm using reconciliation reports from PCIS.</t>
  </si>
  <si>
    <r>
      <t>b.</t>
    </r>
    <r>
      <rPr>
        <sz val="7"/>
        <color theme="1"/>
        <rFont val="Times New Roman"/>
        <family val="1"/>
      </rPr>
      <t xml:space="preserve">      </t>
    </r>
    <r>
      <rPr>
        <sz val="11"/>
        <color theme="1"/>
        <rFont val="Calibri"/>
        <family val="2"/>
        <scheme val="minor"/>
      </rPr>
      <t>Claim Count by Segment for total Ryder (location hierarchy level 1)</t>
    </r>
  </si>
  <si>
    <r>
      <t>c.</t>
    </r>
    <r>
      <rPr>
        <sz val="7"/>
        <color theme="1"/>
        <rFont val="Times New Roman"/>
        <family val="1"/>
      </rPr>
      <t xml:space="preserve">       </t>
    </r>
    <r>
      <rPr>
        <sz val="11"/>
        <color theme="1"/>
        <rFont val="Calibri"/>
        <family val="2"/>
        <scheme val="minor"/>
      </rPr>
      <t>Claim Count by Status for total Ryder</t>
    </r>
  </si>
  <si>
    <r>
      <t>d.</t>
    </r>
    <r>
      <rPr>
        <sz val="7"/>
        <color theme="1"/>
        <rFont val="Times New Roman"/>
        <family val="1"/>
      </rPr>
      <t xml:space="preserve">      </t>
    </r>
    <r>
      <rPr>
        <sz val="11"/>
        <color theme="1"/>
        <rFont val="Calibri"/>
        <family val="2"/>
        <scheme val="minor"/>
      </rPr>
      <t>Claim Count by Self-Insured versus Insured (Old Republic claims as defined within Business Process Documentation provided to PCIS)</t>
    </r>
  </si>
  <si>
    <r>
      <t>e.</t>
    </r>
    <r>
      <rPr>
        <sz val="7"/>
        <color theme="1"/>
        <rFont val="Times New Roman"/>
        <family val="1"/>
      </rPr>
      <t xml:space="preserve">      </t>
    </r>
    <r>
      <rPr>
        <sz val="11"/>
        <color theme="1"/>
        <rFont val="Calibri"/>
        <family val="2"/>
        <scheme val="minor"/>
      </rPr>
      <t>Claim Counts for Old Republic, CNA, and TX Non-Subscriber by Accident Year</t>
    </r>
  </si>
  <si>
    <r>
      <t>f.</t>
    </r>
    <r>
      <rPr>
        <sz val="7"/>
        <color theme="1"/>
        <rFont val="Times New Roman"/>
        <family val="1"/>
      </rPr>
      <t xml:space="preserve">        </t>
    </r>
    <r>
      <rPr>
        <sz val="11"/>
        <color theme="1"/>
        <rFont val="Calibri"/>
        <family val="2"/>
        <scheme val="minor"/>
      </rPr>
      <t>Claim Counts by Type (IND vs MED) for total Ryder</t>
    </r>
  </si>
  <si>
    <r>
      <t>g.</t>
    </r>
    <r>
      <rPr>
        <sz val="7"/>
        <color theme="1"/>
        <rFont val="Times New Roman"/>
        <family val="1"/>
      </rPr>
      <t xml:space="preserve">       </t>
    </r>
    <r>
      <rPr>
        <sz val="11"/>
        <color theme="1"/>
        <rFont val="Calibri"/>
        <family val="2"/>
        <scheme val="minor"/>
      </rPr>
      <t>Total Dollars by RSC vs TPA
Total Incurred; Net Total Incurred; Outstanding Reserves</t>
    </r>
  </si>
  <si>
    <r>
      <t>h.</t>
    </r>
    <r>
      <rPr>
        <sz val="7"/>
        <color theme="1"/>
        <rFont val="Times New Roman"/>
        <family val="1"/>
      </rPr>
      <t xml:space="preserve">      </t>
    </r>
    <r>
      <rPr>
        <sz val="11"/>
        <color theme="1"/>
        <rFont val="Calibri"/>
        <family val="2"/>
        <scheme val="minor"/>
      </rPr>
      <t>Total Dollars by Segment for total Ryder
Total Incurred; Net Total Incurred; Outstanding Reserves</t>
    </r>
  </si>
  <si>
    <r>
      <t>i.</t>
    </r>
    <r>
      <rPr>
        <sz val="7"/>
        <color theme="1"/>
        <rFont val="Times New Roman"/>
        <family val="1"/>
      </rPr>
      <t xml:space="preserve">         </t>
    </r>
    <r>
      <rPr>
        <sz val="11"/>
        <color theme="1"/>
        <rFont val="Calibri"/>
        <family val="2"/>
        <scheme val="minor"/>
      </rPr>
      <t>Total Reserves (TOTINC in GenSource) by Self-Insured versus Insured (Old Republic claims only)</t>
    </r>
  </si>
  <si>
    <t>j1.  Lost Workdays RSC Claims 2001-present</t>
  </si>
  <si>
    <t>j2.  Lost Workdays TPA Claims 2011-present</t>
  </si>
  <si>
    <t>Total Open Claim Count</t>
  </si>
  <si>
    <t>Verify total open claim count matches GenSource at time of conversion</t>
  </si>
  <si>
    <t>Total Closed Counts</t>
  </si>
  <si>
    <t>Verify total closed claim count matches GenSource at time of conversion</t>
  </si>
  <si>
    <t>Vendor / Biller record counts</t>
  </si>
  <si>
    <t>Verify Vendor / Biller count matches GenSource at time of conversion</t>
  </si>
  <si>
    <t>Notes (record counts)</t>
  </si>
  <si>
    <t>Verify Notes count matches GenSource at time of conversion</t>
  </si>
  <si>
    <t>Diairies (record counts)</t>
  </si>
  <si>
    <t>Verify Diary count matches GenSource at time of conversion</t>
  </si>
  <si>
    <t>Payment (record counts)</t>
  </si>
  <si>
    <t>Verify Payment count matches GenSource at time of conversion</t>
  </si>
  <si>
    <t>FROI/SROI history</t>
  </si>
  <si>
    <t>Verify FROI/SROI history has been converted to claim notes</t>
  </si>
  <si>
    <t>Notes on sample claims have been converted to notes</t>
  </si>
  <si>
    <t>I belived this has passed?</t>
  </si>
  <si>
    <t>Payment History</t>
  </si>
  <si>
    <t xml:space="preserve">Verify payments have all been converted correctly
</t>
  </si>
  <si>
    <t>1) Verify payment record counts
2) Verify payment categories and sub-categories
3) Verify payment totals by categories (Medical vs Indemnity vs Expense) match GenSource
Should also match total paid and total net of recoveries. 
Should also match total Subro Recoveries
Should also match total Excess Recoveries
Should also match total Fund Recoveries</t>
  </si>
  <si>
    <t>Should include adjustments (conversion)
Need definitions of Subro, Excess, and Fund recoveries to spec out queries to be run on GenSource and CV</t>
  </si>
  <si>
    <t>Payment History images (Bill Review)</t>
  </si>
  <si>
    <t>Verify Medical Bill Images (EOR, Bill, Med Report) have been converted</t>
  </si>
  <si>
    <t>Payment history in abstract compared to images converted in CV should be accurate and complete</t>
  </si>
  <si>
    <t>May already be listed in Payment test cases; listed here for checking converted data</t>
  </si>
  <si>
    <t>Reserve History</t>
  </si>
  <si>
    <t xml:space="preserve">Verify reserves  have all been converted correctly
</t>
  </si>
  <si>
    <t>1) Verify reserve record counts
2) Verify reserve categories and sub-categories
3) Verify reserve totals by categories (Medical vs Indemnity vs Expense) match GenSource
Should also match total incurred and total incurred net of recoveries, also total outstanding (aka Remaining) should match</t>
  </si>
  <si>
    <t>Claim attachments</t>
  </si>
  <si>
    <t>Verify all attachments (e.g., PDF, videos, etc.) have been converted on selected claims</t>
  </si>
  <si>
    <t>All attachments should be converted and open properly from claims</t>
  </si>
  <si>
    <t>Notes (data values on claims)</t>
  </si>
  <si>
    <t>Verify all notes have been converted on selected claims</t>
  </si>
  <si>
    <t>All notes should be present and accurate on sample claims</t>
  </si>
  <si>
    <t>Diaries (data values on claims)</t>
  </si>
  <si>
    <t>Verify all diaries have been converted on selected claims</t>
  </si>
  <si>
    <t>All diaries should be present and accurate on sample claims and diary status is accurate</t>
  </si>
  <si>
    <t>Addresses</t>
  </si>
  <si>
    <t>Verify addresses have been converted correctly</t>
  </si>
  <si>
    <t xml:space="preserve">All address info in all places (incident, claimant, etc.) have been converted correctly.  </t>
  </si>
  <si>
    <t>Pay particular attention to Canadian vs US vs other Foreign Address claims</t>
  </si>
  <si>
    <t>Backup withholding - Vendors with withholding</t>
  </si>
  <si>
    <t>Verify on sample payment to vendors flagged as withholding that backup withholding has been converted correctly.</t>
  </si>
  <si>
    <t>Backup withholding dates and amounts are correct on sample claims / payments</t>
  </si>
  <si>
    <t>Backup withholding - Vendors with no withholding</t>
  </si>
  <si>
    <t>Verify on sample payment to vendors flagged as not having withholding that backup withholding has no values.</t>
  </si>
  <si>
    <t>Sample claims / payments show zero backup withholding for vendors not requiring withholding</t>
  </si>
  <si>
    <t>Policy assignment</t>
  </si>
  <si>
    <t>See Policy Module sheet for conversion cases</t>
  </si>
  <si>
    <t>File Format</t>
  </si>
  <si>
    <t>Verify the CURRYR file format delivered from Claims Vision is fixed length.</t>
  </si>
  <si>
    <t>The CURRYR file from Claims Vision should be in fixed length.</t>
  </si>
  <si>
    <t>File Data</t>
  </si>
  <si>
    <t>Verify the CURRYR file has the following data fields : ORG#, ORG#4, NDY.FA.CNT,DYS.FA.CNT,NDY.CNT,DYD.CNT,DAYS,FA.DAYS,NDT.TOTINC,DYD.TOTINC,DYS.TOTINC,NDY.FA.TOTINC,DYS.FA.TOTINC,TYPE,OSHA.CNT</t>
  </si>
  <si>
    <t>the CURRYR file should have the following fields : ORG#, ORG#4, NDY.FA.CNT,DYS.FA.CNT,NDY.CNT,DYD.CNT,DAYS,FA.DAYS,NDT.TOTINC,DYD.TOTINC,DYS.TOTINC,NDY.FA.TOTINC,DYS.FA.TOTINC,TYPE,OSHA.CNT</t>
  </si>
  <si>
    <t>File Delivery</t>
  </si>
  <si>
    <t>Verify this file can be delivered to FOCUS for EI&amp;I report processing</t>
  </si>
  <si>
    <t>This file should be delivered to FOCUS for Ei&amp;I processing</t>
  </si>
  <si>
    <t>EI&amp;I Report Process</t>
  </si>
  <si>
    <t>Verify the EI&amp;I FOCUS job run succedssfully with this file.</t>
  </si>
  <si>
    <t>The FOCUS job should run successfully with no errors.</t>
  </si>
  <si>
    <t>Verify the DCURYR file format delivered from Claims Vision is fixed length.</t>
  </si>
  <si>
    <t>The DCURYR file from Claims Vision should be in fixed length.</t>
  </si>
  <si>
    <t>Issue log # 160 and Solo Submit # 6125 opened for this issue.</t>
  </si>
  <si>
    <t>Verify the DCURYR file has the following data fields : ORG#, ORG#4, NDY.FA.CNT,DYS.FA.CNT,NDY.CNT,DYD.CNT,DAYS,FA.DAYS,NDT.TOTINC,DYD.TOTINC,DYS.TOTINC,NDY.FA.TOTINC,DYS.FA.TOTINC,TYPE,OSHA.CNT</t>
  </si>
  <si>
    <t>the DCURYR file should have the following fields : ORG#, ORG#4, NDY.FA.CNT,DYS.FA.CNT,NDY.CNT,DYD.CNT,DAYS,FA.DAYS,NDT.TOTINC,DYD.TOTINC,DYS.TOTINC,NDY.FA.TOTINC,DYS.FA.TOTINC,TYPE,OSHA.CNT</t>
  </si>
  <si>
    <t>This report is running long time and not consistent with run time.</t>
  </si>
  <si>
    <t>Verify the CURMO file format delivered from Claims Vision is fixed length.</t>
  </si>
  <si>
    <t>The CURMO file from Claims Vision should be in fixed length.</t>
  </si>
  <si>
    <t>Verify the CURMO file has the following data fields : ORG#, ORG#4, NDY.FA.CNT,DYS.FA.CNT,NDY.CNT,DYD.CNT,DAYS,FA.DAYS,NDT.TOTINC,DYD.TOTINC,DYS.TOTINC,NDY.FA.TOTINC,DYS.FA.TOTINC,TYPE,OSHA.CNT</t>
  </si>
  <si>
    <t>the CURMO file should have the following fields : ORG#, ORG#4, NDY.FA.CNT,DYS.FA.CNT,NDY.CNT,DYD.CNT,DAYS,FA.DAYS,NDT.TOTINC,DYD.TOTINC,DYS.TOTINC,NDY.FA.TOTINC,DYS.FA.TOTINC,TYPE,OSHA.CNT</t>
  </si>
  <si>
    <t>Verify the DCURMO file format delivered from Claims Vision is fixed length.</t>
  </si>
  <si>
    <t>The DCURMO file from Claims Vision should be in fixed length.</t>
  </si>
  <si>
    <t>Verify the DCURMO file has the following data fields : ORG#, ORG#4, NDY.FA.CNT,DYS.FA.CNT,NDY.CNT,DYD.CNT,DAYS,FA.DAYS,NDT.TOTINC,DYD.TOTINC,DYS.TOTINC,NDY.FA.TOTINC,DYS.FA.TOTINC,TYPE,OSHA.CNT</t>
  </si>
  <si>
    <t>the DCURMO file should have the following fields : ORG#, ORG#4, NDY.FA.CNT,DYS.FA.CNT,NDY.CNT,DYD.CNT,DAYS,FA.DAYS,NDT.TOTINC,DYD.TOTINC,DYS.TOTINC,NDY.FA.TOTINC,DYS.FA.TOTINC,TYPE,OSHA.CNT</t>
  </si>
  <si>
    <t>Verify the PRIYR file format delivered from Claims Vision is fixed length.</t>
  </si>
  <si>
    <t>The PRIYR file from Claims Vision should be in fixed length.</t>
  </si>
  <si>
    <t>Verify the PRIYR file has the following data fields : ORG#, ORG#4, NDY.FA.CNT,DYS.FA.CNT,NDY.CNT,DYD.CNT,DAYS,FA.DAYS,NDT.TOTINC,DYD.TOTINC,DYS.TOTINC,NDY.FA.TOTINC,DYS.FA.TOTINC,TYPE,OSHA.CNT</t>
  </si>
  <si>
    <t>the PRIYR file should have the following fields : ORG#, ORG#4, NDY.FA.CNT,DYS.FA.CNT,NDY.CNT,DYD.CNT,DAYS,FA.DAYS,NDT.TOTINC,DYD.TOTINC,DYS.TOTINC,NDY.FA.TOTINC,DYS.FA.TOTINC,TYPE,OSHA.CNT</t>
  </si>
  <si>
    <t>Verify the DPRIYR file format delivered from Claims Vision is fixed length.</t>
  </si>
  <si>
    <t>The DPRIYR file from Claims Vision should be in fixed length.</t>
  </si>
  <si>
    <t>Verify the DPRIYR file has the following data fields : ORG#, ORG#4, NDY.FA.CNT,DYS.FA.CNT,NDY.CNT,DYD.CNT,DAYS,FA.DAYS,NDT.TOTINC,DYD.TOTINC,DYS.TOTINC,NDY.FA.TOTINC,DYS.FA.TOTINC,TYPE,OSHA.CNT</t>
  </si>
  <si>
    <t>the DPRIYR file should have the following fields : ORG#, ORG#4, NDY.FA.CNT,DYS.FA.CNT,NDY.CNT,DYD.CNT,DAYS,FA.DAYS,NDT.TOTINC,DYD.TOTINC,DYS.TOTINC,NDY.FA.TOTINC,DYS.FA.TOTINC,TYPE,OSHA.CNT</t>
  </si>
  <si>
    <t>Verify the IND file format delivered from Claims Vision is fixed length.</t>
  </si>
  <si>
    <t>The IND file from Claims Vision should be in fixed length.</t>
  </si>
  <si>
    <t>The IND file is delivered from Power BI, not from Claims Vision and not in fixed length.</t>
  </si>
  <si>
    <t>Issue log # 160 and Solo Submit # 6125 opened for this issue.
1/17/20: Vanessa confirmed Focus IND not needed.</t>
  </si>
  <si>
    <t>Verify the IND file has the following data fields : ORG#, ORG#4, COUNT, REMRES, IND.</t>
  </si>
  <si>
    <t>the IND file should have the following fields : ORG#, ORG#4, COUNT, REMRES, IND.</t>
  </si>
  <si>
    <t>The IND file has the followinf fields : ORG#, ORG#4, COUNT, REMRES, IND.</t>
  </si>
  <si>
    <t>Verify the MED file format delivered from Claims Vision is fixed length.</t>
  </si>
  <si>
    <t>The MED file from Claims Vision should be in fixed length.</t>
  </si>
  <si>
    <t>The MED file is delivered from Power BI, not from Claims Vision and not in fixed length.</t>
  </si>
  <si>
    <t>Issue log # 160 and Solo Submit # 6125 opened for this issue.
1/17/20: Vanessa confirmed Focus MED not needed.</t>
  </si>
  <si>
    <t>Verify the MED file has the following data fields : ORG#, ORG#4, COUNT, REMRES, MED.</t>
  </si>
  <si>
    <t>the MED file should have the following fields : ORG#, ORG#4, COUNT, REMRES, MED.</t>
  </si>
  <si>
    <t>The MED file has the followinf fields : ORG#, ORG#4, COUNT, REMRES, MED.</t>
  </si>
  <si>
    <t xml:space="preserve">
1/17/20: Vanessa confirmed Focus MED not needed.</t>
  </si>
  <si>
    <t>This file should be delivered to FOCUS for EI&amp;I processing</t>
  </si>
  <si>
    <t>Verify the ZR910 file format delivered from Claims Vision is fixed length.</t>
  </si>
  <si>
    <t>Verify the MED file has the following data fields : CLAIM#, NAME, SS#, DOI, STATUS, OPENDT, CLOSEDT, RODT, RCDT, ORG#, ORG#NM, BODYPARTCD, BODYPART, CAUSECD, CASUE, NATURECD, NATURE, UNSAFEACTSCD, UNSAFEACTS, SNTOTPAID, SNREMRES, SNTOTINC, SNCURPAID, SNRESCHG, SNINCCHG, 1STYRMO, LYDYS, FATALITY, LTDAYS, SPACE9</t>
  </si>
  <si>
    <t>The MED file should have the following fields : CLAIM#, NAME, SS#, DOI, STATUS, OPENDT, CLOSEDT, RODT, RCDT, ORG#, ORG#NM, BODYPARTCD, BODYPART, CAUSECD, CASUE, NATURECD, NATURE, UNSAFEACTSCD, UNSAFEACTS, SNTOTPAID, SNREMRES, SNTOTINC, SNCURPAID, SNRESCHG, SNINCCHG, 1STYRMO, LYDYS, FATALITY, LTDAYS, SPACE9.</t>
  </si>
  <si>
    <t>1/17/20: Blocked because mainframe job failed, which failed because of test case above
2/24 - Pending with Focus testing</t>
  </si>
  <si>
    <t>FOCUS Process</t>
  </si>
  <si>
    <t>Conversion Counts</t>
  </si>
  <si>
    <t>From Rosa's Balancing Sheet (expected counts after conversion)</t>
  </si>
  <si>
    <t>Row Labels</t>
  </si>
  <si>
    <t>Count of claimnumber</t>
  </si>
  <si>
    <t>Policy Number</t>
  </si>
  <si>
    <t>Eff From Date</t>
  </si>
  <si>
    <t>Eff To Date</t>
  </si>
  <si>
    <t>Retention Amount</t>
  </si>
  <si>
    <t>RSI &amp; Aviall Claim Counts</t>
  </si>
  <si>
    <t>Diff (Conversion Count - Balancing Sheet value)</t>
  </si>
  <si>
    <t>CANADAFMS</t>
  </si>
  <si>
    <t>Does not exist in balancing sheet</t>
  </si>
  <si>
    <t>Discrepancy is OK</t>
  </si>
  <si>
    <t>CANADASCS</t>
  </si>
  <si>
    <t>CNAins</t>
  </si>
  <si>
    <t>Workers Compensation</t>
  </si>
  <si>
    <t>RYDER</t>
  </si>
  <si>
    <t>OCCURRENCE</t>
  </si>
  <si>
    <t>CNAslfins</t>
  </si>
  <si>
    <t>MWC314187-00</t>
  </si>
  <si>
    <t>000038569</t>
  </si>
  <si>
    <t>25-0410420</t>
  </si>
  <si>
    <t>MWNEX303484-18</t>
  </si>
  <si>
    <t>000021202</t>
  </si>
  <si>
    <t>59-0739250</t>
  </si>
  <si>
    <t>MWXS314186</t>
  </si>
  <si>
    <t>NULL</t>
  </si>
  <si>
    <t>Discrepancy is OK - New claim added since release provided to Ryder</t>
  </si>
  <si>
    <t>ORIC-INS1-3M</t>
  </si>
  <si>
    <t>ORIC-INS-1M</t>
  </si>
  <si>
    <t>ORIC-INS2-3M</t>
  </si>
  <si>
    <t>ORIC-INS-250K</t>
  </si>
  <si>
    <t>ORIC-INS-2M</t>
  </si>
  <si>
    <t>ORIC-SLFINS1-3M</t>
  </si>
  <si>
    <t>ORIC-SLFINS-1M</t>
  </si>
  <si>
    <t>ORIC-SLFINS2-3M</t>
  </si>
  <si>
    <t>ORIC-SLFINS-250K</t>
  </si>
  <si>
    <t>ORIC-SLFINS-2M</t>
  </si>
  <si>
    <t>PREORIC-INS-100K</t>
  </si>
  <si>
    <t>99-9999999</t>
  </si>
  <si>
    <t>PREORIC-INS-150K</t>
  </si>
  <si>
    <t>PREORIC-INS-200K</t>
  </si>
  <si>
    <t>PREORIC-SLFINS-100K</t>
  </si>
  <si>
    <t>PREORIC-SLFINS-150K</t>
  </si>
  <si>
    <t>PREORIC-SLFINS-200K</t>
  </si>
  <si>
    <t>TXNSPOL01</t>
  </si>
  <si>
    <t>Texas Non-Subscriber (NS)    (TX claims for all legal entities except RIL of Texas - RIL33S)</t>
  </si>
  <si>
    <t>TPA</t>
  </si>
  <si>
    <t>TXNSPOL02</t>
  </si>
  <si>
    <t>WCUC65892133</t>
  </si>
  <si>
    <t>Grand Total</t>
  </si>
  <si>
    <t>Vanessa?</t>
  </si>
  <si>
    <t>Is this a valid scenario for Go-Live? I thought Ryder did not intend on updating the Company Hierarchy Manually.
3/12/20: Need to check with Vanessa.  This test case changed to Vanessa responsible.</t>
  </si>
  <si>
    <t>3/16/20 update.  I received a query file back for Both RRE ID.   One loaded in to CV with no errors.  The othe file would not load.  I will include a print screen of the errors in the ticket number.  
In the interface for claim/TIN export, the screen does not seem to take.   I click on Search and export and nothing happens.</t>
  </si>
  <si>
    <t>In the interface for claim/TIN export, the screen does not seem to take.   I click on Search and export and nothing happens.</t>
  </si>
  <si>
    <t>File a FROI 00 in the State of SC</t>
  </si>
  <si>
    <t>The Interface controls this via the data that is presented.  N/A.</t>
  </si>
  <si>
    <t>Ryder would not back-date expiration dates so N/A</t>
  </si>
  <si>
    <t xml:space="preserve">Insured FEIN </t>
  </si>
  <si>
    <t>ISO does not return an error 'Insured FEIN, mandatory field missing'</t>
  </si>
  <si>
    <t>N/A1</t>
  </si>
  <si>
    <t>Comments Testing</t>
  </si>
  <si>
    <t>Comments UAT</t>
  </si>
  <si>
    <t>Comment 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</si>
</sst>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mmm\ d\,\ yyyy"/>
    <numFmt numFmtId="165" formatCode="0.0000000000"/>
    <numFmt numFmtId="166" formatCode="&quot;$&quot;#,##0"/>
  </numFmts>
  <fonts count="41"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Calibri"/>
      <family val="2"/>
      <scheme val="minor"/>
    </font>
    <font>
      <b/>
      <sz val="8"/>
      <name val="Arial"/>
      <family val="2"/>
    </font>
    <font>
      <sz val="11"/>
      <color rgb="FF000000"/>
      <name val="Calibri"/>
      <family val="2"/>
    </font>
    <font>
      <sz val="10"/>
      <color rgb="FF000000"/>
      <name val="Calibri"/>
      <family val="2"/>
      <scheme val="minor"/>
    </font>
    <font>
      <sz val="10"/>
      <color rgb="FF000000"/>
      <name val="Calibri"/>
      <family val="2"/>
    </font>
    <font>
      <b/>
      <sz val="9"/>
      <color indexed="81"/>
      <name val="Tahoma"/>
      <family val="2"/>
    </font>
    <font>
      <sz val="10"/>
      <name val="Arial"/>
      <family val="2"/>
    </font>
    <font>
      <sz val="9"/>
      <color theme="1"/>
      <name val="Calibri"/>
      <family val="2"/>
      <scheme val="minor"/>
    </font>
    <font>
      <sz val="9"/>
      <color theme="0"/>
      <name val="Calibri"/>
      <family val="2"/>
      <scheme val="minor"/>
    </font>
    <font>
      <sz val="8"/>
      <name val="Arial"/>
      <family val="2"/>
    </font>
    <font>
      <sz val="9"/>
      <color rgb="FF9C0006"/>
      <name val="Calibri"/>
      <family val="2"/>
      <scheme val="minor"/>
    </font>
    <font>
      <b/>
      <sz val="9"/>
      <color rgb="FFFA7D00"/>
      <name val="Calibri"/>
      <family val="2"/>
      <scheme val="minor"/>
    </font>
    <font>
      <b/>
      <sz val="9"/>
      <color theme="0"/>
      <name val="Calibri"/>
      <family val="2"/>
      <scheme val="minor"/>
    </font>
    <font>
      <sz val="10"/>
      <name val="Times New Roman"/>
      <family val="1"/>
    </font>
    <font>
      <i/>
      <sz val="9"/>
      <color rgb="FF7F7F7F"/>
      <name val="Calibri"/>
      <family val="2"/>
      <scheme val="minor"/>
    </font>
    <font>
      <sz val="9"/>
      <color rgb="FF006100"/>
      <name val="Calibri"/>
      <family val="2"/>
      <scheme val="minor"/>
    </font>
    <font>
      <b/>
      <sz val="12"/>
      <name val="Arial"/>
      <family val="2"/>
    </font>
    <font>
      <u/>
      <sz val="10"/>
      <color theme="10"/>
      <name val="Arial"/>
      <family val="2"/>
    </font>
    <font>
      <u/>
      <sz val="10"/>
      <color indexed="12"/>
      <name val="Arial"/>
      <family val="2"/>
    </font>
    <font>
      <sz val="9"/>
      <color rgb="FF3F3F76"/>
      <name val="Calibri"/>
      <family val="2"/>
      <scheme val="minor"/>
    </font>
    <font>
      <sz val="9"/>
      <color rgb="FFFA7D00"/>
      <name val="Calibri"/>
      <family val="2"/>
      <scheme val="minor"/>
    </font>
    <font>
      <sz val="9"/>
      <color rgb="FF9C6500"/>
      <name val="Calibri"/>
      <family val="2"/>
      <scheme val="minor"/>
    </font>
    <font>
      <sz val="11"/>
      <color indexed="8"/>
      <name val="Calibri"/>
      <family val="2"/>
    </font>
    <font>
      <b/>
      <sz val="9"/>
      <color rgb="FF3F3F3F"/>
      <name val="Calibri"/>
      <family val="2"/>
      <scheme val="minor"/>
    </font>
    <font>
      <sz val="10"/>
      <name val="MS Sans Serif"/>
      <family val="2"/>
    </font>
    <font>
      <b/>
      <sz val="9"/>
      <color theme="1"/>
      <name val="Calibri"/>
      <family val="2"/>
      <scheme val="minor"/>
    </font>
    <font>
      <sz val="9"/>
      <color rgb="FFFF0000"/>
      <name val="Calibri"/>
      <family val="2"/>
      <scheme val="minor"/>
    </font>
    <font>
      <sz val="8"/>
      <color rgb="FF000000"/>
      <name val="Verdana"/>
      <family val="2"/>
    </font>
    <font>
      <sz val="11"/>
      <name val="Calibri"/>
      <family val="2"/>
      <scheme val="minor"/>
    </font>
    <font>
      <sz val="11"/>
      <color rgb="FFFF0000"/>
      <name val="Calibri"/>
      <family val="2"/>
      <scheme val="minor"/>
    </font>
    <font>
      <u/>
      <sz val="11"/>
      <color theme="10"/>
      <name val="Calibri"/>
      <family val="2"/>
      <scheme val="minor"/>
    </font>
    <font>
      <sz val="10"/>
      <color indexed="8"/>
      <name val="Arial"/>
      <family val="2"/>
    </font>
    <font>
      <sz val="11"/>
      <color theme="1"/>
      <name val="Arial Narrow"/>
      <family val="2"/>
    </font>
    <font>
      <sz val="11"/>
      <name val="Calibri"/>
      <family val="2"/>
    </font>
    <font>
      <sz val="11"/>
      <name val="Arial Narrow"/>
      <family val="2"/>
    </font>
    <font>
      <sz val="7"/>
      <color theme="1"/>
      <name val="Times New Roman"/>
      <family val="1"/>
    </font>
    <font>
      <b/>
      <sz val="11"/>
      <color rgb="FFFF0000"/>
      <name val="Calibri"/>
      <family val="2"/>
      <scheme val="minor"/>
    </font>
    <font>
      <sz val="10"/>
      <color theme="1"/>
      <name val="Arial"/>
      <family val="2"/>
    </font>
  </fonts>
  <fills count="44">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2"/>
        <bgColor indexed="64"/>
      </patternFill>
    </fill>
    <fill>
      <patternFill patternType="solid">
        <fgColor rgb="FFCCFFCC"/>
        <bgColor indexed="64"/>
      </patternFill>
    </fill>
    <fill>
      <patternFill patternType="solid">
        <fgColor indexed="22"/>
        <bgColor indexed="64"/>
      </patternFill>
    </fill>
    <fill>
      <patternFill patternType="solid">
        <fgColor indexed="26"/>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CCFFCC"/>
        <bgColor rgb="FF000000"/>
      </patternFill>
    </fill>
    <fill>
      <patternFill patternType="solid">
        <fgColor theme="4"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249977111117893"/>
      </left>
      <right style="thin">
        <color theme="0" tint="-0.249977111117893"/>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style="thin">
        <color theme="0" tint="-0.249977111117893"/>
      </right>
      <top style="medium">
        <color indexed="64"/>
      </top>
      <bottom style="medium">
        <color indexed="64"/>
      </bottom>
      <diagonal/>
    </border>
    <border>
      <left style="thin">
        <color rgb="FF000000"/>
      </left>
      <right/>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7578">
    <xf numFmtId="0" fontId="0" fillId="0" borderId="0"/>
    <xf numFmtId="9" fontId="3" fillId="0" borderId="0" applyFont="0" applyFill="0" applyBorder="0" applyAlignment="0" applyProtection="0"/>
    <xf numFmtId="0" fontId="9" fillId="0"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10"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10"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10"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10"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10"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10"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10"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10"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10"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10"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10"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10"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0"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2" fillId="0" borderId="0" applyNumberFormat="0" applyAlignment="0"/>
    <xf numFmtId="0" fontId="13" fillId="4" borderId="0" applyNumberFormat="0" applyBorder="0" applyAlignment="0" applyProtection="0"/>
    <xf numFmtId="0" fontId="14" fillId="7" borderId="2" applyNumberFormat="0" applyAlignment="0" applyProtection="0"/>
    <xf numFmtId="0" fontId="15" fillId="8" borderId="5"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164" fontId="16" fillId="0" borderId="0">
      <alignment horizontal="left"/>
    </xf>
    <xf numFmtId="0" fontId="17" fillId="0" borderId="0" applyNumberFormat="0" applyFill="0" applyBorder="0" applyAlignment="0" applyProtection="0"/>
    <xf numFmtId="0" fontId="18" fillId="3" borderId="0" applyNumberFormat="0" applyBorder="0" applyAlignment="0" applyProtection="0"/>
    <xf numFmtId="38" fontId="12" fillId="36" borderId="0" applyNumberFormat="0" applyBorder="0" applyAlignment="0" applyProtection="0"/>
    <xf numFmtId="0" fontId="19" fillId="0" borderId="12" applyNumberFormat="0" applyAlignment="0" applyProtection="0">
      <alignment horizontal="left" vertical="center"/>
    </xf>
    <xf numFmtId="0" fontId="19" fillId="0" borderId="13">
      <alignment horizontal="left" vertical="center"/>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10" fontId="12" fillId="37" borderId="1" applyNumberFormat="0" applyBorder="0" applyAlignment="0" applyProtection="0"/>
    <xf numFmtId="0" fontId="22" fillId="6" borderId="2" applyNumberFormat="0" applyAlignment="0" applyProtection="0"/>
    <xf numFmtId="0" fontId="23" fillId="0" borderId="4" applyNumberFormat="0" applyFill="0" applyAlignment="0" applyProtection="0"/>
    <xf numFmtId="0" fontId="24" fillId="5" borderId="0" applyNumberFormat="0" applyBorder="0" applyAlignment="0" applyProtection="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165"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9" fillId="0" borderId="0">
      <alignment vertical="center"/>
    </xf>
    <xf numFmtId="0" fontId="9" fillId="0" borderId="0"/>
    <xf numFmtId="0" fontId="9" fillId="0" borderId="0"/>
    <xf numFmtId="0" fontId="9" fillId="0" borderId="0">
      <alignment vertical="center"/>
    </xf>
    <xf numFmtId="0" fontId="9" fillId="0" borderId="0"/>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9" fillId="0" borderId="0"/>
    <xf numFmtId="0" fontId="3" fillId="0" borderId="0"/>
    <xf numFmtId="0" fontId="3" fillId="0" borderId="0"/>
    <xf numFmtId="0" fontId="3"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9" fillId="0" borderId="0"/>
    <xf numFmtId="0" fontId="3" fillId="0" borderId="0"/>
    <xf numFmtId="0" fontId="9" fillId="0" borderId="0">
      <alignment vertical="center"/>
    </xf>
    <xf numFmtId="0" fontId="9" fillId="0" borderId="0">
      <alignment vertical="center"/>
    </xf>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9" fillId="0" borderId="0"/>
    <xf numFmtId="0" fontId="3" fillId="0" borderId="0"/>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alignment vertical="center"/>
    </xf>
    <xf numFmtId="0" fontId="9" fillId="0" borderId="0"/>
    <xf numFmtId="0" fontId="9" fillId="0" borderId="0"/>
    <xf numFmtId="0" fontId="9" fillId="0" borderId="0"/>
    <xf numFmtId="0" fontId="9"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9" fillId="0" borderId="0"/>
    <xf numFmtId="0" fontId="3"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alignment vertical="center"/>
    </xf>
    <xf numFmtId="0" fontId="9" fillId="0" borderId="0"/>
    <xf numFmtId="0" fontId="9"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alignment vertical="center"/>
    </xf>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9"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9" fillId="0" borderId="0">
      <alignment vertical="center"/>
    </xf>
    <xf numFmtId="0" fontId="3" fillId="0" borderId="0"/>
    <xf numFmtId="0" fontId="9" fillId="0" borderId="0">
      <alignment vertical="center"/>
    </xf>
    <xf numFmtId="0" fontId="3" fillId="0" borderId="0"/>
    <xf numFmtId="0" fontId="3" fillId="0" borderId="0"/>
    <xf numFmtId="0" fontId="9" fillId="0" borderId="0"/>
    <xf numFmtId="0" fontId="3" fillId="0" borderId="0"/>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3"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3"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25"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10"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3" fillId="9" borderId="6" applyNumberFormat="0" applyFont="0" applyAlignment="0" applyProtection="0"/>
    <xf numFmtId="0" fontId="16" fillId="0" borderId="0">
      <alignment horizontal="center"/>
    </xf>
    <xf numFmtId="0" fontId="26" fillId="7" borderId="3" applyNumberFormat="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0" fontId="27" fillId="0" borderId="0" applyNumberFormat="0" applyFont="0" applyFill="0" applyBorder="0" applyAlignment="0" applyProtection="0">
      <alignment horizontal="left"/>
    </xf>
    <xf numFmtId="0" fontId="28" fillId="0" borderId="7" applyNumberFormat="0" applyFill="0" applyAlignment="0" applyProtection="0"/>
    <xf numFmtId="0" fontId="29" fillId="0" borderId="0" applyNumberFormat="0" applyFill="0" applyBorder="0" applyAlignment="0" applyProtection="0"/>
    <xf numFmtId="0" fontId="33" fillId="0" borderId="0" applyNumberFormat="0" applyFill="0" applyBorder="0" applyAlignment="0" applyProtection="0"/>
    <xf numFmtId="0" fontId="34" fillId="0" borderId="0"/>
  </cellStyleXfs>
  <cellXfs count="134">
    <xf numFmtId="0" fontId="0" fillId="0" borderId="0" xfId="0"/>
    <xf numFmtId="0" fontId="1" fillId="2" borderId="0" xfId="0" applyFont="1" applyFill="1" applyAlignment="1">
      <alignment wrapText="1"/>
    </xf>
    <xf numFmtId="0" fontId="0" fillId="0" borderId="0" xfId="0" applyFont="1"/>
    <xf numFmtId="0" fontId="0" fillId="0" borderId="0" xfId="0" applyAlignment="1">
      <alignment wrapText="1"/>
    </xf>
    <xf numFmtId="0" fontId="0" fillId="0" borderId="0" xfId="0" applyAlignment="1">
      <alignment vertical="top" wrapText="1"/>
    </xf>
    <xf numFmtId="0" fontId="4" fillId="34" borderId="8" xfId="0" applyFont="1" applyFill="1" applyBorder="1" applyAlignment="1">
      <alignment horizontal="center" vertical="center" wrapText="1"/>
    </xf>
    <xf numFmtId="0" fontId="4" fillId="34" borderId="9" xfId="0" applyFont="1" applyFill="1" applyBorder="1" applyAlignment="1">
      <alignment horizontal="center" vertical="center" wrapText="1"/>
    </xf>
    <xf numFmtId="14" fontId="4" fillId="34" borderId="9" xfId="0" applyNumberFormat="1" applyFont="1" applyFill="1" applyBorder="1" applyAlignment="1">
      <alignment horizontal="center" vertical="center" wrapText="1"/>
    </xf>
    <xf numFmtId="0" fontId="0" fillId="0" borderId="0" xfId="0" applyAlignment="1">
      <alignment horizontal="center" vertical="center"/>
    </xf>
    <xf numFmtId="0" fontId="0" fillId="0" borderId="1" xfId="0" applyBorder="1"/>
    <xf numFmtId="0" fontId="0" fillId="0" borderId="0" xfId="0" applyBorder="1"/>
    <xf numFmtId="0" fontId="1" fillId="35" borderId="11" xfId="0" applyFont="1" applyFill="1" applyBorder="1"/>
    <xf numFmtId="0" fontId="5" fillId="0" borderId="0" xfId="0" applyFont="1" applyBorder="1" applyAlignment="1">
      <alignment wrapText="1"/>
    </xf>
    <xf numFmtId="0" fontId="5" fillId="0" borderId="0" xfId="0" applyFont="1" applyBorder="1" applyAlignment="1">
      <alignment vertical="top" wrapText="1"/>
    </xf>
    <xf numFmtId="9" fontId="4" fillId="34" borderId="9" xfId="0" applyNumberFormat="1" applyFont="1" applyFill="1" applyBorder="1" applyAlignment="1">
      <alignment horizontal="center" vertical="center" wrapText="1"/>
    </xf>
    <xf numFmtId="9" fontId="4" fillId="34" borderId="10" xfId="0" applyNumberFormat="1" applyFont="1" applyFill="1" applyBorder="1" applyAlignment="1">
      <alignment horizontal="center" vertical="center" wrapText="1"/>
    </xf>
    <xf numFmtId="0" fontId="0" fillId="0" borderId="1" xfId="0" applyBorder="1" applyAlignment="1"/>
    <xf numFmtId="9" fontId="0" fillId="0" borderId="1" xfId="1" applyFont="1" applyBorder="1"/>
    <xf numFmtId="9" fontId="0" fillId="0" borderId="1" xfId="0" applyNumberFormat="1" applyBorder="1"/>
    <xf numFmtId="0" fontId="1" fillId="2" borderId="0" xfId="0" applyFont="1" applyFill="1" applyAlignment="1"/>
    <xf numFmtId="0" fontId="0" fillId="0" borderId="0" xfId="0" applyAlignment="1"/>
    <xf numFmtId="0" fontId="2" fillId="0" borderId="0" xfId="0" applyFont="1" applyBorder="1" applyAlignment="1">
      <alignment vertical="top" wrapText="1"/>
    </xf>
    <xf numFmtId="0" fontId="30" fillId="0" borderId="0" xfId="0" applyFont="1"/>
    <xf numFmtId="0" fontId="0" fillId="0" borderId="0" xfId="0" applyAlignment="1">
      <alignment vertical="top"/>
    </xf>
    <xf numFmtId="0" fontId="0" fillId="0" borderId="0" xfId="0" applyAlignment="1">
      <alignment horizontal="left" vertical="top"/>
    </xf>
    <xf numFmtId="0" fontId="0" fillId="0" borderId="14" xfId="0" applyBorder="1" applyAlignment="1">
      <alignment horizontal="left" vertical="top"/>
    </xf>
    <xf numFmtId="0" fontId="0" fillId="0" borderId="14" xfId="0" applyBorder="1" applyAlignment="1">
      <alignment vertical="top"/>
    </xf>
    <xf numFmtId="0" fontId="31" fillId="0" borderId="0" xfId="0" applyFont="1" applyAlignment="1">
      <alignment vertical="top" wrapText="1"/>
    </xf>
    <xf numFmtId="0" fontId="0" fillId="0" borderId="0" xfId="0" applyBorder="1" applyAlignment="1">
      <alignment wrapText="1"/>
    </xf>
    <xf numFmtId="0" fontId="5" fillId="0" borderId="0" xfId="0" applyNumberFormat="1" applyFont="1" applyBorder="1" applyAlignment="1">
      <alignment horizontal="right" vertical="top" wrapText="1"/>
    </xf>
    <xf numFmtId="0" fontId="6" fillId="0" borderId="0" xfId="0" applyFont="1" applyBorder="1" applyAlignment="1">
      <alignment horizontal="right" wrapText="1"/>
    </xf>
    <xf numFmtId="0" fontId="7" fillId="0" borderId="0" xfId="0" applyNumberFormat="1" applyFont="1" applyBorder="1" applyAlignment="1">
      <alignment horizontal="right" vertical="top" wrapText="1"/>
    </xf>
    <xf numFmtId="0" fontId="0" fillId="38" borderId="0" xfId="0" applyFill="1"/>
    <xf numFmtId="0" fontId="0" fillId="38" borderId="0" xfId="0" applyFill="1" applyAlignment="1">
      <alignment wrapText="1"/>
    </xf>
    <xf numFmtId="0" fontId="0" fillId="0" borderId="0" xfId="0" applyFill="1" applyAlignment="1">
      <alignment wrapText="1"/>
    </xf>
    <xf numFmtId="0" fontId="1" fillId="35" borderId="11" xfId="0" applyFont="1" applyFill="1" applyBorder="1" applyAlignment="1">
      <alignment horizontal="center" vertical="top" wrapText="1"/>
    </xf>
    <xf numFmtId="0" fontId="0" fillId="0" borderId="1" xfId="0" applyBorder="1" applyAlignment="1">
      <alignment horizontal="center" vertical="top" wrapText="1"/>
    </xf>
    <xf numFmtId="0" fontId="0" fillId="0" borderId="0" xfId="0" applyBorder="1" applyAlignment="1">
      <alignment horizontal="center" vertical="top" wrapText="1"/>
    </xf>
    <xf numFmtId="0" fontId="0" fillId="0" borderId="1" xfId="0" quotePrefix="1" applyBorder="1" applyAlignment="1">
      <alignment horizontal="center" vertical="top" wrapText="1"/>
    </xf>
    <xf numFmtId="0" fontId="0" fillId="0" borderId="0" xfId="0" applyAlignment="1">
      <alignment horizontal="center" vertical="top" wrapText="1"/>
    </xf>
    <xf numFmtId="0" fontId="5" fillId="0" borderId="0" xfId="0" applyNumberFormat="1" applyFont="1" applyBorder="1" applyAlignment="1">
      <alignment horizontal="center" vertical="top" wrapText="1"/>
    </xf>
    <xf numFmtId="0" fontId="6" fillId="0" borderId="0" xfId="0" applyFont="1" applyBorder="1" applyAlignment="1">
      <alignment horizontal="center" vertical="top" wrapText="1"/>
    </xf>
    <xf numFmtId="0" fontId="7" fillId="0" borderId="0" xfId="0" applyNumberFormat="1" applyFont="1" applyBorder="1" applyAlignment="1">
      <alignment horizontal="center" vertical="top" wrapText="1"/>
    </xf>
    <xf numFmtId="0" fontId="0" fillId="0" borderId="0" xfId="0" applyAlignment="1">
      <alignment horizontal="center" vertical="top"/>
    </xf>
    <xf numFmtId="0" fontId="32" fillId="0" borderId="1" xfId="0" applyFont="1" applyBorder="1"/>
    <xf numFmtId="0" fontId="1" fillId="2" borderId="14" xfId="0" applyFont="1" applyFill="1" applyBorder="1" applyAlignment="1">
      <alignment horizontal="left" vertical="top"/>
    </xf>
    <xf numFmtId="0" fontId="1" fillId="2" borderId="14" xfId="0" applyFont="1" applyFill="1" applyBorder="1" applyAlignment="1">
      <alignment vertical="top"/>
    </xf>
    <xf numFmtId="0" fontId="1" fillId="2" borderId="0" xfId="0" applyFont="1" applyFill="1" applyAlignment="1">
      <alignment vertical="top"/>
    </xf>
    <xf numFmtId="0" fontId="0" fillId="0" borderId="0" xfId="0" applyFill="1" applyAlignment="1">
      <alignment horizontal="center" vertical="top"/>
    </xf>
    <xf numFmtId="0" fontId="0" fillId="0" borderId="0" xfId="0" applyFill="1" applyAlignment="1">
      <alignment vertical="top" wrapText="1"/>
    </xf>
    <xf numFmtId="0" fontId="0" fillId="0" borderId="0" xfId="0" applyAlignment="1">
      <alignment vertical="center"/>
    </xf>
    <xf numFmtId="0" fontId="0" fillId="0" borderId="1" xfId="0" applyBorder="1" applyAlignment="1">
      <alignment vertical="top" wrapText="1"/>
    </xf>
    <xf numFmtId="0" fontId="0" fillId="0" borderId="1" xfId="0" applyBorder="1" applyAlignment="1">
      <alignment horizontal="left" vertical="top"/>
    </xf>
    <xf numFmtId="0" fontId="0" fillId="0" borderId="0" xfId="0" applyFill="1"/>
    <xf numFmtId="0" fontId="4" fillId="35" borderId="15" xfId="0" applyFont="1" applyFill="1" applyBorder="1" applyAlignment="1">
      <alignment horizontal="center" vertical="center" wrapText="1"/>
    </xf>
    <xf numFmtId="9" fontId="4" fillId="34" borderId="16" xfId="0" applyNumberFormat="1" applyFont="1" applyFill="1" applyBorder="1" applyAlignment="1">
      <alignment horizontal="center" vertical="center" wrapText="1"/>
    </xf>
    <xf numFmtId="0" fontId="1" fillId="2" borderId="14" xfId="0" applyFont="1" applyFill="1" applyBorder="1" applyAlignment="1">
      <alignment vertical="top" wrapText="1"/>
    </xf>
    <xf numFmtId="0" fontId="0" fillId="0" borderId="14" xfId="0" applyBorder="1" applyAlignment="1">
      <alignment vertical="top" wrapTex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center" wrapText="1"/>
    </xf>
    <xf numFmtId="0" fontId="25" fillId="0" borderId="1" xfId="7577" applyFont="1" applyFill="1" applyBorder="1" applyAlignment="1">
      <alignment wrapText="1"/>
    </xf>
    <xf numFmtId="0" fontId="35" fillId="0" borderId="1" xfId="0" applyFont="1" applyBorder="1"/>
    <xf numFmtId="0" fontId="35" fillId="39" borderId="1" xfId="0" quotePrefix="1" applyFont="1" applyFill="1" applyBorder="1" applyAlignment="1">
      <alignment horizontal="center"/>
    </xf>
    <xf numFmtId="14" fontId="35" fillId="0" borderId="1" xfId="0" applyNumberFormat="1" applyFont="1" applyBorder="1" applyAlignment="1">
      <alignment horizontal="center"/>
    </xf>
    <xf numFmtId="0" fontId="35" fillId="0" borderId="1" xfId="0" applyFont="1" applyBorder="1" applyAlignment="1">
      <alignment horizontal="center"/>
    </xf>
    <xf numFmtId="166" fontId="35" fillId="0" borderId="17" xfId="0" applyNumberFormat="1" applyFont="1" applyBorder="1" applyAlignment="1">
      <alignment horizontal="center"/>
    </xf>
    <xf numFmtId="3" fontId="0" fillId="0" borderId="1" xfId="0" applyNumberFormat="1" applyBorder="1" applyAlignment="1">
      <alignment horizontal="center"/>
    </xf>
    <xf numFmtId="0" fontId="36" fillId="40" borderId="1" xfId="7577" applyFont="1" applyFill="1" applyBorder="1" applyAlignment="1">
      <alignment wrapText="1"/>
    </xf>
    <xf numFmtId="0" fontId="37" fillId="40" borderId="1" xfId="0" applyFont="1" applyFill="1" applyBorder="1"/>
    <xf numFmtId="0" fontId="37" fillId="40" borderId="1" xfId="0" quotePrefix="1" applyFont="1" applyFill="1" applyBorder="1" applyAlignment="1">
      <alignment horizontal="center"/>
    </xf>
    <xf numFmtId="14" fontId="37" fillId="40" borderId="1" xfId="0" applyNumberFormat="1" applyFont="1" applyFill="1" applyBorder="1" applyAlignment="1">
      <alignment horizontal="center"/>
    </xf>
    <xf numFmtId="0" fontId="37" fillId="40" borderId="1" xfId="0" applyFont="1" applyFill="1" applyBorder="1" applyAlignment="1">
      <alignment horizontal="center"/>
    </xf>
    <xf numFmtId="166" fontId="37" fillId="40" borderId="17" xfId="0" applyNumberFormat="1" applyFont="1" applyFill="1" applyBorder="1" applyAlignment="1">
      <alignment horizontal="center"/>
    </xf>
    <xf numFmtId="0" fontId="36" fillId="40" borderId="1" xfId="7577" applyFont="1" applyFill="1" applyBorder="1" applyAlignment="1">
      <alignment horizontal="left" wrapText="1"/>
    </xf>
    <xf numFmtId="3" fontId="0" fillId="0" borderId="18" xfId="0" applyNumberFormat="1" applyBorder="1" applyAlignment="1">
      <alignment horizontal="center"/>
    </xf>
    <xf numFmtId="3" fontId="0" fillId="0" borderId="19" xfId="0" applyNumberFormat="1" applyBorder="1" applyAlignment="1">
      <alignment horizontal="center"/>
    </xf>
    <xf numFmtId="0" fontId="33" fillId="0" borderId="0" xfId="7576" applyAlignment="1">
      <alignment vertical="top" wrapText="1"/>
    </xf>
    <xf numFmtId="0" fontId="0" fillId="0" borderId="0" xfId="0" applyAlignment="1">
      <alignment horizontal="left" vertical="center" wrapText="1"/>
    </xf>
    <xf numFmtId="0" fontId="0" fillId="0" borderId="1" xfId="0" applyBorder="1" applyAlignment="1">
      <alignment wrapText="1"/>
    </xf>
    <xf numFmtId="0" fontId="0" fillId="0" borderId="0" xfId="0" applyFill="1" applyAlignment="1"/>
    <xf numFmtId="0" fontId="0" fillId="0" borderId="0" xfId="0" applyAlignment="1">
      <alignment vertical="center" wrapText="1"/>
    </xf>
    <xf numFmtId="0" fontId="0" fillId="0" borderId="1" xfId="0" applyFill="1" applyBorder="1" applyAlignment="1">
      <alignment vertical="top" wrapText="1"/>
    </xf>
    <xf numFmtId="0" fontId="0" fillId="0" borderId="1" xfId="0" applyFill="1" applyBorder="1" applyAlignment="1">
      <alignment wrapText="1"/>
    </xf>
    <xf numFmtId="0" fontId="0" fillId="0" borderId="0" xfId="0" applyAlignment="1">
      <alignment horizontal="center"/>
    </xf>
    <xf numFmtId="0" fontId="4" fillId="35" borderId="20" xfId="0" applyFont="1" applyFill="1" applyBorder="1" applyAlignment="1">
      <alignment horizontal="center" vertical="center" wrapText="1"/>
    </xf>
    <xf numFmtId="0" fontId="33" fillId="0" borderId="21" xfId="7576" applyBorder="1" applyAlignment="1">
      <alignment wrapText="1"/>
    </xf>
    <xf numFmtId="0" fontId="33" fillId="0" borderId="21" xfId="7576" quotePrefix="1" applyBorder="1" applyAlignment="1">
      <alignment wrapText="1"/>
    </xf>
    <xf numFmtId="0" fontId="33" fillId="0" borderId="21" xfId="7576" quotePrefix="1" applyFill="1" applyBorder="1" applyAlignment="1">
      <alignment wrapText="1"/>
    </xf>
    <xf numFmtId="0" fontId="1" fillId="35" borderId="22" xfId="0" applyFont="1" applyFill="1" applyBorder="1" applyAlignment="1">
      <alignment horizontal="center" vertical="center" wrapText="1"/>
    </xf>
    <xf numFmtId="0" fontId="0" fillId="0" borderId="1" xfId="0" applyFont="1" applyBorder="1" applyAlignment="1">
      <alignment horizontal="center"/>
    </xf>
    <xf numFmtId="0" fontId="0" fillId="0" borderId="1" xfId="0" applyFill="1" applyBorder="1"/>
    <xf numFmtId="0" fontId="0" fillId="0" borderId="23" xfId="0" applyFill="1" applyBorder="1" applyAlignment="1">
      <alignment vertical="top" wrapText="1"/>
    </xf>
    <xf numFmtId="0" fontId="0" fillId="0" borderId="0" xfId="0" applyFill="1" applyBorder="1" applyAlignment="1">
      <alignment vertical="top" wrapText="1"/>
    </xf>
    <xf numFmtId="0" fontId="0" fillId="0" borderId="24" xfId="0" applyFill="1" applyBorder="1" applyAlignment="1">
      <alignment vertical="top" wrapText="1"/>
    </xf>
    <xf numFmtId="0" fontId="0" fillId="0" borderId="0" xfId="0" applyAlignment="1">
      <alignment horizontal="center"/>
    </xf>
    <xf numFmtId="0" fontId="0" fillId="41" borderId="0" xfId="0" applyFill="1" applyAlignment="1"/>
    <xf numFmtId="0" fontId="0" fillId="41" borderId="0" xfId="0" applyFill="1"/>
    <xf numFmtId="0" fontId="0" fillId="0" borderId="1" xfId="0" applyBorder="1" applyAlignment="1">
      <alignment horizontal="left"/>
    </xf>
    <xf numFmtId="0" fontId="0" fillId="0" borderId="1" xfId="0" applyNumberFormat="1" applyBorder="1"/>
    <xf numFmtId="0" fontId="0" fillId="0" borderId="17" xfId="0" applyBorder="1" applyAlignment="1">
      <alignment horizontal="center"/>
    </xf>
    <xf numFmtId="0" fontId="37" fillId="40" borderId="1" xfId="0" applyFont="1" applyFill="1" applyBorder="1" applyAlignment="1"/>
    <xf numFmtId="0" fontId="35" fillId="0" borderId="1" xfId="0" applyFont="1" applyBorder="1" applyAlignment="1"/>
    <xf numFmtId="0" fontId="4" fillId="42" borderId="9" xfId="0" applyFont="1" applyFill="1" applyBorder="1" applyAlignment="1">
      <alignment horizontal="center" vertical="center" wrapText="1"/>
    </xf>
    <xf numFmtId="0" fontId="4" fillId="42" borderId="8"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26" xfId="0" applyFont="1" applyFill="1" applyBorder="1" applyAlignment="1">
      <alignment horizontal="center" vertical="center"/>
    </xf>
    <xf numFmtId="0" fontId="5" fillId="0" borderId="27" xfId="0" applyFont="1" applyFill="1" applyBorder="1" applyAlignment="1">
      <alignment horizontal="center" vertical="center"/>
    </xf>
    <xf numFmtId="14" fontId="5" fillId="0" borderId="26" xfId="0" applyNumberFormat="1" applyFont="1" applyFill="1" applyBorder="1" applyAlignment="1">
      <alignment horizontal="center" vertical="center"/>
    </xf>
    <xf numFmtId="0" fontId="5" fillId="0" borderId="28" xfId="0" applyFont="1" applyFill="1" applyBorder="1" applyAlignment="1">
      <alignment horizontal="center" vertical="center"/>
    </xf>
    <xf numFmtId="0" fontId="5" fillId="0" borderId="0" xfId="0" applyFont="1" applyFill="1" applyAlignment="1">
      <alignment horizontal="center" vertical="center"/>
    </xf>
    <xf numFmtId="0" fontId="5" fillId="0" borderId="24" xfId="0" applyFont="1" applyFill="1" applyBorder="1" applyAlignment="1">
      <alignment horizontal="center" vertical="center"/>
    </xf>
    <xf numFmtId="0" fontId="5" fillId="0" borderId="27" xfId="0" applyFont="1" applyFill="1" applyBorder="1" applyAlignment="1">
      <alignment horizontal="center" vertical="center" wrapText="1"/>
    </xf>
    <xf numFmtId="0" fontId="0" fillId="0" borderId="0" xfId="0" applyAlignment="1">
      <alignment horizontal="left" wrapText="1" indent="1"/>
    </xf>
    <xf numFmtId="0" fontId="0" fillId="0" borderId="0" xfId="0" applyAlignment="1">
      <alignment horizontal="left" wrapText="1"/>
    </xf>
    <xf numFmtId="0" fontId="0" fillId="0" borderId="0" xfId="0" applyAlignment="1">
      <alignment horizontal="left" vertical="top" wrapText="1"/>
    </xf>
    <xf numFmtId="0" fontId="40" fillId="0" borderId="0" xfId="0" applyFont="1" applyBorder="1" applyAlignment="1">
      <alignment horizontal="left" vertical="top" wrapText="1"/>
    </xf>
    <xf numFmtId="0" fontId="1" fillId="2" borderId="0" xfId="0" applyFont="1" applyFill="1" applyAlignment="1">
      <alignment horizontal="left" vertical="top" wrapText="1"/>
    </xf>
    <xf numFmtId="0" fontId="0" fillId="0" borderId="0" xfId="0" applyFill="1" applyAlignment="1">
      <alignment horizontal="left" vertical="top" wrapText="1"/>
    </xf>
    <xf numFmtId="0" fontId="1" fillId="2" borderId="0" xfId="0" applyFont="1" applyFill="1" applyAlignment="1">
      <alignment horizontal="center" vertical="top" wrapText="1"/>
    </xf>
    <xf numFmtId="0" fontId="0" fillId="0" borderId="0" xfId="0" applyFill="1" applyAlignment="1">
      <alignment horizontal="center" vertical="top" wrapText="1"/>
    </xf>
    <xf numFmtId="0" fontId="1" fillId="2" borderId="0" xfId="0" applyFont="1" applyFill="1" applyBorder="1" applyAlignment="1">
      <alignment vertical="top"/>
    </xf>
    <xf numFmtId="0" fontId="1" fillId="2" borderId="0" xfId="0" applyFont="1" applyFill="1" applyAlignment="1">
      <alignment vertical="top" wrapText="1"/>
    </xf>
    <xf numFmtId="0" fontId="0" fillId="43" borderId="0" xfId="0" applyFill="1" applyAlignment="1">
      <alignment horizontal="center" vertical="top" wrapText="1"/>
    </xf>
    <xf numFmtId="0" fontId="0" fillId="43" borderId="0" xfId="0" applyFill="1" applyAlignment="1">
      <alignment horizontal="left" vertical="top" wrapText="1"/>
    </xf>
    <xf numFmtId="0" fontId="32" fillId="0" borderId="0" xfId="0" applyFont="1" applyAlignment="1">
      <alignment horizontal="left" vertical="top" wrapText="1"/>
    </xf>
    <xf numFmtId="0" fontId="31" fillId="0" borderId="0" xfId="0" applyFont="1" applyAlignment="1">
      <alignment horizontal="left" vertical="top" wrapText="1"/>
    </xf>
    <xf numFmtId="9" fontId="3" fillId="0" borderId="1" xfId="1" applyFont="1" applyBorder="1"/>
    <xf numFmtId="0" fontId="39" fillId="41" borderId="25" xfId="0" applyFont="1" applyFill="1" applyBorder="1" applyAlignment="1">
      <alignment horizontal="center"/>
    </xf>
    <xf numFmtId="0" fontId="0" fillId="0" borderId="24" xfId="0" applyFill="1" applyBorder="1" applyAlignment="1">
      <alignment wrapText="1"/>
    </xf>
    <xf numFmtId="0" fontId="0" fillId="0" borderId="0" xfId="0" applyBorder="1" applyAlignment="1">
      <alignment vertical="top" wrapText="1"/>
    </xf>
  </cellXfs>
  <cellStyles count="7578">
    <cellStyle name="%" xfId="2"/>
    <cellStyle name="20% - Accent1 10" xfId="3"/>
    <cellStyle name="20% - Accent1 11" xfId="4"/>
    <cellStyle name="20% - Accent1 12" xfId="5"/>
    <cellStyle name="20% - Accent1 2" xfId="6"/>
    <cellStyle name="20% - Accent1 2 10" xfId="7"/>
    <cellStyle name="20% - Accent1 2 11" xfId="8"/>
    <cellStyle name="20% - Accent1 2 2" xfId="9"/>
    <cellStyle name="20% - Accent1 2 2 10" xfId="10"/>
    <cellStyle name="20% - Accent1 2 2 2" xfId="11"/>
    <cellStyle name="20% - Accent1 2 2 2 2" xfId="12"/>
    <cellStyle name="20% - Accent1 2 2 2 2 2" xfId="13"/>
    <cellStyle name="20% - Accent1 2 2 2 2 2 2" xfId="14"/>
    <cellStyle name="20% - Accent1 2 2 2 2 2 2 2" xfId="15"/>
    <cellStyle name="20% - Accent1 2 2 2 2 2 2 3" xfId="16"/>
    <cellStyle name="20% - Accent1 2 2 2 2 2 2 4" xfId="17"/>
    <cellStyle name="20% - Accent1 2 2 2 2 2 3" xfId="18"/>
    <cellStyle name="20% - Accent1 2 2 2 2 2 4" xfId="19"/>
    <cellStyle name="20% - Accent1 2 2 2 2 2 5" xfId="20"/>
    <cellStyle name="20% - Accent1 2 2 2 2 3" xfId="21"/>
    <cellStyle name="20% - Accent1 2 2 2 2 3 2" xfId="22"/>
    <cellStyle name="20% - Accent1 2 2 2 2 3 3" xfId="23"/>
    <cellStyle name="20% - Accent1 2 2 2 2 3 4" xfId="24"/>
    <cellStyle name="20% - Accent1 2 2 2 2 4" xfId="25"/>
    <cellStyle name="20% - Accent1 2 2 2 2 4 2" xfId="26"/>
    <cellStyle name="20% - Accent1 2 2 2 2 5" xfId="27"/>
    <cellStyle name="20% - Accent1 2 2 2 2 5 2" xfId="28"/>
    <cellStyle name="20% - Accent1 2 2 2 2 6" xfId="29"/>
    <cellStyle name="20% - Accent1 2 2 2 2 7" xfId="30"/>
    <cellStyle name="20% - Accent1 2 2 2 2 8" xfId="31"/>
    <cellStyle name="20% - Accent1 2 2 2 3" xfId="32"/>
    <cellStyle name="20% - Accent1 2 2 2 3 2" xfId="33"/>
    <cellStyle name="20% - Accent1 2 2 2 3 2 2" xfId="34"/>
    <cellStyle name="20% - Accent1 2 2 2 3 2 3" xfId="35"/>
    <cellStyle name="20% - Accent1 2 2 2 3 2 4" xfId="36"/>
    <cellStyle name="20% - Accent1 2 2 2 3 3" xfId="37"/>
    <cellStyle name="20% - Accent1 2 2 2 3 4" xfId="38"/>
    <cellStyle name="20% - Accent1 2 2 2 3 5" xfId="39"/>
    <cellStyle name="20% - Accent1 2 2 2 4" xfId="40"/>
    <cellStyle name="20% - Accent1 2 2 2 4 2" xfId="41"/>
    <cellStyle name="20% - Accent1 2 2 2 4 3" xfId="42"/>
    <cellStyle name="20% - Accent1 2 2 2 4 4" xfId="43"/>
    <cellStyle name="20% - Accent1 2 2 2 5" xfId="44"/>
    <cellStyle name="20% - Accent1 2 2 2 5 2" xfId="45"/>
    <cellStyle name="20% - Accent1 2 2 2 6" xfId="46"/>
    <cellStyle name="20% - Accent1 2 2 2 6 2" xfId="47"/>
    <cellStyle name="20% - Accent1 2 2 2 7" xfId="48"/>
    <cellStyle name="20% - Accent1 2 2 2 8" xfId="49"/>
    <cellStyle name="20% - Accent1 2 2 2 9" xfId="50"/>
    <cellStyle name="20% - Accent1 2 2 3" xfId="51"/>
    <cellStyle name="20% - Accent1 2 2 3 2" xfId="52"/>
    <cellStyle name="20% - Accent1 2 2 3 2 2" xfId="53"/>
    <cellStyle name="20% - Accent1 2 2 3 2 2 2" xfId="54"/>
    <cellStyle name="20% - Accent1 2 2 3 2 2 3" xfId="55"/>
    <cellStyle name="20% - Accent1 2 2 3 2 2 4" xfId="56"/>
    <cellStyle name="20% - Accent1 2 2 3 2 3" xfId="57"/>
    <cellStyle name="20% - Accent1 2 2 3 2 4" xfId="58"/>
    <cellStyle name="20% - Accent1 2 2 3 2 5" xfId="59"/>
    <cellStyle name="20% - Accent1 2 2 3 3" xfId="60"/>
    <cellStyle name="20% - Accent1 2 2 3 3 2" xfId="61"/>
    <cellStyle name="20% - Accent1 2 2 3 3 3" xfId="62"/>
    <cellStyle name="20% - Accent1 2 2 3 3 4" xfId="63"/>
    <cellStyle name="20% - Accent1 2 2 3 4" xfId="64"/>
    <cellStyle name="20% - Accent1 2 2 3 4 2" xfId="65"/>
    <cellStyle name="20% - Accent1 2 2 3 5" xfId="66"/>
    <cellStyle name="20% - Accent1 2 2 3 5 2" xfId="67"/>
    <cellStyle name="20% - Accent1 2 2 3 6" xfId="68"/>
    <cellStyle name="20% - Accent1 2 2 3 7" xfId="69"/>
    <cellStyle name="20% - Accent1 2 2 3 8" xfId="70"/>
    <cellStyle name="20% - Accent1 2 2 4" xfId="71"/>
    <cellStyle name="20% - Accent1 2 2 4 2" xfId="72"/>
    <cellStyle name="20% - Accent1 2 2 4 2 2" xfId="73"/>
    <cellStyle name="20% - Accent1 2 2 4 2 3" xfId="74"/>
    <cellStyle name="20% - Accent1 2 2 4 2 4" xfId="75"/>
    <cellStyle name="20% - Accent1 2 2 4 3" xfId="76"/>
    <cellStyle name="20% - Accent1 2 2 4 4" xfId="77"/>
    <cellStyle name="20% - Accent1 2 2 4 5" xfId="78"/>
    <cellStyle name="20% - Accent1 2 2 5" xfId="79"/>
    <cellStyle name="20% - Accent1 2 2 5 2" xfId="80"/>
    <cellStyle name="20% - Accent1 2 2 5 3" xfId="81"/>
    <cellStyle name="20% - Accent1 2 2 5 4" xfId="82"/>
    <cellStyle name="20% - Accent1 2 2 6" xfId="83"/>
    <cellStyle name="20% - Accent1 2 2 6 2" xfId="84"/>
    <cellStyle name="20% - Accent1 2 2 7" xfId="85"/>
    <cellStyle name="20% - Accent1 2 2 7 2" xfId="86"/>
    <cellStyle name="20% - Accent1 2 2 8" xfId="87"/>
    <cellStyle name="20% - Accent1 2 2 9" xfId="88"/>
    <cellStyle name="20% - Accent1 2 3" xfId="89"/>
    <cellStyle name="20% - Accent1 2 3 2" xfId="90"/>
    <cellStyle name="20% - Accent1 2 3 2 2" xfId="91"/>
    <cellStyle name="20% - Accent1 2 3 2 2 2" xfId="92"/>
    <cellStyle name="20% - Accent1 2 3 2 2 2 2" xfId="93"/>
    <cellStyle name="20% - Accent1 2 3 2 2 2 3" xfId="94"/>
    <cellStyle name="20% - Accent1 2 3 2 2 2 4" xfId="95"/>
    <cellStyle name="20% - Accent1 2 3 2 2 3" xfId="96"/>
    <cellStyle name="20% - Accent1 2 3 2 2 4" xfId="97"/>
    <cellStyle name="20% - Accent1 2 3 2 2 5" xfId="98"/>
    <cellStyle name="20% - Accent1 2 3 2 3" xfId="99"/>
    <cellStyle name="20% - Accent1 2 3 2 3 2" xfId="100"/>
    <cellStyle name="20% - Accent1 2 3 2 3 3" xfId="101"/>
    <cellStyle name="20% - Accent1 2 3 2 3 4" xfId="102"/>
    <cellStyle name="20% - Accent1 2 3 2 4" xfId="103"/>
    <cellStyle name="20% - Accent1 2 3 2 4 2" xfId="104"/>
    <cellStyle name="20% - Accent1 2 3 2 5" xfId="105"/>
    <cellStyle name="20% - Accent1 2 3 2 5 2" xfId="106"/>
    <cellStyle name="20% - Accent1 2 3 2 6" xfId="107"/>
    <cellStyle name="20% - Accent1 2 3 2 7" xfId="108"/>
    <cellStyle name="20% - Accent1 2 3 2 8" xfId="109"/>
    <cellStyle name="20% - Accent1 2 3 3" xfId="110"/>
    <cellStyle name="20% - Accent1 2 3 3 2" xfId="111"/>
    <cellStyle name="20% - Accent1 2 3 3 2 2" xfId="112"/>
    <cellStyle name="20% - Accent1 2 3 3 2 3" xfId="113"/>
    <cellStyle name="20% - Accent1 2 3 3 2 4" xfId="114"/>
    <cellStyle name="20% - Accent1 2 3 3 3" xfId="115"/>
    <cellStyle name="20% - Accent1 2 3 3 4" xfId="116"/>
    <cellStyle name="20% - Accent1 2 3 3 5" xfId="117"/>
    <cellStyle name="20% - Accent1 2 3 4" xfId="118"/>
    <cellStyle name="20% - Accent1 2 3 4 2" xfId="119"/>
    <cellStyle name="20% - Accent1 2 3 4 3" xfId="120"/>
    <cellStyle name="20% - Accent1 2 3 4 4" xfId="121"/>
    <cellStyle name="20% - Accent1 2 3 5" xfId="122"/>
    <cellStyle name="20% - Accent1 2 3 5 2" xfId="123"/>
    <cellStyle name="20% - Accent1 2 3 6" xfId="124"/>
    <cellStyle name="20% - Accent1 2 3 6 2" xfId="125"/>
    <cellStyle name="20% - Accent1 2 3 7" xfId="126"/>
    <cellStyle name="20% - Accent1 2 3 8" xfId="127"/>
    <cellStyle name="20% - Accent1 2 3 9" xfId="128"/>
    <cellStyle name="20% - Accent1 2 4" xfId="129"/>
    <cellStyle name="20% - Accent1 2 4 2" xfId="130"/>
    <cellStyle name="20% - Accent1 2 4 2 2" xfId="131"/>
    <cellStyle name="20% - Accent1 2 4 2 2 2" xfId="132"/>
    <cellStyle name="20% - Accent1 2 4 2 2 3" xfId="133"/>
    <cellStyle name="20% - Accent1 2 4 2 2 4" xfId="134"/>
    <cellStyle name="20% - Accent1 2 4 2 3" xfId="135"/>
    <cellStyle name="20% - Accent1 2 4 2 4" xfId="136"/>
    <cellStyle name="20% - Accent1 2 4 2 5" xfId="137"/>
    <cellStyle name="20% - Accent1 2 4 3" xfId="138"/>
    <cellStyle name="20% - Accent1 2 4 3 2" xfId="139"/>
    <cellStyle name="20% - Accent1 2 4 3 3" xfId="140"/>
    <cellStyle name="20% - Accent1 2 4 3 4" xfId="141"/>
    <cellStyle name="20% - Accent1 2 4 4" xfId="142"/>
    <cellStyle name="20% - Accent1 2 4 4 2" xfId="143"/>
    <cellStyle name="20% - Accent1 2 4 5" xfId="144"/>
    <cellStyle name="20% - Accent1 2 4 5 2" xfId="145"/>
    <cellStyle name="20% - Accent1 2 4 6" xfId="146"/>
    <cellStyle name="20% - Accent1 2 4 7" xfId="147"/>
    <cellStyle name="20% - Accent1 2 4 8" xfId="148"/>
    <cellStyle name="20% - Accent1 2 5" xfId="149"/>
    <cellStyle name="20% - Accent1 2 5 2" xfId="150"/>
    <cellStyle name="20% - Accent1 2 5 2 2" xfId="151"/>
    <cellStyle name="20% - Accent1 2 5 2 3" xfId="152"/>
    <cellStyle name="20% - Accent1 2 5 2 4" xfId="153"/>
    <cellStyle name="20% - Accent1 2 5 3" xfId="154"/>
    <cellStyle name="20% - Accent1 2 5 4" xfId="155"/>
    <cellStyle name="20% - Accent1 2 5 5" xfId="156"/>
    <cellStyle name="20% - Accent1 2 6" xfId="157"/>
    <cellStyle name="20% - Accent1 2 6 2" xfId="158"/>
    <cellStyle name="20% - Accent1 2 6 3" xfId="159"/>
    <cellStyle name="20% - Accent1 2 6 4" xfId="160"/>
    <cellStyle name="20% - Accent1 2 7" xfId="161"/>
    <cellStyle name="20% - Accent1 2 7 2" xfId="162"/>
    <cellStyle name="20% - Accent1 2 8" xfId="163"/>
    <cellStyle name="20% - Accent1 2 8 2" xfId="164"/>
    <cellStyle name="20% - Accent1 2 9" xfId="165"/>
    <cellStyle name="20% - Accent1 3" xfId="166"/>
    <cellStyle name="20% - Accent1 3 10" xfId="167"/>
    <cellStyle name="20% - Accent1 3 2" xfId="168"/>
    <cellStyle name="20% - Accent1 3 2 2" xfId="169"/>
    <cellStyle name="20% - Accent1 3 2 2 2" xfId="170"/>
    <cellStyle name="20% - Accent1 3 2 2 2 2" xfId="171"/>
    <cellStyle name="20% - Accent1 3 2 2 2 2 2" xfId="172"/>
    <cellStyle name="20% - Accent1 3 2 2 2 2 3" xfId="173"/>
    <cellStyle name="20% - Accent1 3 2 2 2 2 4" xfId="174"/>
    <cellStyle name="20% - Accent1 3 2 2 2 3" xfId="175"/>
    <cellStyle name="20% - Accent1 3 2 2 2 4" xfId="176"/>
    <cellStyle name="20% - Accent1 3 2 2 2 5" xfId="177"/>
    <cellStyle name="20% - Accent1 3 2 2 3" xfId="178"/>
    <cellStyle name="20% - Accent1 3 2 2 3 2" xfId="179"/>
    <cellStyle name="20% - Accent1 3 2 2 3 3" xfId="180"/>
    <cellStyle name="20% - Accent1 3 2 2 3 4" xfId="181"/>
    <cellStyle name="20% - Accent1 3 2 2 4" xfId="182"/>
    <cellStyle name="20% - Accent1 3 2 2 4 2" xfId="183"/>
    <cellStyle name="20% - Accent1 3 2 2 5" xfId="184"/>
    <cellStyle name="20% - Accent1 3 2 2 5 2" xfId="185"/>
    <cellStyle name="20% - Accent1 3 2 2 6" xfId="186"/>
    <cellStyle name="20% - Accent1 3 2 2 7" xfId="187"/>
    <cellStyle name="20% - Accent1 3 2 2 8" xfId="188"/>
    <cellStyle name="20% - Accent1 3 2 3" xfId="189"/>
    <cellStyle name="20% - Accent1 3 2 3 2" xfId="190"/>
    <cellStyle name="20% - Accent1 3 2 3 2 2" xfId="191"/>
    <cellStyle name="20% - Accent1 3 2 3 2 3" xfId="192"/>
    <cellStyle name="20% - Accent1 3 2 3 2 4" xfId="193"/>
    <cellStyle name="20% - Accent1 3 2 3 3" xfId="194"/>
    <cellStyle name="20% - Accent1 3 2 3 4" xfId="195"/>
    <cellStyle name="20% - Accent1 3 2 3 5" xfId="196"/>
    <cellStyle name="20% - Accent1 3 2 4" xfId="197"/>
    <cellStyle name="20% - Accent1 3 2 4 2" xfId="198"/>
    <cellStyle name="20% - Accent1 3 2 4 3" xfId="199"/>
    <cellStyle name="20% - Accent1 3 2 4 4" xfId="200"/>
    <cellStyle name="20% - Accent1 3 2 5" xfId="201"/>
    <cellStyle name="20% - Accent1 3 2 5 2" xfId="202"/>
    <cellStyle name="20% - Accent1 3 2 6" xfId="203"/>
    <cellStyle name="20% - Accent1 3 2 6 2" xfId="204"/>
    <cellStyle name="20% - Accent1 3 2 7" xfId="205"/>
    <cellStyle name="20% - Accent1 3 2 8" xfId="206"/>
    <cellStyle name="20% - Accent1 3 2 9" xfId="207"/>
    <cellStyle name="20% - Accent1 3 3" xfId="208"/>
    <cellStyle name="20% - Accent1 3 3 2" xfId="209"/>
    <cellStyle name="20% - Accent1 3 3 2 2" xfId="210"/>
    <cellStyle name="20% - Accent1 3 3 2 2 2" xfId="211"/>
    <cellStyle name="20% - Accent1 3 3 2 2 3" xfId="212"/>
    <cellStyle name="20% - Accent1 3 3 2 2 4" xfId="213"/>
    <cellStyle name="20% - Accent1 3 3 2 3" xfId="214"/>
    <cellStyle name="20% - Accent1 3 3 2 4" xfId="215"/>
    <cellStyle name="20% - Accent1 3 3 2 5" xfId="216"/>
    <cellStyle name="20% - Accent1 3 3 3" xfId="217"/>
    <cellStyle name="20% - Accent1 3 3 3 2" xfId="218"/>
    <cellStyle name="20% - Accent1 3 3 3 3" xfId="219"/>
    <cellStyle name="20% - Accent1 3 3 3 4" xfId="220"/>
    <cellStyle name="20% - Accent1 3 3 4" xfId="221"/>
    <cellStyle name="20% - Accent1 3 3 4 2" xfId="222"/>
    <cellStyle name="20% - Accent1 3 3 5" xfId="223"/>
    <cellStyle name="20% - Accent1 3 3 5 2" xfId="224"/>
    <cellStyle name="20% - Accent1 3 3 6" xfId="225"/>
    <cellStyle name="20% - Accent1 3 3 7" xfId="226"/>
    <cellStyle name="20% - Accent1 3 3 8" xfId="227"/>
    <cellStyle name="20% - Accent1 3 4" xfId="228"/>
    <cellStyle name="20% - Accent1 3 4 2" xfId="229"/>
    <cellStyle name="20% - Accent1 3 4 2 2" xfId="230"/>
    <cellStyle name="20% - Accent1 3 4 2 3" xfId="231"/>
    <cellStyle name="20% - Accent1 3 4 2 4" xfId="232"/>
    <cellStyle name="20% - Accent1 3 4 3" xfId="233"/>
    <cellStyle name="20% - Accent1 3 4 4" xfId="234"/>
    <cellStyle name="20% - Accent1 3 4 5" xfId="235"/>
    <cellStyle name="20% - Accent1 3 5" xfId="236"/>
    <cellStyle name="20% - Accent1 3 5 2" xfId="237"/>
    <cellStyle name="20% - Accent1 3 5 3" xfId="238"/>
    <cellStyle name="20% - Accent1 3 5 4" xfId="239"/>
    <cellStyle name="20% - Accent1 3 6" xfId="240"/>
    <cellStyle name="20% - Accent1 3 6 2" xfId="241"/>
    <cellStyle name="20% - Accent1 3 7" xfId="242"/>
    <cellStyle name="20% - Accent1 3 7 2" xfId="243"/>
    <cellStyle name="20% - Accent1 3 8" xfId="244"/>
    <cellStyle name="20% - Accent1 3 9" xfId="245"/>
    <cellStyle name="20% - Accent1 4" xfId="246"/>
    <cellStyle name="20% - Accent1 4 2" xfId="247"/>
    <cellStyle name="20% - Accent1 4 2 2" xfId="248"/>
    <cellStyle name="20% - Accent1 4 2 2 2" xfId="249"/>
    <cellStyle name="20% - Accent1 4 2 2 2 2" xfId="250"/>
    <cellStyle name="20% - Accent1 4 2 2 2 3" xfId="251"/>
    <cellStyle name="20% - Accent1 4 2 2 2 4" xfId="252"/>
    <cellStyle name="20% - Accent1 4 2 2 3" xfId="253"/>
    <cellStyle name="20% - Accent1 4 2 2 4" xfId="254"/>
    <cellStyle name="20% - Accent1 4 2 2 5" xfId="255"/>
    <cellStyle name="20% - Accent1 4 2 3" xfId="256"/>
    <cellStyle name="20% - Accent1 4 2 3 2" xfId="257"/>
    <cellStyle name="20% - Accent1 4 2 3 3" xfId="258"/>
    <cellStyle name="20% - Accent1 4 2 3 4" xfId="259"/>
    <cellStyle name="20% - Accent1 4 2 4" xfId="260"/>
    <cellStyle name="20% - Accent1 4 2 4 2" xfId="261"/>
    <cellStyle name="20% - Accent1 4 2 5" xfId="262"/>
    <cellStyle name="20% - Accent1 4 2 5 2" xfId="263"/>
    <cellStyle name="20% - Accent1 4 2 6" xfId="264"/>
    <cellStyle name="20% - Accent1 4 2 7" xfId="265"/>
    <cellStyle name="20% - Accent1 4 2 8" xfId="266"/>
    <cellStyle name="20% - Accent1 4 3" xfId="267"/>
    <cellStyle name="20% - Accent1 4 3 2" xfId="268"/>
    <cellStyle name="20% - Accent1 4 3 2 2" xfId="269"/>
    <cellStyle name="20% - Accent1 4 3 2 3" xfId="270"/>
    <cellStyle name="20% - Accent1 4 3 2 4" xfId="271"/>
    <cellStyle name="20% - Accent1 4 3 3" xfId="272"/>
    <cellStyle name="20% - Accent1 4 3 4" xfId="273"/>
    <cellStyle name="20% - Accent1 4 3 5" xfId="274"/>
    <cellStyle name="20% - Accent1 4 4" xfId="275"/>
    <cellStyle name="20% - Accent1 4 4 2" xfId="276"/>
    <cellStyle name="20% - Accent1 4 4 3" xfId="277"/>
    <cellStyle name="20% - Accent1 4 4 4" xfId="278"/>
    <cellStyle name="20% - Accent1 4 5" xfId="279"/>
    <cellStyle name="20% - Accent1 4 5 2" xfId="280"/>
    <cellStyle name="20% - Accent1 4 6" xfId="281"/>
    <cellStyle name="20% - Accent1 4 6 2" xfId="282"/>
    <cellStyle name="20% - Accent1 4 7" xfId="283"/>
    <cellStyle name="20% - Accent1 4 8" xfId="284"/>
    <cellStyle name="20% - Accent1 4 9" xfId="285"/>
    <cellStyle name="20% - Accent1 5" xfId="286"/>
    <cellStyle name="20% - Accent1 5 2" xfId="287"/>
    <cellStyle name="20% - Accent1 5 2 2" xfId="288"/>
    <cellStyle name="20% - Accent1 5 2 2 2" xfId="289"/>
    <cellStyle name="20% - Accent1 5 2 2 3" xfId="290"/>
    <cellStyle name="20% - Accent1 5 2 2 4" xfId="291"/>
    <cellStyle name="20% - Accent1 5 2 3" xfId="292"/>
    <cellStyle name="20% - Accent1 5 2 4" xfId="293"/>
    <cellStyle name="20% - Accent1 5 2 5" xfId="294"/>
    <cellStyle name="20% - Accent1 5 3" xfId="295"/>
    <cellStyle name="20% - Accent1 5 3 2" xfId="296"/>
    <cellStyle name="20% - Accent1 5 3 3" xfId="297"/>
    <cellStyle name="20% - Accent1 5 3 4" xfId="298"/>
    <cellStyle name="20% - Accent1 5 4" xfId="299"/>
    <cellStyle name="20% - Accent1 5 4 2" xfId="300"/>
    <cellStyle name="20% - Accent1 5 5" xfId="301"/>
    <cellStyle name="20% - Accent1 5 5 2" xfId="302"/>
    <cellStyle name="20% - Accent1 5 6" xfId="303"/>
    <cellStyle name="20% - Accent1 5 7" xfId="304"/>
    <cellStyle name="20% - Accent1 5 8" xfId="305"/>
    <cellStyle name="20% - Accent1 6" xfId="306"/>
    <cellStyle name="20% - Accent1 6 2" xfId="307"/>
    <cellStyle name="20% - Accent1 6 2 2" xfId="308"/>
    <cellStyle name="20% - Accent1 6 2 3" xfId="309"/>
    <cellStyle name="20% - Accent1 6 2 4" xfId="310"/>
    <cellStyle name="20% - Accent1 6 3" xfId="311"/>
    <cellStyle name="20% - Accent1 6 4" xfId="312"/>
    <cellStyle name="20% - Accent1 6 5" xfId="313"/>
    <cellStyle name="20% - Accent1 7" xfId="314"/>
    <cellStyle name="20% - Accent1 7 2" xfId="315"/>
    <cellStyle name="20% - Accent1 7 3" xfId="316"/>
    <cellStyle name="20% - Accent1 7 4" xfId="317"/>
    <cellStyle name="20% - Accent1 8" xfId="318"/>
    <cellStyle name="20% - Accent1 8 2" xfId="319"/>
    <cellStyle name="20% - Accent1 9" xfId="320"/>
    <cellStyle name="20% - Accent1 9 2" xfId="321"/>
    <cellStyle name="20% - Accent2 10" xfId="322"/>
    <cellStyle name="20% - Accent2 11" xfId="323"/>
    <cellStyle name="20% - Accent2 12" xfId="324"/>
    <cellStyle name="20% - Accent2 2" xfId="325"/>
    <cellStyle name="20% - Accent2 2 10" xfId="326"/>
    <cellStyle name="20% - Accent2 2 11" xfId="327"/>
    <cellStyle name="20% - Accent2 2 2" xfId="328"/>
    <cellStyle name="20% - Accent2 2 2 10" xfId="329"/>
    <cellStyle name="20% - Accent2 2 2 2" xfId="330"/>
    <cellStyle name="20% - Accent2 2 2 2 2" xfId="331"/>
    <cellStyle name="20% - Accent2 2 2 2 2 2" xfId="332"/>
    <cellStyle name="20% - Accent2 2 2 2 2 2 2" xfId="333"/>
    <cellStyle name="20% - Accent2 2 2 2 2 2 2 2" xfId="334"/>
    <cellStyle name="20% - Accent2 2 2 2 2 2 2 3" xfId="335"/>
    <cellStyle name="20% - Accent2 2 2 2 2 2 2 4" xfId="336"/>
    <cellStyle name="20% - Accent2 2 2 2 2 2 3" xfId="337"/>
    <cellStyle name="20% - Accent2 2 2 2 2 2 4" xfId="338"/>
    <cellStyle name="20% - Accent2 2 2 2 2 2 5" xfId="339"/>
    <cellStyle name="20% - Accent2 2 2 2 2 3" xfId="340"/>
    <cellStyle name="20% - Accent2 2 2 2 2 3 2" xfId="341"/>
    <cellStyle name="20% - Accent2 2 2 2 2 3 3" xfId="342"/>
    <cellStyle name="20% - Accent2 2 2 2 2 3 4" xfId="343"/>
    <cellStyle name="20% - Accent2 2 2 2 2 4" xfId="344"/>
    <cellStyle name="20% - Accent2 2 2 2 2 4 2" xfId="345"/>
    <cellStyle name="20% - Accent2 2 2 2 2 5" xfId="346"/>
    <cellStyle name="20% - Accent2 2 2 2 2 5 2" xfId="347"/>
    <cellStyle name="20% - Accent2 2 2 2 2 6" xfId="348"/>
    <cellStyle name="20% - Accent2 2 2 2 2 7" xfId="349"/>
    <cellStyle name="20% - Accent2 2 2 2 2 8" xfId="350"/>
    <cellStyle name="20% - Accent2 2 2 2 3" xfId="351"/>
    <cellStyle name="20% - Accent2 2 2 2 3 2" xfId="352"/>
    <cellStyle name="20% - Accent2 2 2 2 3 2 2" xfId="353"/>
    <cellStyle name="20% - Accent2 2 2 2 3 2 3" xfId="354"/>
    <cellStyle name="20% - Accent2 2 2 2 3 2 4" xfId="355"/>
    <cellStyle name="20% - Accent2 2 2 2 3 3" xfId="356"/>
    <cellStyle name="20% - Accent2 2 2 2 3 4" xfId="357"/>
    <cellStyle name="20% - Accent2 2 2 2 3 5" xfId="358"/>
    <cellStyle name="20% - Accent2 2 2 2 4" xfId="359"/>
    <cellStyle name="20% - Accent2 2 2 2 4 2" xfId="360"/>
    <cellStyle name="20% - Accent2 2 2 2 4 3" xfId="361"/>
    <cellStyle name="20% - Accent2 2 2 2 4 4" xfId="362"/>
    <cellStyle name="20% - Accent2 2 2 2 5" xfId="363"/>
    <cellStyle name="20% - Accent2 2 2 2 5 2" xfId="364"/>
    <cellStyle name="20% - Accent2 2 2 2 6" xfId="365"/>
    <cellStyle name="20% - Accent2 2 2 2 6 2" xfId="366"/>
    <cellStyle name="20% - Accent2 2 2 2 7" xfId="367"/>
    <cellStyle name="20% - Accent2 2 2 2 8" xfId="368"/>
    <cellStyle name="20% - Accent2 2 2 2 9" xfId="369"/>
    <cellStyle name="20% - Accent2 2 2 3" xfId="370"/>
    <cellStyle name="20% - Accent2 2 2 3 2" xfId="371"/>
    <cellStyle name="20% - Accent2 2 2 3 2 2" xfId="372"/>
    <cellStyle name="20% - Accent2 2 2 3 2 2 2" xfId="373"/>
    <cellStyle name="20% - Accent2 2 2 3 2 2 3" xfId="374"/>
    <cellStyle name="20% - Accent2 2 2 3 2 2 4" xfId="375"/>
    <cellStyle name="20% - Accent2 2 2 3 2 3" xfId="376"/>
    <cellStyle name="20% - Accent2 2 2 3 2 4" xfId="377"/>
    <cellStyle name="20% - Accent2 2 2 3 2 5" xfId="378"/>
    <cellStyle name="20% - Accent2 2 2 3 3" xfId="379"/>
    <cellStyle name="20% - Accent2 2 2 3 3 2" xfId="380"/>
    <cellStyle name="20% - Accent2 2 2 3 3 3" xfId="381"/>
    <cellStyle name="20% - Accent2 2 2 3 3 4" xfId="382"/>
    <cellStyle name="20% - Accent2 2 2 3 4" xfId="383"/>
    <cellStyle name="20% - Accent2 2 2 3 4 2" xfId="384"/>
    <cellStyle name="20% - Accent2 2 2 3 5" xfId="385"/>
    <cellStyle name="20% - Accent2 2 2 3 5 2" xfId="386"/>
    <cellStyle name="20% - Accent2 2 2 3 6" xfId="387"/>
    <cellStyle name="20% - Accent2 2 2 3 7" xfId="388"/>
    <cellStyle name="20% - Accent2 2 2 3 8" xfId="389"/>
    <cellStyle name="20% - Accent2 2 2 4" xfId="390"/>
    <cellStyle name="20% - Accent2 2 2 4 2" xfId="391"/>
    <cellStyle name="20% - Accent2 2 2 4 2 2" xfId="392"/>
    <cellStyle name="20% - Accent2 2 2 4 2 3" xfId="393"/>
    <cellStyle name="20% - Accent2 2 2 4 2 4" xfId="394"/>
    <cellStyle name="20% - Accent2 2 2 4 3" xfId="395"/>
    <cellStyle name="20% - Accent2 2 2 4 4" xfId="396"/>
    <cellStyle name="20% - Accent2 2 2 4 5" xfId="397"/>
    <cellStyle name="20% - Accent2 2 2 5" xfId="398"/>
    <cellStyle name="20% - Accent2 2 2 5 2" xfId="399"/>
    <cellStyle name="20% - Accent2 2 2 5 3" xfId="400"/>
    <cellStyle name="20% - Accent2 2 2 5 4" xfId="401"/>
    <cellStyle name="20% - Accent2 2 2 6" xfId="402"/>
    <cellStyle name="20% - Accent2 2 2 6 2" xfId="403"/>
    <cellStyle name="20% - Accent2 2 2 7" xfId="404"/>
    <cellStyle name="20% - Accent2 2 2 7 2" xfId="405"/>
    <cellStyle name="20% - Accent2 2 2 8" xfId="406"/>
    <cellStyle name="20% - Accent2 2 2 9" xfId="407"/>
    <cellStyle name="20% - Accent2 2 3" xfId="408"/>
    <cellStyle name="20% - Accent2 2 3 2" xfId="409"/>
    <cellStyle name="20% - Accent2 2 3 2 2" xfId="410"/>
    <cellStyle name="20% - Accent2 2 3 2 2 2" xfId="411"/>
    <cellStyle name="20% - Accent2 2 3 2 2 2 2" xfId="412"/>
    <cellStyle name="20% - Accent2 2 3 2 2 2 3" xfId="413"/>
    <cellStyle name="20% - Accent2 2 3 2 2 2 4" xfId="414"/>
    <cellStyle name="20% - Accent2 2 3 2 2 3" xfId="415"/>
    <cellStyle name="20% - Accent2 2 3 2 2 4" xfId="416"/>
    <cellStyle name="20% - Accent2 2 3 2 2 5" xfId="417"/>
    <cellStyle name="20% - Accent2 2 3 2 3" xfId="418"/>
    <cellStyle name="20% - Accent2 2 3 2 3 2" xfId="419"/>
    <cellStyle name="20% - Accent2 2 3 2 3 3" xfId="420"/>
    <cellStyle name="20% - Accent2 2 3 2 3 4" xfId="421"/>
    <cellStyle name="20% - Accent2 2 3 2 4" xfId="422"/>
    <cellStyle name="20% - Accent2 2 3 2 4 2" xfId="423"/>
    <cellStyle name="20% - Accent2 2 3 2 5" xfId="424"/>
    <cellStyle name="20% - Accent2 2 3 2 5 2" xfId="425"/>
    <cellStyle name="20% - Accent2 2 3 2 6" xfId="426"/>
    <cellStyle name="20% - Accent2 2 3 2 7" xfId="427"/>
    <cellStyle name="20% - Accent2 2 3 2 8" xfId="428"/>
    <cellStyle name="20% - Accent2 2 3 3" xfId="429"/>
    <cellStyle name="20% - Accent2 2 3 3 2" xfId="430"/>
    <cellStyle name="20% - Accent2 2 3 3 2 2" xfId="431"/>
    <cellStyle name="20% - Accent2 2 3 3 2 3" xfId="432"/>
    <cellStyle name="20% - Accent2 2 3 3 2 4" xfId="433"/>
    <cellStyle name="20% - Accent2 2 3 3 3" xfId="434"/>
    <cellStyle name="20% - Accent2 2 3 3 4" xfId="435"/>
    <cellStyle name="20% - Accent2 2 3 3 5" xfId="436"/>
    <cellStyle name="20% - Accent2 2 3 4" xfId="437"/>
    <cellStyle name="20% - Accent2 2 3 4 2" xfId="438"/>
    <cellStyle name="20% - Accent2 2 3 4 3" xfId="439"/>
    <cellStyle name="20% - Accent2 2 3 4 4" xfId="440"/>
    <cellStyle name="20% - Accent2 2 3 5" xfId="441"/>
    <cellStyle name="20% - Accent2 2 3 5 2" xfId="442"/>
    <cellStyle name="20% - Accent2 2 3 6" xfId="443"/>
    <cellStyle name="20% - Accent2 2 3 6 2" xfId="444"/>
    <cellStyle name="20% - Accent2 2 3 7" xfId="445"/>
    <cellStyle name="20% - Accent2 2 3 8" xfId="446"/>
    <cellStyle name="20% - Accent2 2 3 9" xfId="447"/>
    <cellStyle name="20% - Accent2 2 4" xfId="448"/>
    <cellStyle name="20% - Accent2 2 4 2" xfId="449"/>
    <cellStyle name="20% - Accent2 2 4 2 2" xfId="450"/>
    <cellStyle name="20% - Accent2 2 4 2 2 2" xfId="451"/>
    <cellStyle name="20% - Accent2 2 4 2 2 3" xfId="452"/>
    <cellStyle name="20% - Accent2 2 4 2 2 4" xfId="453"/>
    <cellStyle name="20% - Accent2 2 4 2 3" xfId="454"/>
    <cellStyle name="20% - Accent2 2 4 2 4" xfId="455"/>
    <cellStyle name="20% - Accent2 2 4 2 5" xfId="456"/>
    <cellStyle name="20% - Accent2 2 4 3" xfId="457"/>
    <cellStyle name="20% - Accent2 2 4 3 2" xfId="458"/>
    <cellStyle name="20% - Accent2 2 4 3 3" xfId="459"/>
    <cellStyle name="20% - Accent2 2 4 3 4" xfId="460"/>
    <cellStyle name="20% - Accent2 2 4 4" xfId="461"/>
    <cellStyle name="20% - Accent2 2 4 4 2" xfId="462"/>
    <cellStyle name="20% - Accent2 2 4 5" xfId="463"/>
    <cellStyle name="20% - Accent2 2 4 5 2" xfId="464"/>
    <cellStyle name="20% - Accent2 2 4 6" xfId="465"/>
    <cellStyle name="20% - Accent2 2 4 7" xfId="466"/>
    <cellStyle name="20% - Accent2 2 4 8" xfId="467"/>
    <cellStyle name="20% - Accent2 2 5" xfId="468"/>
    <cellStyle name="20% - Accent2 2 5 2" xfId="469"/>
    <cellStyle name="20% - Accent2 2 5 2 2" xfId="470"/>
    <cellStyle name="20% - Accent2 2 5 2 3" xfId="471"/>
    <cellStyle name="20% - Accent2 2 5 2 4" xfId="472"/>
    <cellStyle name="20% - Accent2 2 5 3" xfId="473"/>
    <cellStyle name="20% - Accent2 2 5 4" xfId="474"/>
    <cellStyle name="20% - Accent2 2 5 5" xfId="475"/>
    <cellStyle name="20% - Accent2 2 6" xfId="476"/>
    <cellStyle name="20% - Accent2 2 6 2" xfId="477"/>
    <cellStyle name="20% - Accent2 2 6 3" xfId="478"/>
    <cellStyle name="20% - Accent2 2 6 4" xfId="479"/>
    <cellStyle name="20% - Accent2 2 7" xfId="480"/>
    <cellStyle name="20% - Accent2 2 7 2" xfId="481"/>
    <cellStyle name="20% - Accent2 2 8" xfId="482"/>
    <cellStyle name="20% - Accent2 2 8 2" xfId="483"/>
    <cellStyle name="20% - Accent2 2 9" xfId="484"/>
    <cellStyle name="20% - Accent2 3" xfId="485"/>
    <cellStyle name="20% - Accent2 3 10" xfId="486"/>
    <cellStyle name="20% - Accent2 3 2" xfId="487"/>
    <cellStyle name="20% - Accent2 3 2 2" xfId="488"/>
    <cellStyle name="20% - Accent2 3 2 2 2" xfId="489"/>
    <cellStyle name="20% - Accent2 3 2 2 2 2" xfId="490"/>
    <cellStyle name="20% - Accent2 3 2 2 2 2 2" xfId="491"/>
    <cellStyle name="20% - Accent2 3 2 2 2 2 3" xfId="492"/>
    <cellStyle name="20% - Accent2 3 2 2 2 2 4" xfId="493"/>
    <cellStyle name="20% - Accent2 3 2 2 2 3" xfId="494"/>
    <cellStyle name="20% - Accent2 3 2 2 2 4" xfId="495"/>
    <cellStyle name="20% - Accent2 3 2 2 2 5" xfId="496"/>
    <cellStyle name="20% - Accent2 3 2 2 3" xfId="497"/>
    <cellStyle name="20% - Accent2 3 2 2 3 2" xfId="498"/>
    <cellStyle name="20% - Accent2 3 2 2 3 3" xfId="499"/>
    <cellStyle name="20% - Accent2 3 2 2 3 4" xfId="500"/>
    <cellStyle name="20% - Accent2 3 2 2 4" xfId="501"/>
    <cellStyle name="20% - Accent2 3 2 2 4 2" xfId="502"/>
    <cellStyle name="20% - Accent2 3 2 2 5" xfId="503"/>
    <cellStyle name="20% - Accent2 3 2 2 5 2" xfId="504"/>
    <cellStyle name="20% - Accent2 3 2 2 6" xfId="505"/>
    <cellStyle name="20% - Accent2 3 2 2 7" xfId="506"/>
    <cellStyle name="20% - Accent2 3 2 2 8" xfId="507"/>
    <cellStyle name="20% - Accent2 3 2 3" xfId="508"/>
    <cellStyle name="20% - Accent2 3 2 3 2" xfId="509"/>
    <cellStyle name="20% - Accent2 3 2 3 2 2" xfId="510"/>
    <cellStyle name="20% - Accent2 3 2 3 2 3" xfId="511"/>
    <cellStyle name="20% - Accent2 3 2 3 2 4" xfId="512"/>
    <cellStyle name="20% - Accent2 3 2 3 3" xfId="513"/>
    <cellStyle name="20% - Accent2 3 2 3 4" xfId="514"/>
    <cellStyle name="20% - Accent2 3 2 3 5" xfId="515"/>
    <cellStyle name="20% - Accent2 3 2 4" xfId="516"/>
    <cellStyle name="20% - Accent2 3 2 4 2" xfId="517"/>
    <cellStyle name="20% - Accent2 3 2 4 3" xfId="518"/>
    <cellStyle name="20% - Accent2 3 2 4 4" xfId="519"/>
    <cellStyle name="20% - Accent2 3 2 5" xfId="520"/>
    <cellStyle name="20% - Accent2 3 2 5 2" xfId="521"/>
    <cellStyle name="20% - Accent2 3 2 6" xfId="522"/>
    <cellStyle name="20% - Accent2 3 2 6 2" xfId="523"/>
    <cellStyle name="20% - Accent2 3 2 7" xfId="524"/>
    <cellStyle name="20% - Accent2 3 2 8" xfId="525"/>
    <cellStyle name="20% - Accent2 3 2 9" xfId="526"/>
    <cellStyle name="20% - Accent2 3 3" xfId="527"/>
    <cellStyle name="20% - Accent2 3 3 2" xfId="528"/>
    <cellStyle name="20% - Accent2 3 3 2 2" xfId="529"/>
    <cellStyle name="20% - Accent2 3 3 2 2 2" xfId="530"/>
    <cellStyle name="20% - Accent2 3 3 2 2 3" xfId="531"/>
    <cellStyle name="20% - Accent2 3 3 2 2 4" xfId="532"/>
    <cellStyle name="20% - Accent2 3 3 2 3" xfId="533"/>
    <cellStyle name="20% - Accent2 3 3 2 4" xfId="534"/>
    <cellStyle name="20% - Accent2 3 3 2 5" xfId="535"/>
    <cellStyle name="20% - Accent2 3 3 3" xfId="536"/>
    <cellStyle name="20% - Accent2 3 3 3 2" xfId="537"/>
    <cellStyle name="20% - Accent2 3 3 3 3" xfId="538"/>
    <cellStyle name="20% - Accent2 3 3 3 4" xfId="539"/>
    <cellStyle name="20% - Accent2 3 3 4" xfId="540"/>
    <cellStyle name="20% - Accent2 3 3 4 2" xfId="541"/>
    <cellStyle name="20% - Accent2 3 3 5" xfId="542"/>
    <cellStyle name="20% - Accent2 3 3 5 2" xfId="543"/>
    <cellStyle name="20% - Accent2 3 3 6" xfId="544"/>
    <cellStyle name="20% - Accent2 3 3 7" xfId="545"/>
    <cellStyle name="20% - Accent2 3 3 8" xfId="546"/>
    <cellStyle name="20% - Accent2 3 4" xfId="547"/>
    <cellStyle name="20% - Accent2 3 4 2" xfId="548"/>
    <cellStyle name="20% - Accent2 3 4 2 2" xfId="549"/>
    <cellStyle name="20% - Accent2 3 4 2 3" xfId="550"/>
    <cellStyle name="20% - Accent2 3 4 2 4" xfId="551"/>
    <cellStyle name="20% - Accent2 3 4 3" xfId="552"/>
    <cellStyle name="20% - Accent2 3 4 4" xfId="553"/>
    <cellStyle name="20% - Accent2 3 4 5" xfId="554"/>
    <cellStyle name="20% - Accent2 3 5" xfId="555"/>
    <cellStyle name="20% - Accent2 3 5 2" xfId="556"/>
    <cellStyle name="20% - Accent2 3 5 3" xfId="557"/>
    <cellStyle name="20% - Accent2 3 5 4" xfId="558"/>
    <cellStyle name="20% - Accent2 3 6" xfId="559"/>
    <cellStyle name="20% - Accent2 3 6 2" xfId="560"/>
    <cellStyle name="20% - Accent2 3 7" xfId="561"/>
    <cellStyle name="20% - Accent2 3 7 2" xfId="562"/>
    <cellStyle name="20% - Accent2 3 8" xfId="563"/>
    <cellStyle name="20% - Accent2 3 9" xfId="564"/>
    <cellStyle name="20% - Accent2 4" xfId="565"/>
    <cellStyle name="20% - Accent2 4 2" xfId="566"/>
    <cellStyle name="20% - Accent2 4 2 2" xfId="567"/>
    <cellStyle name="20% - Accent2 4 2 2 2" xfId="568"/>
    <cellStyle name="20% - Accent2 4 2 2 2 2" xfId="569"/>
    <cellStyle name="20% - Accent2 4 2 2 2 3" xfId="570"/>
    <cellStyle name="20% - Accent2 4 2 2 2 4" xfId="571"/>
    <cellStyle name="20% - Accent2 4 2 2 3" xfId="572"/>
    <cellStyle name="20% - Accent2 4 2 2 4" xfId="573"/>
    <cellStyle name="20% - Accent2 4 2 2 5" xfId="574"/>
    <cellStyle name="20% - Accent2 4 2 3" xfId="575"/>
    <cellStyle name="20% - Accent2 4 2 3 2" xfId="576"/>
    <cellStyle name="20% - Accent2 4 2 3 3" xfId="577"/>
    <cellStyle name="20% - Accent2 4 2 3 4" xfId="578"/>
    <cellStyle name="20% - Accent2 4 2 4" xfId="579"/>
    <cellStyle name="20% - Accent2 4 2 4 2" xfId="580"/>
    <cellStyle name="20% - Accent2 4 2 5" xfId="581"/>
    <cellStyle name="20% - Accent2 4 2 5 2" xfId="582"/>
    <cellStyle name="20% - Accent2 4 2 6" xfId="583"/>
    <cellStyle name="20% - Accent2 4 2 7" xfId="584"/>
    <cellStyle name="20% - Accent2 4 2 8" xfId="585"/>
    <cellStyle name="20% - Accent2 4 3" xfId="586"/>
    <cellStyle name="20% - Accent2 4 3 2" xfId="587"/>
    <cellStyle name="20% - Accent2 4 3 2 2" xfId="588"/>
    <cellStyle name="20% - Accent2 4 3 2 3" xfId="589"/>
    <cellStyle name="20% - Accent2 4 3 2 4" xfId="590"/>
    <cellStyle name="20% - Accent2 4 3 3" xfId="591"/>
    <cellStyle name="20% - Accent2 4 3 4" xfId="592"/>
    <cellStyle name="20% - Accent2 4 3 5" xfId="593"/>
    <cellStyle name="20% - Accent2 4 4" xfId="594"/>
    <cellStyle name="20% - Accent2 4 4 2" xfId="595"/>
    <cellStyle name="20% - Accent2 4 4 3" xfId="596"/>
    <cellStyle name="20% - Accent2 4 4 4" xfId="597"/>
    <cellStyle name="20% - Accent2 4 5" xfId="598"/>
    <cellStyle name="20% - Accent2 4 5 2" xfId="599"/>
    <cellStyle name="20% - Accent2 4 6" xfId="600"/>
    <cellStyle name="20% - Accent2 4 6 2" xfId="601"/>
    <cellStyle name="20% - Accent2 4 7" xfId="602"/>
    <cellStyle name="20% - Accent2 4 8" xfId="603"/>
    <cellStyle name="20% - Accent2 4 9" xfId="604"/>
    <cellStyle name="20% - Accent2 5" xfId="605"/>
    <cellStyle name="20% - Accent2 5 2" xfId="606"/>
    <cellStyle name="20% - Accent2 5 2 2" xfId="607"/>
    <cellStyle name="20% - Accent2 5 2 2 2" xfId="608"/>
    <cellStyle name="20% - Accent2 5 2 2 3" xfId="609"/>
    <cellStyle name="20% - Accent2 5 2 2 4" xfId="610"/>
    <cellStyle name="20% - Accent2 5 2 3" xfId="611"/>
    <cellStyle name="20% - Accent2 5 2 4" xfId="612"/>
    <cellStyle name="20% - Accent2 5 2 5" xfId="613"/>
    <cellStyle name="20% - Accent2 5 3" xfId="614"/>
    <cellStyle name="20% - Accent2 5 3 2" xfId="615"/>
    <cellStyle name="20% - Accent2 5 3 3" xfId="616"/>
    <cellStyle name="20% - Accent2 5 3 4" xfId="617"/>
    <cellStyle name="20% - Accent2 5 4" xfId="618"/>
    <cellStyle name="20% - Accent2 5 4 2" xfId="619"/>
    <cellStyle name="20% - Accent2 5 5" xfId="620"/>
    <cellStyle name="20% - Accent2 5 5 2" xfId="621"/>
    <cellStyle name="20% - Accent2 5 6" xfId="622"/>
    <cellStyle name="20% - Accent2 5 7" xfId="623"/>
    <cellStyle name="20% - Accent2 5 8" xfId="624"/>
    <cellStyle name="20% - Accent2 6" xfId="625"/>
    <cellStyle name="20% - Accent2 6 2" xfId="626"/>
    <cellStyle name="20% - Accent2 6 2 2" xfId="627"/>
    <cellStyle name="20% - Accent2 6 2 3" xfId="628"/>
    <cellStyle name="20% - Accent2 6 2 4" xfId="629"/>
    <cellStyle name="20% - Accent2 6 3" xfId="630"/>
    <cellStyle name="20% - Accent2 6 4" xfId="631"/>
    <cellStyle name="20% - Accent2 6 5" xfId="632"/>
    <cellStyle name="20% - Accent2 7" xfId="633"/>
    <cellStyle name="20% - Accent2 7 2" xfId="634"/>
    <cellStyle name="20% - Accent2 7 3" xfId="635"/>
    <cellStyle name="20% - Accent2 7 4" xfId="636"/>
    <cellStyle name="20% - Accent2 8" xfId="637"/>
    <cellStyle name="20% - Accent2 8 2" xfId="638"/>
    <cellStyle name="20% - Accent2 9" xfId="639"/>
    <cellStyle name="20% - Accent2 9 2" xfId="640"/>
    <cellStyle name="20% - Accent3 10" xfId="641"/>
    <cellStyle name="20% - Accent3 11" xfId="642"/>
    <cellStyle name="20% - Accent3 12" xfId="643"/>
    <cellStyle name="20% - Accent3 2" xfId="644"/>
    <cellStyle name="20% - Accent3 2 10" xfId="645"/>
    <cellStyle name="20% - Accent3 2 11" xfId="646"/>
    <cellStyle name="20% - Accent3 2 2" xfId="647"/>
    <cellStyle name="20% - Accent3 2 2 10" xfId="648"/>
    <cellStyle name="20% - Accent3 2 2 2" xfId="649"/>
    <cellStyle name="20% - Accent3 2 2 2 2" xfId="650"/>
    <cellStyle name="20% - Accent3 2 2 2 2 2" xfId="651"/>
    <cellStyle name="20% - Accent3 2 2 2 2 2 2" xfId="652"/>
    <cellStyle name="20% - Accent3 2 2 2 2 2 2 2" xfId="653"/>
    <cellStyle name="20% - Accent3 2 2 2 2 2 2 3" xfId="654"/>
    <cellStyle name="20% - Accent3 2 2 2 2 2 2 4" xfId="655"/>
    <cellStyle name="20% - Accent3 2 2 2 2 2 3" xfId="656"/>
    <cellStyle name="20% - Accent3 2 2 2 2 2 4" xfId="657"/>
    <cellStyle name="20% - Accent3 2 2 2 2 2 5" xfId="658"/>
    <cellStyle name="20% - Accent3 2 2 2 2 3" xfId="659"/>
    <cellStyle name="20% - Accent3 2 2 2 2 3 2" xfId="660"/>
    <cellStyle name="20% - Accent3 2 2 2 2 3 3" xfId="661"/>
    <cellStyle name="20% - Accent3 2 2 2 2 3 4" xfId="662"/>
    <cellStyle name="20% - Accent3 2 2 2 2 4" xfId="663"/>
    <cellStyle name="20% - Accent3 2 2 2 2 4 2" xfId="664"/>
    <cellStyle name="20% - Accent3 2 2 2 2 5" xfId="665"/>
    <cellStyle name="20% - Accent3 2 2 2 2 5 2" xfId="666"/>
    <cellStyle name="20% - Accent3 2 2 2 2 6" xfId="667"/>
    <cellStyle name="20% - Accent3 2 2 2 2 7" xfId="668"/>
    <cellStyle name="20% - Accent3 2 2 2 2 8" xfId="669"/>
    <cellStyle name="20% - Accent3 2 2 2 3" xfId="670"/>
    <cellStyle name="20% - Accent3 2 2 2 3 2" xfId="671"/>
    <cellStyle name="20% - Accent3 2 2 2 3 2 2" xfId="672"/>
    <cellStyle name="20% - Accent3 2 2 2 3 2 3" xfId="673"/>
    <cellStyle name="20% - Accent3 2 2 2 3 2 4" xfId="674"/>
    <cellStyle name="20% - Accent3 2 2 2 3 3" xfId="675"/>
    <cellStyle name="20% - Accent3 2 2 2 3 4" xfId="676"/>
    <cellStyle name="20% - Accent3 2 2 2 3 5" xfId="677"/>
    <cellStyle name="20% - Accent3 2 2 2 4" xfId="678"/>
    <cellStyle name="20% - Accent3 2 2 2 4 2" xfId="679"/>
    <cellStyle name="20% - Accent3 2 2 2 4 3" xfId="680"/>
    <cellStyle name="20% - Accent3 2 2 2 4 4" xfId="681"/>
    <cellStyle name="20% - Accent3 2 2 2 5" xfId="682"/>
    <cellStyle name="20% - Accent3 2 2 2 5 2" xfId="683"/>
    <cellStyle name="20% - Accent3 2 2 2 6" xfId="684"/>
    <cellStyle name="20% - Accent3 2 2 2 6 2" xfId="685"/>
    <cellStyle name="20% - Accent3 2 2 2 7" xfId="686"/>
    <cellStyle name="20% - Accent3 2 2 2 8" xfId="687"/>
    <cellStyle name="20% - Accent3 2 2 2 9" xfId="688"/>
    <cellStyle name="20% - Accent3 2 2 3" xfId="689"/>
    <cellStyle name="20% - Accent3 2 2 3 2" xfId="690"/>
    <cellStyle name="20% - Accent3 2 2 3 2 2" xfId="691"/>
    <cellStyle name="20% - Accent3 2 2 3 2 2 2" xfId="692"/>
    <cellStyle name="20% - Accent3 2 2 3 2 2 3" xfId="693"/>
    <cellStyle name="20% - Accent3 2 2 3 2 2 4" xfId="694"/>
    <cellStyle name="20% - Accent3 2 2 3 2 3" xfId="695"/>
    <cellStyle name="20% - Accent3 2 2 3 2 4" xfId="696"/>
    <cellStyle name="20% - Accent3 2 2 3 2 5" xfId="697"/>
    <cellStyle name="20% - Accent3 2 2 3 3" xfId="698"/>
    <cellStyle name="20% - Accent3 2 2 3 3 2" xfId="699"/>
    <cellStyle name="20% - Accent3 2 2 3 3 3" xfId="700"/>
    <cellStyle name="20% - Accent3 2 2 3 3 4" xfId="701"/>
    <cellStyle name="20% - Accent3 2 2 3 4" xfId="702"/>
    <cellStyle name="20% - Accent3 2 2 3 4 2" xfId="703"/>
    <cellStyle name="20% - Accent3 2 2 3 5" xfId="704"/>
    <cellStyle name="20% - Accent3 2 2 3 5 2" xfId="705"/>
    <cellStyle name="20% - Accent3 2 2 3 6" xfId="706"/>
    <cellStyle name="20% - Accent3 2 2 3 7" xfId="707"/>
    <cellStyle name="20% - Accent3 2 2 3 8" xfId="708"/>
    <cellStyle name="20% - Accent3 2 2 4" xfId="709"/>
    <cellStyle name="20% - Accent3 2 2 4 2" xfId="710"/>
    <cellStyle name="20% - Accent3 2 2 4 2 2" xfId="711"/>
    <cellStyle name="20% - Accent3 2 2 4 2 3" xfId="712"/>
    <cellStyle name="20% - Accent3 2 2 4 2 4" xfId="713"/>
    <cellStyle name="20% - Accent3 2 2 4 3" xfId="714"/>
    <cellStyle name="20% - Accent3 2 2 4 4" xfId="715"/>
    <cellStyle name="20% - Accent3 2 2 4 5" xfId="716"/>
    <cellStyle name="20% - Accent3 2 2 5" xfId="717"/>
    <cellStyle name="20% - Accent3 2 2 5 2" xfId="718"/>
    <cellStyle name="20% - Accent3 2 2 5 3" xfId="719"/>
    <cellStyle name="20% - Accent3 2 2 5 4" xfId="720"/>
    <cellStyle name="20% - Accent3 2 2 6" xfId="721"/>
    <cellStyle name="20% - Accent3 2 2 6 2" xfId="722"/>
    <cellStyle name="20% - Accent3 2 2 7" xfId="723"/>
    <cellStyle name="20% - Accent3 2 2 7 2" xfId="724"/>
    <cellStyle name="20% - Accent3 2 2 8" xfId="725"/>
    <cellStyle name="20% - Accent3 2 2 9" xfId="726"/>
    <cellStyle name="20% - Accent3 2 3" xfId="727"/>
    <cellStyle name="20% - Accent3 2 3 2" xfId="728"/>
    <cellStyle name="20% - Accent3 2 3 2 2" xfId="729"/>
    <cellStyle name="20% - Accent3 2 3 2 2 2" xfId="730"/>
    <cellStyle name="20% - Accent3 2 3 2 2 2 2" xfId="731"/>
    <cellStyle name="20% - Accent3 2 3 2 2 2 3" xfId="732"/>
    <cellStyle name="20% - Accent3 2 3 2 2 2 4" xfId="733"/>
    <cellStyle name="20% - Accent3 2 3 2 2 3" xfId="734"/>
    <cellStyle name="20% - Accent3 2 3 2 2 4" xfId="735"/>
    <cellStyle name="20% - Accent3 2 3 2 2 5" xfId="736"/>
    <cellStyle name="20% - Accent3 2 3 2 3" xfId="737"/>
    <cellStyle name="20% - Accent3 2 3 2 3 2" xfId="738"/>
    <cellStyle name="20% - Accent3 2 3 2 3 3" xfId="739"/>
    <cellStyle name="20% - Accent3 2 3 2 3 4" xfId="740"/>
    <cellStyle name="20% - Accent3 2 3 2 4" xfId="741"/>
    <cellStyle name="20% - Accent3 2 3 2 4 2" xfId="742"/>
    <cellStyle name="20% - Accent3 2 3 2 5" xfId="743"/>
    <cellStyle name="20% - Accent3 2 3 2 5 2" xfId="744"/>
    <cellStyle name="20% - Accent3 2 3 2 6" xfId="745"/>
    <cellStyle name="20% - Accent3 2 3 2 7" xfId="746"/>
    <cellStyle name="20% - Accent3 2 3 2 8" xfId="747"/>
    <cellStyle name="20% - Accent3 2 3 3" xfId="748"/>
    <cellStyle name="20% - Accent3 2 3 3 2" xfId="749"/>
    <cellStyle name="20% - Accent3 2 3 3 2 2" xfId="750"/>
    <cellStyle name="20% - Accent3 2 3 3 2 3" xfId="751"/>
    <cellStyle name="20% - Accent3 2 3 3 2 4" xfId="752"/>
    <cellStyle name="20% - Accent3 2 3 3 3" xfId="753"/>
    <cellStyle name="20% - Accent3 2 3 3 4" xfId="754"/>
    <cellStyle name="20% - Accent3 2 3 3 5" xfId="755"/>
    <cellStyle name="20% - Accent3 2 3 4" xfId="756"/>
    <cellStyle name="20% - Accent3 2 3 4 2" xfId="757"/>
    <cellStyle name="20% - Accent3 2 3 4 3" xfId="758"/>
    <cellStyle name="20% - Accent3 2 3 4 4" xfId="759"/>
    <cellStyle name="20% - Accent3 2 3 5" xfId="760"/>
    <cellStyle name="20% - Accent3 2 3 5 2" xfId="761"/>
    <cellStyle name="20% - Accent3 2 3 6" xfId="762"/>
    <cellStyle name="20% - Accent3 2 3 6 2" xfId="763"/>
    <cellStyle name="20% - Accent3 2 3 7" xfId="764"/>
    <cellStyle name="20% - Accent3 2 3 8" xfId="765"/>
    <cellStyle name="20% - Accent3 2 3 9" xfId="766"/>
    <cellStyle name="20% - Accent3 2 4" xfId="767"/>
    <cellStyle name="20% - Accent3 2 4 2" xfId="768"/>
    <cellStyle name="20% - Accent3 2 4 2 2" xfId="769"/>
    <cellStyle name="20% - Accent3 2 4 2 2 2" xfId="770"/>
    <cellStyle name="20% - Accent3 2 4 2 2 3" xfId="771"/>
    <cellStyle name="20% - Accent3 2 4 2 2 4" xfId="772"/>
    <cellStyle name="20% - Accent3 2 4 2 3" xfId="773"/>
    <cellStyle name="20% - Accent3 2 4 2 4" xfId="774"/>
    <cellStyle name="20% - Accent3 2 4 2 5" xfId="775"/>
    <cellStyle name="20% - Accent3 2 4 3" xfId="776"/>
    <cellStyle name="20% - Accent3 2 4 3 2" xfId="777"/>
    <cellStyle name="20% - Accent3 2 4 3 3" xfId="778"/>
    <cellStyle name="20% - Accent3 2 4 3 4" xfId="779"/>
    <cellStyle name="20% - Accent3 2 4 4" xfId="780"/>
    <cellStyle name="20% - Accent3 2 4 4 2" xfId="781"/>
    <cellStyle name="20% - Accent3 2 4 5" xfId="782"/>
    <cellStyle name="20% - Accent3 2 4 5 2" xfId="783"/>
    <cellStyle name="20% - Accent3 2 4 6" xfId="784"/>
    <cellStyle name="20% - Accent3 2 4 7" xfId="785"/>
    <cellStyle name="20% - Accent3 2 4 8" xfId="786"/>
    <cellStyle name="20% - Accent3 2 5" xfId="787"/>
    <cellStyle name="20% - Accent3 2 5 2" xfId="788"/>
    <cellStyle name="20% - Accent3 2 5 2 2" xfId="789"/>
    <cellStyle name="20% - Accent3 2 5 2 3" xfId="790"/>
    <cellStyle name="20% - Accent3 2 5 2 4" xfId="791"/>
    <cellStyle name="20% - Accent3 2 5 3" xfId="792"/>
    <cellStyle name="20% - Accent3 2 5 4" xfId="793"/>
    <cellStyle name="20% - Accent3 2 5 5" xfId="794"/>
    <cellStyle name="20% - Accent3 2 6" xfId="795"/>
    <cellStyle name="20% - Accent3 2 6 2" xfId="796"/>
    <cellStyle name="20% - Accent3 2 6 3" xfId="797"/>
    <cellStyle name="20% - Accent3 2 6 4" xfId="798"/>
    <cellStyle name="20% - Accent3 2 7" xfId="799"/>
    <cellStyle name="20% - Accent3 2 7 2" xfId="800"/>
    <cellStyle name="20% - Accent3 2 8" xfId="801"/>
    <cellStyle name="20% - Accent3 2 8 2" xfId="802"/>
    <cellStyle name="20% - Accent3 2 9" xfId="803"/>
    <cellStyle name="20% - Accent3 3" xfId="804"/>
    <cellStyle name="20% - Accent3 3 10" xfId="805"/>
    <cellStyle name="20% - Accent3 3 2" xfId="806"/>
    <cellStyle name="20% - Accent3 3 2 2" xfId="807"/>
    <cellStyle name="20% - Accent3 3 2 2 2" xfId="808"/>
    <cellStyle name="20% - Accent3 3 2 2 2 2" xfId="809"/>
    <cellStyle name="20% - Accent3 3 2 2 2 2 2" xfId="810"/>
    <cellStyle name="20% - Accent3 3 2 2 2 2 3" xfId="811"/>
    <cellStyle name="20% - Accent3 3 2 2 2 2 4" xfId="812"/>
    <cellStyle name="20% - Accent3 3 2 2 2 3" xfId="813"/>
    <cellStyle name="20% - Accent3 3 2 2 2 4" xfId="814"/>
    <cellStyle name="20% - Accent3 3 2 2 2 5" xfId="815"/>
    <cellStyle name="20% - Accent3 3 2 2 3" xfId="816"/>
    <cellStyle name="20% - Accent3 3 2 2 3 2" xfId="817"/>
    <cellStyle name="20% - Accent3 3 2 2 3 3" xfId="818"/>
    <cellStyle name="20% - Accent3 3 2 2 3 4" xfId="819"/>
    <cellStyle name="20% - Accent3 3 2 2 4" xfId="820"/>
    <cellStyle name="20% - Accent3 3 2 2 4 2" xfId="821"/>
    <cellStyle name="20% - Accent3 3 2 2 5" xfId="822"/>
    <cellStyle name="20% - Accent3 3 2 2 5 2" xfId="823"/>
    <cellStyle name="20% - Accent3 3 2 2 6" xfId="824"/>
    <cellStyle name="20% - Accent3 3 2 2 7" xfId="825"/>
    <cellStyle name="20% - Accent3 3 2 2 8" xfId="826"/>
    <cellStyle name="20% - Accent3 3 2 3" xfId="827"/>
    <cellStyle name="20% - Accent3 3 2 3 2" xfId="828"/>
    <cellStyle name="20% - Accent3 3 2 3 2 2" xfId="829"/>
    <cellStyle name="20% - Accent3 3 2 3 2 3" xfId="830"/>
    <cellStyle name="20% - Accent3 3 2 3 2 4" xfId="831"/>
    <cellStyle name="20% - Accent3 3 2 3 3" xfId="832"/>
    <cellStyle name="20% - Accent3 3 2 3 4" xfId="833"/>
    <cellStyle name="20% - Accent3 3 2 3 5" xfId="834"/>
    <cellStyle name="20% - Accent3 3 2 4" xfId="835"/>
    <cellStyle name="20% - Accent3 3 2 4 2" xfId="836"/>
    <cellStyle name="20% - Accent3 3 2 4 3" xfId="837"/>
    <cellStyle name="20% - Accent3 3 2 4 4" xfId="838"/>
    <cellStyle name="20% - Accent3 3 2 5" xfId="839"/>
    <cellStyle name="20% - Accent3 3 2 5 2" xfId="840"/>
    <cellStyle name="20% - Accent3 3 2 6" xfId="841"/>
    <cellStyle name="20% - Accent3 3 2 6 2" xfId="842"/>
    <cellStyle name="20% - Accent3 3 2 7" xfId="843"/>
    <cellStyle name="20% - Accent3 3 2 8" xfId="844"/>
    <cellStyle name="20% - Accent3 3 2 9" xfId="845"/>
    <cellStyle name="20% - Accent3 3 3" xfId="846"/>
    <cellStyle name="20% - Accent3 3 3 2" xfId="847"/>
    <cellStyle name="20% - Accent3 3 3 2 2" xfId="848"/>
    <cellStyle name="20% - Accent3 3 3 2 2 2" xfId="849"/>
    <cellStyle name="20% - Accent3 3 3 2 2 3" xfId="850"/>
    <cellStyle name="20% - Accent3 3 3 2 2 4" xfId="851"/>
    <cellStyle name="20% - Accent3 3 3 2 3" xfId="852"/>
    <cellStyle name="20% - Accent3 3 3 2 4" xfId="853"/>
    <cellStyle name="20% - Accent3 3 3 2 5" xfId="854"/>
    <cellStyle name="20% - Accent3 3 3 3" xfId="855"/>
    <cellStyle name="20% - Accent3 3 3 3 2" xfId="856"/>
    <cellStyle name="20% - Accent3 3 3 3 3" xfId="857"/>
    <cellStyle name="20% - Accent3 3 3 3 4" xfId="858"/>
    <cellStyle name="20% - Accent3 3 3 4" xfId="859"/>
    <cellStyle name="20% - Accent3 3 3 4 2" xfId="860"/>
    <cellStyle name="20% - Accent3 3 3 5" xfId="861"/>
    <cellStyle name="20% - Accent3 3 3 5 2" xfId="862"/>
    <cellStyle name="20% - Accent3 3 3 6" xfId="863"/>
    <cellStyle name="20% - Accent3 3 3 7" xfId="864"/>
    <cellStyle name="20% - Accent3 3 3 8" xfId="865"/>
    <cellStyle name="20% - Accent3 3 4" xfId="866"/>
    <cellStyle name="20% - Accent3 3 4 2" xfId="867"/>
    <cellStyle name="20% - Accent3 3 4 2 2" xfId="868"/>
    <cellStyle name="20% - Accent3 3 4 2 3" xfId="869"/>
    <cellStyle name="20% - Accent3 3 4 2 4" xfId="870"/>
    <cellStyle name="20% - Accent3 3 4 3" xfId="871"/>
    <cellStyle name="20% - Accent3 3 4 4" xfId="872"/>
    <cellStyle name="20% - Accent3 3 4 5" xfId="873"/>
    <cellStyle name="20% - Accent3 3 5" xfId="874"/>
    <cellStyle name="20% - Accent3 3 5 2" xfId="875"/>
    <cellStyle name="20% - Accent3 3 5 3" xfId="876"/>
    <cellStyle name="20% - Accent3 3 5 4" xfId="877"/>
    <cellStyle name="20% - Accent3 3 6" xfId="878"/>
    <cellStyle name="20% - Accent3 3 6 2" xfId="879"/>
    <cellStyle name="20% - Accent3 3 7" xfId="880"/>
    <cellStyle name="20% - Accent3 3 7 2" xfId="881"/>
    <cellStyle name="20% - Accent3 3 8" xfId="882"/>
    <cellStyle name="20% - Accent3 3 9" xfId="883"/>
    <cellStyle name="20% - Accent3 4" xfId="884"/>
    <cellStyle name="20% - Accent3 4 2" xfId="885"/>
    <cellStyle name="20% - Accent3 4 2 2" xfId="886"/>
    <cellStyle name="20% - Accent3 4 2 2 2" xfId="887"/>
    <cellStyle name="20% - Accent3 4 2 2 2 2" xfId="888"/>
    <cellStyle name="20% - Accent3 4 2 2 2 3" xfId="889"/>
    <cellStyle name="20% - Accent3 4 2 2 2 4" xfId="890"/>
    <cellStyle name="20% - Accent3 4 2 2 3" xfId="891"/>
    <cellStyle name="20% - Accent3 4 2 2 4" xfId="892"/>
    <cellStyle name="20% - Accent3 4 2 2 5" xfId="893"/>
    <cellStyle name="20% - Accent3 4 2 3" xfId="894"/>
    <cellStyle name="20% - Accent3 4 2 3 2" xfId="895"/>
    <cellStyle name="20% - Accent3 4 2 3 3" xfId="896"/>
    <cellStyle name="20% - Accent3 4 2 3 4" xfId="897"/>
    <cellStyle name="20% - Accent3 4 2 4" xfId="898"/>
    <cellStyle name="20% - Accent3 4 2 4 2" xfId="899"/>
    <cellStyle name="20% - Accent3 4 2 5" xfId="900"/>
    <cellStyle name="20% - Accent3 4 2 5 2" xfId="901"/>
    <cellStyle name="20% - Accent3 4 2 6" xfId="902"/>
    <cellStyle name="20% - Accent3 4 2 7" xfId="903"/>
    <cellStyle name="20% - Accent3 4 2 8" xfId="904"/>
    <cellStyle name="20% - Accent3 4 3" xfId="905"/>
    <cellStyle name="20% - Accent3 4 3 2" xfId="906"/>
    <cellStyle name="20% - Accent3 4 3 2 2" xfId="907"/>
    <cellStyle name="20% - Accent3 4 3 2 3" xfId="908"/>
    <cellStyle name="20% - Accent3 4 3 2 4" xfId="909"/>
    <cellStyle name="20% - Accent3 4 3 3" xfId="910"/>
    <cellStyle name="20% - Accent3 4 3 4" xfId="911"/>
    <cellStyle name="20% - Accent3 4 3 5" xfId="912"/>
    <cellStyle name="20% - Accent3 4 4" xfId="913"/>
    <cellStyle name="20% - Accent3 4 4 2" xfId="914"/>
    <cellStyle name="20% - Accent3 4 4 3" xfId="915"/>
    <cellStyle name="20% - Accent3 4 4 4" xfId="916"/>
    <cellStyle name="20% - Accent3 4 5" xfId="917"/>
    <cellStyle name="20% - Accent3 4 5 2" xfId="918"/>
    <cellStyle name="20% - Accent3 4 6" xfId="919"/>
    <cellStyle name="20% - Accent3 4 6 2" xfId="920"/>
    <cellStyle name="20% - Accent3 4 7" xfId="921"/>
    <cellStyle name="20% - Accent3 4 8" xfId="922"/>
    <cellStyle name="20% - Accent3 4 9" xfId="923"/>
    <cellStyle name="20% - Accent3 5" xfId="924"/>
    <cellStyle name="20% - Accent3 5 2" xfId="925"/>
    <cellStyle name="20% - Accent3 5 2 2" xfId="926"/>
    <cellStyle name="20% - Accent3 5 2 2 2" xfId="927"/>
    <cellStyle name="20% - Accent3 5 2 2 3" xfId="928"/>
    <cellStyle name="20% - Accent3 5 2 2 4" xfId="929"/>
    <cellStyle name="20% - Accent3 5 2 3" xfId="930"/>
    <cellStyle name="20% - Accent3 5 2 4" xfId="931"/>
    <cellStyle name="20% - Accent3 5 2 5" xfId="932"/>
    <cellStyle name="20% - Accent3 5 3" xfId="933"/>
    <cellStyle name="20% - Accent3 5 3 2" xfId="934"/>
    <cellStyle name="20% - Accent3 5 3 3" xfId="935"/>
    <cellStyle name="20% - Accent3 5 3 4" xfId="936"/>
    <cellStyle name="20% - Accent3 5 4" xfId="937"/>
    <cellStyle name="20% - Accent3 5 4 2" xfId="938"/>
    <cellStyle name="20% - Accent3 5 5" xfId="939"/>
    <cellStyle name="20% - Accent3 5 5 2" xfId="940"/>
    <cellStyle name="20% - Accent3 5 6" xfId="941"/>
    <cellStyle name="20% - Accent3 5 7" xfId="942"/>
    <cellStyle name="20% - Accent3 5 8" xfId="943"/>
    <cellStyle name="20% - Accent3 6" xfId="944"/>
    <cellStyle name="20% - Accent3 6 2" xfId="945"/>
    <cellStyle name="20% - Accent3 6 2 2" xfId="946"/>
    <cellStyle name="20% - Accent3 6 2 3" xfId="947"/>
    <cellStyle name="20% - Accent3 6 2 4" xfId="948"/>
    <cellStyle name="20% - Accent3 6 3" xfId="949"/>
    <cellStyle name="20% - Accent3 6 4" xfId="950"/>
    <cellStyle name="20% - Accent3 6 5" xfId="951"/>
    <cellStyle name="20% - Accent3 7" xfId="952"/>
    <cellStyle name="20% - Accent3 7 2" xfId="953"/>
    <cellStyle name="20% - Accent3 7 3" xfId="954"/>
    <cellStyle name="20% - Accent3 7 4" xfId="955"/>
    <cellStyle name="20% - Accent3 8" xfId="956"/>
    <cellStyle name="20% - Accent3 8 2" xfId="957"/>
    <cellStyle name="20% - Accent3 9" xfId="958"/>
    <cellStyle name="20% - Accent3 9 2" xfId="959"/>
    <cellStyle name="20% - Accent4 10" xfId="960"/>
    <cellStyle name="20% - Accent4 11" xfId="961"/>
    <cellStyle name="20% - Accent4 12" xfId="962"/>
    <cellStyle name="20% - Accent4 2" xfId="963"/>
    <cellStyle name="20% - Accent4 2 10" xfId="964"/>
    <cellStyle name="20% - Accent4 2 11" xfId="965"/>
    <cellStyle name="20% - Accent4 2 2" xfId="966"/>
    <cellStyle name="20% - Accent4 2 2 10" xfId="967"/>
    <cellStyle name="20% - Accent4 2 2 2" xfId="968"/>
    <cellStyle name="20% - Accent4 2 2 2 2" xfId="969"/>
    <cellStyle name="20% - Accent4 2 2 2 2 2" xfId="970"/>
    <cellStyle name="20% - Accent4 2 2 2 2 2 2" xfId="971"/>
    <cellStyle name="20% - Accent4 2 2 2 2 2 2 2" xfId="972"/>
    <cellStyle name="20% - Accent4 2 2 2 2 2 2 3" xfId="973"/>
    <cellStyle name="20% - Accent4 2 2 2 2 2 2 4" xfId="974"/>
    <cellStyle name="20% - Accent4 2 2 2 2 2 3" xfId="975"/>
    <cellStyle name="20% - Accent4 2 2 2 2 2 4" xfId="976"/>
    <cellStyle name="20% - Accent4 2 2 2 2 2 5" xfId="977"/>
    <cellStyle name="20% - Accent4 2 2 2 2 3" xfId="978"/>
    <cellStyle name="20% - Accent4 2 2 2 2 3 2" xfId="979"/>
    <cellStyle name="20% - Accent4 2 2 2 2 3 3" xfId="980"/>
    <cellStyle name="20% - Accent4 2 2 2 2 3 4" xfId="981"/>
    <cellStyle name="20% - Accent4 2 2 2 2 4" xfId="982"/>
    <cellStyle name="20% - Accent4 2 2 2 2 4 2" xfId="983"/>
    <cellStyle name="20% - Accent4 2 2 2 2 5" xfId="984"/>
    <cellStyle name="20% - Accent4 2 2 2 2 5 2" xfId="985"/>
    <cellStyle name="20% - Accent4 2 2 2 2 6" xfId="986"/>
    <cellStyle name="20% - Accent4 2 2 2 2 7" xfId="987"/>
    <cellStyle name="20% - Accent4 2 2 2 2 8" xfId="988"/>
    <cellStyle name="20% - Accent4 2 2 2 3" xfId="989"/>
    <cellStyle name="20% - Accent4 2 2 2 3 2" xfId="990"/>
    <cellStyle name="20% - Accent4 2 2 2 3 2 2" xfId="991"/>
    <cellStyle name="20% - Accent4 2 2 2 3 2 3" xfId="992"/>
    <cellStyle name="20% - Accent4 2 2 2 3 2 4" xfId="993"/>
    <cellStyle name="20% - Accent4 2 2 2 3 3" xfId="994"/>
    <cellStyle name="20% - Accent4 2 2 2 3 4" xfId="995"/>
    <cellStyle name="20% - Accent4 2 2 2 3 5" xfId="996"/>
    <cellStyle name="20% - Accent4 2 2 2 4" xfId="997"/>
    <cellStyle name="20% - Accent4 2 2 2 4 2" xfId="998"/>
    <cellStyle name="20% - Accent4 2 2 2 4 3" xfId="999"/>
    <cellStyle name="20% - Accent4 2 2 2 4 4" xfId="1000"/>
    <cellStyle name="20% - Accent4 2 2 2 5" xfId="1001"/>
    <cellStyle name="20% - Accent4 2 2 2 5 2" xfId="1002"/>
    <cellStyle name="20% - Accent4 2 2 2 6" xfId="1003"/>
    <cellStyle name="20% - Accent4 2 2 2 6 2" xfId="1004"/>
    <cellStyle name="20% - Accent4 2 2 2 7" xfId="1005"/>
    <cellStyle name="20% - Accent4 2 2 2 8" xfId="1006"/>
    <cellStyle name="20% - Accent4 2 2 2 9" xfId="1007"/>
    <cellStyle name="20% - Accent4 2 2 3" xfId="1008"/>
    <cellStyle name="20% - Accent4 2 2 3 2" xfId="1009"/>
    <cellStyle name="20% - Accent4 2 2 3 2 2" xfId="1010"/>
    <cellStyle name="20% - Accent4 2 2 3 2 2 2" xfId="1011"/>
    <cellStyle name="20% - Accent4 2 2 3 2 2 3" xfId="1012"/>
    <cellStyle name="20% - Accent4 2 2 3 2 2 4" xfId="1013"/>
    <cellStyle name="20% - Accent4 2 2 3 2 3" xfId="1014"/>
    <cellStyle name="20% - Accent4 2 2 3 2 4" xfId="1015"/>
    <cellStyle name="20% - Accent4 2 2 3 2 5" xfId="1016"/>
    <cellStyle name="20% - Accent4 2 2 3 3" xfId="1017"/>
    <cellStyle name="20% - Accent4 2 2 3 3 2" xfId="1018"/>
    <cellStyle name="20% - Accent4 2 2 3 3 3" xfId="1019"/>
    <cellStyle name="20% - Accent4 2 2 3 3 4" xfId="1020"/>
    <cellStyle name="20% - Accent4 2 2 3 4" xfId="1021"/>
    <cellStyle name="20% - Accent4 2 2 3 4 2" xfId="1022"/>
    <cellStyle name="20% - Accent4 2 2 3 5" xfId="1023"/>
    <cellStyle name="20% - Accent4 2 2 3 5 2" xfId="1024"/>
    <cellStyle name="20% - Accent4 2 2 3 6" xfId="1025"/>
    <cellStyle name="20% - Accent4 2 2 3 7" xfId="1026"/>
    <cellStyle name="20% - Accent4 2 2 3 8" xfId="1027"/>
    <cellStyle name="20% - Accent4 2 2 4" xfId="1028"/>
    <cellStyle name="20% - Accent4 2 2 4 2" xfId="1029"/>
    <cellStyle name="20% - Accent4 2 2 4 2 2" xfId="1030"/>
    <cellStyle name="20% - Accent4 2 2 4 2 3" xfId="1031"/>
    <cellStyle name="20% - Accent4 2 2 4 2 4" xfId="1032"/>
    <cellStyle name="20% - Accent4 2 2 4 3" xfId="1033"/>
    <cellStyle name="20% - Accent4 2 2 4 4" xfId="1034"/>
    <cellStyle name="20% - Accent4 2 2 4 5" xfId="1035"/>
    <cellStyle name="20% - Accent4 2 2 5" xfId="1036"/>
    <cellStyle name="20% - Accent4 2 2 5 2" xfId="1037"/>
    <cellStyle name="20% - Accent4 2 2 5 3" xfId="1038"/>
    <cellStyle name="20% - Accent4 2 2 5 4" xfId="1039"/>
    <cellStyle name="20% - Accent4 2 2 6" xfId="1040"/>
    <cellStyle name="20% - Accent4 2 2 6 2" xfId="1041"/>
    <cellStyle name="20% - Accent4 2 2 7" xfId="1042"/>
    <cellStyle name="20% - Accent4 2 2 7 2" xfId="1043"/>
    <cellStyle name="20% - Accent4 2 2 8" xfId="1044"/>
    <cellStyle name="20% - Accent4 2 2 9" xfId="1045"/>
    <cellStyle name="20% - Accent4 2 3" xfId="1046"/>
    <cellStyle name="20% - Accent4 2 3 2" xfId="1047"/>
    <cellStyle name="20% - Accent4 2 3 2 2" xfId="1048"/>
    <cellStyle name="20% - Accent4 2 3 2 2 2" xfId="1049"/>
    <cellStyle name="20% - Accent4 2 3 2 2 2 2" xfId="1050"/>
    <cellStyle name="20% - Accent4 2 3 2 2 2 3" xfId="1051"/>
    <cellStyle name="20% - Accent4 2 3 2 2 2 4" xfId="1052"/>
    <cellStyle name="20% - Accent4 2 3 2 2 3" xfId="1053"/>
    <cellStyle name="20% - Accent4 2 3 2 2 4" xfId="1054"/>
    <cellStyle name="20% - Accent4 2 3 2 2 5" xfId="1055"/>
    <cellStyle name="20% - Accent4 2 3 2 3" xfId="1056"/>
    <cellStyle name="20% - Accent4 2 3 2 3 2" xfId="1057"/>
    <cellStyle name="20% - Accent4 2 3 2 3 3" xfId="1058"/>
    <cellStyle name="20% - Accent4 2 3 2 3 4" xfId="1059"/>
    <cellStyle name="20% - Accent4 2 3 2 4" xfId="1060"/>
    <cellStyle name="20% - Accent4 2 3 2 4 2" xfId="1061"/>
    <cellStyle name="20% - Accent4 2 3 2 5" xfId="1062"/>
    <cellStyle name="20% - Accent4 2 3 2 5 2" xfId="1063"/>
    <cellStyle name="20% - Accent4 2 3 2 6" xfId="1064"/>
    <cellStyle name="20% - Accent4 2 3 2 7" xfId="1065"/>
    <cellStyle name="20% - Accent4 2 3 2 8" xfId="1066"/>
    <cellStyle name="20% - Accent4 2 3 3" xfId="1067"/>
    <cellStyle name="20% - Accent4 2 3 3 2" xfId="1068"/>
    <cellStyle name="20% - Accent4 2 3 3 2 2" xfId="1069"/>
    <cellStyle name="20% - Accent4 2 3 3 2 3" xfId="1070"/>
    <cellStyle name="20% - Accent4 2 3 3 2 4" xfId="1071"/>
    <cellStyle name="20% - Accent4 2 3 3 3" xfId="1072"/>
    <cellStyle name="20% - Accent4 2 3 3 4" xfId="1073"/>
    <cellStyle name="20% - Accent4 2 3 3 5" xfId="1074"/>
    <cellStyle name="20% - Accent4 2 3 4" xfId="1075"/>
    <cellStyle name="20% - Accent4 2 3 4 2" xfId="1076"/>
    <cellStyle name="20% - Accent4 2 3 4 3" xfId="1077"/>
    <cellStyle name="20% - Accent4 2 3 4 4" xfId="1078"/>
    <cellStyle name="20% - Accent4 2 3 5" xfId="1079"/>
    <cellStyle name="20% - Accent4 2 3 5 2" xfId="1080"/>
    <cellStyle name="20% - Accent4 2 3 6" xfId="1081"/>
    <cellStyle name="20% - Accent4 2 3 6 2" xfId="1082"/>
    <cellStyle name="20% - Accent4 2 3 7" xfId="1083"/>
    <cellStyle name="20% - Accent4 2 3 8" xfId="1084"/>
    <cellStyle name="20% - Accent4 2 3 9" xfId="1085"/>
    <cellStyle name="20% - Accent4 2 4" xfId="1086"/>
    <cellStyle name="20% - Accent4 2 4 2" xfId="1087"/>
    <cellStyle name="20% - Accent4 2 4 2 2" xfId="1088"/>
    <cellStyle name="20% - Accent4 2 4 2 2 2" xfId="1089"/>
    <cellStyle name="20% - Accent4 2 4 2 2 3" xfId="1090"/>
    <cellStyle name="20% - Accent4 2 4 2 2 4" xfId="1091"/>
    <cellStyle name="20% - Accent4 2 4 2 3" xfId="1092"/>
    <cellStyle name="20% - Accent4 2 4 2 4" xfId="1093"/>
    <cellStyle name="20% - Accent4 2 4 2 5" xfId="1094"/>
    <cellStyle name="20% - Accent4 2 4 3" xfId="1095"/>
    <cellStyle name="20% - Accent4 2 4 3 2" xfId="1096"/>
    <cellStyle name="20% - Accent4 2 4 3 3" xfId="1097"/>
    <cellStyle name="20% - Accent4 2 4 3 4" xfId="1098"/>
    <cellStyle name="20% - Accent4 2 4 4" xfId="1099"/>
    <cellStyle name="20% - Accent4 2 4 4 2" xfId="1100"/>
    <cellStyle name="20% - Accent4 2 4 5" xfId="1101"/>
    <cellStyle name="20% - Accent4 2 4 5 2" xfId="1102"/>
    <cellStyle name="20% - Accent4 2 4 6" xfId="1103"/>
    <cellStyle name="20% - Accent4 2 4 7" xfId="1104"/>
    <cellStyle name="20% - Accent4 2 4 8" xfId="1105"/>
    <cellStyle name="20% - Accent4 2 5" xfId="1106"/>
    <cellStyle name="20% - Accent4 2 5 2" xfId="1107"/>
    <cellStyle name="20% - Accent4 2 5 2 2" xfId="1108"/>
    <cellStyle name="20% - Accent4 2 5 2 3" xfId="1109"/>
    <cellStyle name="20% - Accent4 2 5 2 4" xfId="1110"/>
    <cellStyle name="20% - Accent4 2 5 3" xfId="1111"/>
    <cellStyle name="20% - Accent4 2 5 4" xfId="1112"/>
    <cellStyle name="20% - Accent4 2 5 5" xfId="1113"/>
    <cellStyle name="20% - Accent4 2 6" xfId="1114"/>
    <cellStyle name="20% - Accent4 2 6 2" xfId="1115"/>
    <cellStyle name="20% - Accent4 2 6 3" xfId="1116"/>
    <cellStyle name="20% - Accent4 2 6 4" xfId="1117"/>
    <cellStyle name="20% - Accent4 2 7" xfId="1118"/>
    <cellStyle name="20% - Accent4 2 7 2" xfId="1119"/>
    <cellStyle name="20% - Accent4 2 8" xfId="1120"/>
    <cellStyle name="20% - Accent4 2 8 2" xfId="1121"/>
    <cellStyle name="20% - Accent4 2 9" xfId="1122"/>
    <cellStyle name="20% - Accent4 3" xfId="1123"/>
    <cellStyle name="20% - Accent4 3 10" xfId="1124"/>
    <cellStyle name="20% - Accent4 3 2" xfId="1125"/>
    <cellStyle name="20% - Accent4 3 2 2" xfId="1126"/>
    <cellStyle name="20% - Accent4 3 2 2 2" xfId="1127"/>
    <cellStyle name="20% - Accent4 3 2 2 2 2" xfId="1128"/>
    <cellStyle name="20% - Accent4 3 2 2 2 2 2" xfId="1129"/>
    <cellStyle name="20% - Accent4 3 2 2 2 2 3" xfId="1130"/>
    <cellStyle name="20% - Accent4 3 2 2 2 2 4" xfId="1131"/>
    <cellStyle name="20% - Accent4 3 2 2 2 3" xfId="1132"/>
    <cellStyle name="20% - Accent4 3 2 2 2 4" xfId="1133"/>
    <cellStyle name="20% - Accent4 3 2 2 2 5" xfId="1134"/>
    <cellStyle name="20% - Accent4 3 2 2 3" xfId="1135"/>
    <cellStyle name="20% - Accent4 3 2 2 3 2" xfId="1136"/>
    <cellStyle name="20% - Accent4 3 2 2 3 3" xfId="1137"/>
    <cellStyle name="20% - Accent4 3 2 2 3 4" xfId="1138"/>
    <cellStyle name="20% - Accent4 3 2 2 4" xfId="1139"/>
    <cellStyle name="20% - Accent4 3 2 2 4 2" xfId="1140"/>
    <cellStyle name="20% - Accent4 3 2 2 5" xfId="1141"/>
    <cellStyle name="20% - Accent4 3 2 2 5 2" xfId="1142"/>
    <cellStyle name="20% - Accent4 3 2 2 6" xfId="1143"/>
    <cellStyle name="20% - Accent4 3 2 2 7" xfId="1144"/>
    <cellStyle name="20% - Accent4 3 2 2 8" xfId="1145"/>
    <cellStyle name="20% - Accent4 3 2 3" xfId="1146"/>
    <cellStyle name="20% - Accent4 3 2 3 2" xfId="1147"/>
    <cellStyle name="20% - Accent4 3 2 3 2 2" xfId="1148"/>
    <cellStyle name="20% - Accent4 3 2 3 2 3" xfId="1149"/>
    <cellStyle name="20% - Accent4 3 2 3 2 4" xfId="1150"/>
    <cellStyle name="20% - Accent4 3 2 3 3" xfId="1151"/>
    <cellStyle name="20% - Accent4 3 2 3 4" xfId="1152"/>
    <cellStyle name="20% - Accent4 3 2 3 5" xfId="1153"/>
    <cellStyle name="20% - Accent4 3 2 4" xfId="1154"/>
    <cellStyle name="20% - Accent4 3 2 4 2" xfId="1155"/>
    <cellStyle name="20% - Accent4 3 2 4 3" xfId="1156"/>
    <cellStyle name="20% - Accent4 3 2 4 4" xfId="1157"/>
    <cellStyle name="20% - Accent4 3 2 5" xfId="1158"/>
    <cellStyle name="20% - Accent4 3 2 5 2" xfId="1159"/>
    <cellStyle name="20% - Accent4 3 2 6" xfId="1160"/>
    <cellStyle name="20% - Accent4 3 2 6 2" xfId="1161"/>
    <cellStyle name="20% - Accent4 3 2 7" xfId="1162"/>
    <cellStyle name="20% - Accent4 3 2 8" xfId="1163"/>
    <cellStyle name="20% - Accent4 3 2 9" xfId="1164"/>
    <cellStyle name="20% - Accent4 3 3" xfId="1165"/>
    <cellStyle name="20% - Accent4 3 3 2" xfId="1166"/>
    <cellStyle name="20% - Accent4 3 3 2 2" xfId="1167"/>
    <cellStyle name="20% - Accent4 3 3 2 2 2" xfId="1168"/>
    <cellStyle name="20% - Accent4 3 3 2 2 3" xfId="1169"/>
    <cellStyle name="20% - Accent4 3 3 2 2 4" xfId="1170"/>
    <cellStyle name="20% - Accent4 3 3 2 3" xfId="1171"/>
    <cellStyle name="20% - Accent4 3 3 2 4" xfId="1172"/>
    <cellStyle name="20% - Accent4 3 3 2 5" xfId="1173"/>
    <cellStyle name="20% - Accent4 3 3 3" xfId="1174"/>
    <cellStyle name="20% - Accent4 3 3 3 2" xfId="1175"/>
    <cellStyle name="20% - Accent4 3 3 3 3" xfId="1176"/>
    <cellStyle name="20% - Accent4 3 3 3 4" xfId="1177"/>
    <cellStyle name="20% - Accent4 3 3 4" xfId="1178"/>
    <cellStyle name="20% - Accent4 3 3 4 2" xfId="1179"/>
    <cellStyle name="20% - Accent4 3 3 5" xfId="1180"/>
    <cellStyle name="20% - Accent4 3 3 5 2" xfId="1181"/>
    <cellStyle name="20% - Accent4 3 3 6" xfId="1182"/>
    <cellStyle name="20% - Accent4 3 3 7" xfId="1183"/>
    <cellStyle name="20% - Accent4 3 3 8" xfId="1184"/>
    <cellStyle name="20% - Accent4 3 4" xfId="1185"/>
    <cellStyle name="20% - Accent4 3 4 2" xfId="1186"/>
    <cellStyle name="20% - Accent4 3 4 2 2" xfId="1187"/>
    <cellStyle name="20% - Accent4 3 4 2 3" xfId="1188"/>
    <cellStyle name="20% - Accent4 3 4 2 4" xfId="1189"/>
    <cellStyle name="20% - Accent4 3 4 3" xfId="1190"/>
    <cellStyle name="20% - Accent4 3 4 4" xfId="1191"/>
    <cellStyle name="20% - Accent4 3 4 5" xfId="1192"/>
    <cellStyle name="20% - Accent4 3 5" xfId="1193"/>
    <cellStyle name="20% - Accent4 3 5 2" xfId="1194"/>
    <cellStyle name="20% - Accent4 3 5 3" xfId="1195"/>
    <cellStyle name="20% - Accent4 3 5 4" xfId="1196"/>
    <cellStyle name="20% - Accent4 3 6" xfId="1197"/>
    <cellStyle name="20% - Accent4 3 6 2" xfId="1198"/>
    <cellStyle name="20% - Accent4 3 7" xfId="1199"/>
    <cellStyle name="20% - Accent4 3 7 2" xfId="1200"/>
    <cellStyle name="20% - Accent4 3 8" xfId="1201"/>
    <cellStyle name="20% - Accent4 3 9" xfId="1202"/>
    <cellStyle name="20% - Accent4 4" xfId="1203"/>
    <cellStyle name="20% - Accent4 4 2" xfId="1204"/>
    <cellStyle name="20% - Accent4 4 2 2" xfId="1205"/>
    <cellStyle name="20% - Accent4 4 2 2 2" xfId="1206"/>
    <cellStyle name="20% - Accent4 4 2 2 2 2" xfId="1207"/>
    <cellStyle name="20% - Accent4 4 2 2 2 3" xfId="1208"/>
    <cellStyle name="20% - Accent4 4 2 2 2 4" xfId="1209"/>
    <cellStyle name="20% - Accent4 4 2 2 3" xfId="1210"/>
    <cellStyle name="20% - Accent4 4 2 2 4" xfId="1211"/>
    <cellStyle name="20% - Accent4 4 2 2 5" xfId="1212"/>
    <cellStyle name="20% - Accent4 4 2 3" xfId="1213"/>
    <cellStyle name="20% - Accent4 4 2 3 2" xfId="1214"/>
    <cellStyle name="20% - Accent4 4 2 3 3" xfId="1215"/>
    <cellStyle name="20% - Accent4 4 2 3 4" xfId="1216"/>
    <cellStyle name="20% - Accent4 4 2 4" xfId="1217"/>
    <cellStyle name="20% - Accent4 4 2 4 2" xfId="1218"/>
    <cellStyle name="20% - Accent4 4 2 5" xfId="1219"/>
    <cellStyle name="20% - Accent4 4 2 5 2" xfId="1220"/>
    <cellStyle name="20% - Accent4 4 2 6" xfId="1221"/>
    <cellStyle name="20% - Accent4 4 2 7" xfId="1222"/>
    <cellStyle name="20% - Accent4 4 2 8" xfId="1223"/>
    <cellStyle name="20% - Accent4 4 3" xfId="1224"/>
    <cellStyle name="20% - Accent4 4 3 2" xfId="1225"/>
    <cellStyle name="20% - Accent4 4 3 2 2" xfId="1226"/>
    <cellStyle name="20% - Accent4 4 3 2 3" xfId="1227"/>
    <cellStyle name="20% - Accent4 4 3 2 4" xfId="1228"/>
    <cellStyle name="20% - Accent4 4 3 3" xfId="1229"/>
    <cellStyle name="20% - Accent4 4 3 4" xfId="1230"/>
    <cellStyle name="20% - Accent4 4 3 5" xfId="1231"/>
    <cellStyle name="20% - Accent4 4 4" xfId="1232"/>
    <cellStyle name="20% - Accent4 4 4 2" xfId="1233"/>
    <cellStyle name="20% - Accent4 4 4 3" xfId="1234"/>
    <cellStyle name="20% - Accent4 4 4 4" xfId="1235"/>
    <cellStyle name="20% - Accent4 4 5" xfId="1236"/>
    <cellStyle name="20% - Accent4 4 5 2" xfId="1237"/>
    <cellStyle name="20% - Accent4 4 6" xfId="1238"/>
    <cellStyle name="20% - Accent4 4 6 2" xfId="1239"/>
    <cellStyle name="20% - Accent4 4 7" xfId="1240"/>
    <cellStyle name="20% - Accent4 4 8" xfId="1241"/>
    <cellStyle name="20% - Accent4 4 9" xfId="1242"/>
    <cellStyle name="20% - Accent4 5" xfId="1243"/>
    <cellStyle name="20% - Accent4 5 2" xfId="1244"/>
    <cellStyle name="20% - Accent4 5 2 2" xfId="1245"/>
    <cellStyle name="20% - Accent4 5 2 2 2" xfId="1246"/>
    <cellStyle name="20% - Accent4 5 2 2 3" xfId="1247"/>
    <cellStyle name="20% - Accent4 5 2 2 4" xfId="1248"/>
    <cellStyle name="20% - Accent4 5 2 3" xfId="1249"/>
    <cellStyle name="20% - Accent4 5 2 4" xfId="1250"/>
    <cellStyle name="20% - Accent4 5 2 5" xfId="1251"/>
    <cellStyle name="20% - Accent4 5 3" xfId="1252"/>
    <cellStyle name="20% - Accent4 5 3 2" xfId="1253"/>
    <cellStyle name="20% - Accent4 5 3 3" xfId="1254"/>
    <cellStyle name="20% - Accent4 5 3 4" xfId="1255"/>
    <cellStyle name="20% - Accent4 5 4" xfId="1256"/>
    <cellStyle name="20% - Accent4 5 4 2" xfId="1257"/>
    <cellStyle name="20% - Accent4 5 5" xfId="1258"/>
    <cellStyle name="20% - Accent4 5 5 2" xfId="1259"/>
    <cellStyle name="20% - Accent4 5 6" xfId="1260"/>
    <cellStyle name="20% - Accent4 5 7" xfId="1261"/>
    <cellStyle name="20% - Accent4 5 8" xfId="1262"/>
    <cellStyle name="20% - Accent4 6" xfId="1263"/>
    <cellStyle name="20% - Accent4 6 2" xfId="1264"/>
    <cellStyle name="20% - Accent4 6 2 2" xfId="1265"/>
    <cellStyle name="20% - Accent4 6 2 3" xfId="1266"/>
    <cellStyle name="20% - Accent4 6 2 4" xfId="1267"/>
    <cellStyle name="20% - Accent4 6 3" xfId="1268"/>
    <cellStyle name="20% - Accent4 6 4" xfId="1269"/>
    <cellStyle name="20% - Accent4 6 5" xfId="1270"/>
    <cellStyle name="20% - Accent4 7" xfId="1271"/>
    <cellStyle name="20% - Accent4 7 2" xfId="1272"/>
    <cellStyle name="20% - Accent4 7 3" xfId="1273"/>
    <cellStyle name="20% - Accent4 7 4" xfId="1274"/>
    <cellStyle name="20% - Accent4 8" xfId="1275"/>
    <cellStyle name="20% - Accent4 8 2" xfId="1276"/>
    <cellStyle name="20% - Accent4 9" xfId="1277"/>
    <cellStyle name="20% - Accent4 9 2" xfId="1278"/>
    <cellStyle name="20% - Accent5 10" xfId="1279"/>
    <cellStyle name="20% - Accent5 11" xfId="1280"/>
    <cellStyle name="20% - Accent5 12" xfId="1281"/>
    <cellStyle name="20% - Accent5 2" xfId="1282"/>
    <cellStyle name="20% - Accent5 2 10" xfId="1283"/>
    <cellStyle name="20% - Accent5 2 11" xfId="1284"/>
    <cellStyle name="20% - Accent5 2 2" xfId="1285"/>
    <cellStyle name="20% - Accent5 2 2 10" xfId="1286"/>
    <cellStyle name="20% - Accent5 2 2 2" xfId="1287"/>
    <cellStyle name="20% - Accent5 2 2 2 2" xfId="1288"/>
    <cellStyle name="20% - Accent5 2 2 2 2 2" xfId="1289"/>
    <cellStyle name="20% - Accent5 2 2 2 2 2 2" xfId="1290"/>
    <cellStyle name="20% - Accent5 2 2 2 2 2 2 2" xfId="1291"/>
    <cellStyle name="20% - Accent5 2 2 2 2 2 2 3" xfId="1292"/>
    <cellStyle name="20% - Accent5 2 2 2 2 2 2 4" xfId="1293"/>
    <cellStyle name="20% - Accent5 2 2 2 2 2 3" xfId="1294"/>
    <cellStyle name="20% - Accent5 2 2 2 2 2 4" xfId="1295"/>
    <cellStyle name="20% - Accent5 2 2 2 2 2 5" xfId="1296"/>
    <cellStyle name="20% - Accent5 2 2 2 2 3" xfId="1297"/>
    <cellStyle name="20% - Accent5 2 2 2 2 3 2" xfId="1298"/>
    <cellStyle name="20% - Accent5 2 2 2 2 3 3" xfId="1299"/>
    <cellStyle name="20% - Accent5 2 2 2 2 3 4" xfId="1300"/>
    <cellStyle name="20% - Accent5 2 2 2 2 4" xfId="1301"/>
    <cellStyle name="20% - Accent5 2 2 2 2 4 2" xfId="1302"/>
    <cellStyle name="20% - Accent5 2 2 2 2 5" xfId="1303"/>
    <cellStyle name="20% - Accent5 2 2 2 2 5 2" xfId="1304"/>
    <cellStyle name="20% - Accent5 2 2 2 2 6" xfId="1305"/>
    <cellStyle name="20% - Accent5 2 2 2 2 7" xfId="1306"/>
    <cellStyle name="20% - Accent5 2 2 2 2 8" xfId="1307"/>
    <cellStyle name="20% - Accent5 2 2 2 3" xfId="1308"/>
    <cellStyle name="20% - Accent5 2 2 2 3 2" xfId="1309"/>
    <cellStyle name="20% - Accent5 2 2 2 3 2 2" xfId="1310"/>
    <cellStyle name="20% - Accent5 2 2 2 3 2 3" xfId="1311"/>
    <cellStyle name="20% - Accent5 2 2 2 3 2 4" xfId="1312"/>
    <cellStyle name="20% - Accent5 2 2 2 3 3" xfId="1313"/>
    <cellStyle name="20% - Accent5 2 2 2 3 4" xfId="1314"/>
    <cellStyle name="20% - Accent5 2 2 2 3 5" xfId="1315"/>
    <cellStyle name="20% - Accent5 2 2 2 4" xfId="1316"/>
    <cellStyle name="20% - Accent5 2 2 2 4 2" xfId="1317"/>
    <cellStyle name="20% - Accent5 2 2 2 4 3" xfId="1318"/>
    <cellStyle name="20% - Accent5 2 2 2 4 4" xfId="1319"/>
    <cellStyle name="20% - Accent5 2 2 2 5" xfId="1320"/>
    <cellStyle name="20% - Accent5 2 2 2 5 2" xfId="1321"/>
    <cellStyle name="20% - Accent5 2 2 2 6" xfId="1322"/>
    <cellStyle name="20% - Accent5 2 2 2 6 2" xfId="1323"/>
    <cellStyle name="20% - Accent5 2 2 2 7" xfId="1324"/>
    <cellStyle name="20% - Accent5 2 2 2 8" xfId="1325"/>
    <cellStyle name="20% - Accent5 2 2 2 9" xfId="1326"/>
    <cellStyle name="20% - Accent5 2 2 3" xfId="1327"/>
    <cellStyle name="20% - Accent5 2 2 3 2" xfId="1328"/>
    <cellStyle name="20% - Accent5 2 2 3 2 2" xfId="1329"/>
    <cellStyle name="20% - Accent5 2 2 3 2 2 2" xfId="1330"/>
    <cellStyle name="20% - Accent5 2 2 3 2 2 3" xfId="1331"/>
    <cellStyle name="20% - Accent5 2 2 3 2 2 4" xfId="1332"/>
    <cellStyle name="20% - Accent5 2 2 3 2 3" xfId="1333"/>
    <cellStyle name="20% - Accent5 2 2 3 2 4" xfId="1334"/>
    <cellStyle name="20% - Accent5 2 2 3 2 5" xfId="1335"/>
    <cellStyle name="20% - Accent5 2 2 3 3" xfId="1336"/>
    <cellStyle name="20% - Accent5 2 2 3 3 2" xfId="1337"/>
    <cellStyle name="20% - Accent5 2 2 3 3 3" xfId="1338"/>
    <cellStyle name="20% - Accent5 2 2 3 3 4" xfId="1339"/>
    <cellStyle name="20% - Accent5 2 2 3 4" xfId="1340"/>
    <cellStyle name="20% - Accent5 2 2 3 4 2" xfId="1341"/>
    <cellStyle name="20% - Accent5 2 2 3 5" xfId="1342"/>
    <cellStyle name="20% - Accent5 2 2 3 5 2" xfId="1343"/>
    <cellStyle name="20% - Accent5 2 2 3 6" xfId="1344"/>
    <cellStyle name="20% - Accent5 2 2 3 7" xfId="1345"/>
    <cellStyle name="20% - Accent5 2 2 3 8" xfId="1346"/>
    <cellStyle name="20% - Accent5 2 2 4" xfId="1347"/>
    <cellStyle name="20% - Accent5 2 2 4 2" xfId="1348"/>
    <cellStyle name="20% - Accent5 2 2 4 2 2" xfId="1349"/>
    <cellStyle name="20% - Accent5 2 2 4 2 3" xfId="1350"/>
    <cellStyle name="20% - Accent5 2 2 4 2 4" xfId="1351"/>
    <cellStyle name="20% - Accent5 2 2 4 3" xfId="1352"/>
    <cellStyle name="20% - Accent5 2 2 4 4" xfId="1353"/>
    <cellStyle name="20% - Accent5 2 2 4 5" xfId="1354"/>
    <cellStyle name="20% - Accent5 2 2 5" xfId="1355"/>
    <cellStyle name="20% - Accent5 2 2 5 2" xfId="1356"/>
    <cellStyle name="20% - Accent5 2 2 5 3" xfId="1357"/>
    <cellStyle name="20% - Accent5 2 2 5 4" xfId="1358"/>
    <cellStyle name="20% - Accent5 2 2 6" xfId="1359"/>
    <cellStyle name="20% - Accent5 2 2 6 2" xfId="1360"/>
    <cellStyle name="20% - Accent5 2 2 7" xfId="1361"/>
    <cellStyle name="20% - Accent5 2 2 7 2" xfId="1362"/>
    <cellStyle name="20% - Accent5 2 2 8" xfId="1363"/>
    <cellStyle name="20% - Accent5 2 2 9" xfId="1364"/>
    <cellStyle name="20% - Accent5 2 3" xfId="1365"/>
    <cellStyle name="20% - Accent5 2 3 2" xfId="1366"/>
    <cellStyle name="20% - Accent5 2 3 2 2" xfId="1367"/>
    <cellStyle name="20% - Accent5 2 3 2 2 2" xfId="1368"/>
    <cellStyle name="20% - Accent5 2 3 2 2 2 2" xfId="1369"/>
    <cellStyle name="20% - Accent5 2 3 2 2 2 3" xfId="1370"/>
    <cellStyle name="20% - Accent5 2 3 2 2 2 4" xfId="1371"/>
    <cellStyle name="20% - Accent5 2 3 2 2 3" xfId="1372"/>
    <cellStyle name="20% - Accent5 2 3 2 2 4" xfId="1373"/>
    <cellStyle name="20% - Accent5 2 3 2 2 5" xfId="1374"/>
    <cellStyle name="20% - Accent5 2 3 2 3" xfId="1375"/>
    <cellStyle name="20% - Accent5 2 3 2 3 2" xfId="1376"/>
    <cellStyle name="20% - Accent5 2 3 2 3 3" xfId="1377"/>
    <cellStyle name="20% - Accent5 2 3 2 3 4" xfId="1378"/>
    <cellStyle name="20% - Accent5 2 3 2 4" xfId="1379"/>
    <cellStyle name="20% - Accent5 2 3 2 4 2" xfId="1380"/>
    <cellStyle name="20% - Accent5 2 3 2 5" xfId="1381"/>
    <cellStyle name="20% - Accent5 2 3 2 5 2" xfId="1382"/>
    <cellStyle name="20% - Accent5 2 3 2 6" xfId="1383"/>
    <cellStyle name="20% - Accent5 2 3 2 7" xfId="1384"/>
    <cellStyle name="20% - Accent5 2 3 2 8" xfId="1385"/>
    <cellStyle name="20% - Accent5 2 3 3" xfId="1386"/>
    <cellStyle name="20% - Accent5 2 3 3 2" xfId="1387"/>
    <cellStyle name="20% - Accent5 2 3 3 2 2" xfId="1388"/>
    <cellStyle name="20% - Accent5 2 3 3 2 3" xfId="1389"/>
    <cellStyle name="20% - Accent5 2 3 3 2 4" xfId="1390"/>
    <cellStyle name="20% - Accent5 2 3 3 3" xfId="1391"/>
    <cellStyle name="20% - Accent5 2 3 3 4" xfId="1392"/>
    <cellStyle name="20% - Accent5 2 3 3 5" xfId="1393"/>
    <cellStyle name="20% - Accent5 2 3 4" xfId="1394"/>
    <cellStyle name="20% - Accent5 2 3 4 2" xfId="1395"/>
    <cellStyle name="20% - Accent5 2 3 4 3" xfId="1396"/>
    <cellStyle name="20% - Accent5 2 3 4 4" xfId="1397"/>
    <cellStyle name="20% - Accent5 2 3 5" xfId="1398"/>
    <cellStyle name="20% - Accent5 2 3 5 2" xfId="1399"/>
    <cellStyle name="20% - Accent5 2 3 6" xfId="1400"/>
    <cellStyle name="20% - Accent5 2 3 6 2" xfId="1401"/>
    <cellStyle name="20% - Accent5 2 3 7" xfId="1402"/>
    <cellStyle name="20% - Accent5 2 3 8" xfId="1403"/>
    <cellStyle name="20% - Accent5 2 3 9" xfId="1404"/>
    <cellStyle name="20% - Accent5 2 4" xfId="1405"/>
    <cellStyle name="20% - Accent5 2 4 2" xfId="1406"/>
    <cellStyle name="20% - Accent5 2 4 2 2" xfId="1407"/>
    <cellStyle name="20% - Accent5 2 4 2 2 2" xfId="1408"/>
    <cellStyle name="20% - Accent5 2 4 2 2 3" xfId="1409"/>
    <cellStyle name="20% - Accent5 2 4 2 2 4" xfId="1410"/>
    <cellStyle name="20% - Accent5 2 4 2 3" xfId="1411"/>
    <cellStyle name="20% - Accent5 2 4 2 4" xfId="1412"/>
    <cellStyle name="20% - Accent5 2 4 2 5" xfId="1413"/>
    <cellStyle name="20% - Accent5 2 4 3" xfId="1414"/>
    <cellStyle name="20% - Accent5 2 4 3 2" xfId="1415"/>
    <cellStyle name="20% - Accent5 2 4 3 3" xfId="1416"/>
    <cellStyle name="20% - Accent5 2 4 3 4" xfId="1417"/>
    <cellStyle name="20% - Accent5 2 4 4" xfId="1418"/>
    <cellStyle name="20% - Accent5 2 4 4 2" xfId="1419"/>
    <cellStyle name="20% - Accent5 2 4 5" xfId="1420"/>
    <cellStyle name="20% - Accent5 2 4 5 2" xfId="1421"/>
    <cellStyle name="20% - Accent5 2 4 6" xfId="1422"/>
    <cellStyle name="20% - Accent5 2 4 7" xfId="1423"/>
    <cellStyle name="20% - Accent5 2 4 8" xfId="1424"/>
    <cellStyle name="20% - Accent5 2 5" xfId="1425"/>
    <cellStyle name="20% - Accent5 2 5 2" xfId="1426"/>
    <cellStyle name="20% - Accent5 2 5 2 2" xfId="1427"/>
    <cellStyle name="20% - Accent5 2 5 2 3" xfId="1428"/>
    <cellStyle name="20% - Accent5 2 5 2 4" xfId="1429"/>
    <cellStyle name="20% - Accent5 2 5 3" xfId="1430"/>
    <cellStyle name="20% - Accent5 2 5 4" xfId="1431"/>
    <cellStyle name="20% - Accent5 2 5 5" xfId="1432"/>
    <cellStyle name="20% - Accent5 2 6" xfId="1433"/>
    <cellStyle name="20% - Accent5 2 6 2" xfId="1434"/>
    <cellStyle name="20% - Accent5 2 6 3" xfId="1435"/>
    <cellStyle name="20% - Accent5 2 6 4" xfId="1436"/>
    <cellStyle name="20% - Accent5 2 7" xfId="1437"/>
    <cellStyle name="20% - Accent5 2 7 2" xfId="1438"/>
    <cellStyle name="20% - Accent5 2 8" xfId="1439"/>
    <cellStyle name="20% - Accent5 2 8 2" xfId="1440"/>
    <cellStyle name="20% - Accent5 2 9" xfId="1441"/>
    <cellStyle name="20% - Accent5 3" xfId="1442"/>
    <cellStyle name="20% - Accent5 3 10" xfId="1443"/>
    <cellStyle name="20% - Accent5 3 2" xfId="1444"/>
    <cellStyle name="20% - Accent5 3 2 2" xfId="1445"/>
    <cellStyle name="20% - Accent5 3 2 2 2" xfId="1446"/>
    <cellStyle name="20% - Accent5 3 2 2 2 2" xfId="1447"/>
    <cellStyle name="20% - Accent5 3 2 2 2 2 2" xfId="1448"/>
    <cellStyle name="20% - Accent5 3 2 2 2 2 3" xfId="1449"/>
    <cellStyle name="20% - Accent5 3 2 2 2 2 4" xfId="1450"/>
    <cellStyle name="20% - Accent5 3 2 2 2 3" xfId="1451"/>
    <cellStyle name="20% - Accent5 3 2 2 2 4" xfId="1452"/>
    <cellStyle name="20% - Accent5 3 2 2 2 5" xfId="1453"/>
    <cellStyle name="20% - Accent5 3 2 2 3" xfId="1454"/>
    <cellStyle name="20% - Accent5 3 2 2 3 2" xfId="1455"/>
    <cellStyle name="20% - Accent5 3 2 2 3 3" xfId="1456"/>
    <cellStyle name="20% - Accent5 3 2 2 3 4" xfId="1457"/>
    <cellStyle name="20% - Accent5 3 2 2 4" xfId="1458"/>
    <cellStyle name="20% - Accent5 3 2 2 4 2" xfId="1459"/>
    <cellStyle name="20% - Accent5 3 2 2 5" xfId="1460"/>
    <cellStyle name="20% - Accent5 3 2 2 5 2" xfId="1461"/>
    <cellStyle name="20% - Accent5 3 2 2 6" xfId="1462"/>
    <cellStyle name="20% - Accent5 3 2 2 7" xfId="1463"/>
    <cellStyle name="20% - Accent5 3 2 2 8" xfId="1464"/>
    <cellStyle name="20% - Accent5 3 2 3" xfId="1465"/>
    <cellStyle name="20% - Accent5 3 2 3 2" xfId="1466"/>
    <cellStyle name="20% - Accent5 3 2 3 2 2" xfId="1467"/>
    <cellStyle name="20% - Accent5 3 2 3 2 3" xfId="1468"/>
    <cellStyle name="20% - Accent5 3 2 3 2 4" xfId="1469"/>
    <cellStyle name="20% - Accent5 3 2 3 3" xfId="1470"/>
    <cellStyle name="20% - Accent5 3 2 3 4" xfId="1471"/>
    <cellStyle name="20% - Accent5 3 2 3 5" xfId="1472"/>
    <cellStyle name="20% - Accent5 3 2 4" xfId="1473"/>
    <cellStyle name="20% - Accent5 3 2 4 2" xfId="1474"/>
    <cellStyle name="20% - Accent5 3 2 4 3" xfId="1475"/>
    <cellStyle name="20% - Accent5 3 2 4 4" xfId="1476"/>
    <cellStyle name="20% - Accent5 3 2 5" xfId="1477"/>
    <cellStyle name="20% - Accent5 3 2 5 2" xfId="1478"/>
    <cellStyle name="20% - Accent5 3 2 6" xfId="1479"/>
    <cellStyle name="20% - Accent5 3 2 6 2" xfId="1480"/>
    <cellStyle name="20% - Accent5 3 2 7" xfId="1481"/>
    <cellStyle name="20% - Accent5 3 2 8" xfId="1482"/>
    <cellStyle name="20% - Accent5 3 2 9" xfId="1483"/>
    <cellStyle name="20% - Accent5 3 3" xfId="1484"/>
    <cellStyle name="20% - Accent5 3 3 2" xfId="1485"/>
    <cellStyle name="20% - Accent5 3 3 2 2" xfId="1486"/>
    <cellStyle name="20% - Accent5 3 3 2 2 2" xfId="1487"/>
    <cellStyle name="20% - Accent5 3 3 2 2 3" xfId="1488"/>
    <cellStyle name="20% - Accent5 3 3 2 2 4" xfId="1489"/>
    <cellStyle name="20% - Accent5 3 3 2 3" xfId="1490"/>
    <cellStyle name="20% - Accent5 3 3 2 4" xfId="1491"/>
    <cellStyle name="20% - Accent5 3 3 2 5" xfId="1492"/>
    <cellStyle name="20% - Accent5 3 3 3" xfId="1493"/>
    <cellStyle name="20% - Accent5 3 3 3 2" xfId="1494"/>
    <cellStyle name="20% - Accent5 3 3 3 3" xfId="1495"/>
    <cellStyle name="20% - Accent5 3 3 3 4" xfId="1496"/>
    <cellStyle name="20% - Accent5 3 3 4" xfId="1497"/>
    <cellStyle name="20% - Accent5 3 3 4 2" xfId="1498"/>
    <cellStyle name="20% - Accent5 3 3 5" xfId="1499"/>
    <cellStyle name="20% - Accent5 3 3 5 2" xfId="1500"/>
    <cellStyle name="20% - Accent5 3 3 6" xfId="1501"/>
    <cellStyle name="20% - Accent5 3 3 7" xfId="1502"/>
    <cellStyle name="20% - Accent5 3 3 8" xfId="1503"/>
    <cellStyle name="20% - Accent5 3 4" xfId="1504"/>
    <cellStyle name="20% - Accent5 3 4 2" xfId="1505"/>
    <cellStyle name="20% - Accent5 3 4 2 2" xfId="1506"/>
    <cellStyle name="20% - Accent5 3 4 2 3" xfId="1507"/>
    <cellStyle name="20% - Accent5 3 4 2 4" xfId="1508"/>
    <cellStyle name="20% - Accent5 3 4 3" xfId="1509"/>
    <cellStyle name="20% - Accent5 3 4 4" xfId="1510"/>
    <cellStyle name="20% - Accent5 3 4 5" xfId="1511"/>
    <cellStyle name="20% - Accent5 3 5" xfId="1512"/>
    <cellStyle name="20% - Accent5 3 5 2" xfId="1513"/>
    <cellStyle name="20% - Accent5 3 5 3" xfId="1514"/>
    <cellStyle name="20% - Accent5 3 5 4" xfId="1515"/>
    <cellStyle name="20% - Accent5 3 6" xfId="1516"/>
    <cellStyle name="20% - Accent5 3 6 2" xfId="1517"/>
    <cellStyle name="20% - Accent5 3 7" xfId="1518"/>
    <cellStyle name="20% - Accent5 3 7 2" xfId="1519"/>
    <cellStyle name="20% - Accent5 3 8" xfId="1520"/>
    <cellStyle name="20% - Accent5 3 9" xfId="1521"/>
    <cellStyle name="20% - Accent5 4" xfId="1522"/>
    <cellStyle name="20% - Accent5 4 2" xfId="1523"/>
    <cellStyle name="20% - Accent5 4 2 2" xfId="1524"/>
    <cellStyle name="20% - Accent5 4 2 2 2" xfId="1525"/>
    <cellStyle name="20% - Accent5 4 2 2 2 2" xfId="1526"/>
    <cellStyle name="20% - Accent5 4 2 2 2 3" xfId="1527"/>
    <cellStyle name="20% - Accent5 4 2 2 2 4" xfId="1528"/>
    <cellStyle name="20% - Accent5 4 2 2 3" xfId="1529"/>
    <cellStyle name="20% - Accent5 4 2 2 4" xfId="1530"/>
    <cellStyle name="20% - Accent5 4 2 2 5" xfId="1531"/>
    <cellStyle name="20% - Accent5 4 2 3" xfId="1532"/>
    <cellStyle name="20% - Accent5 4 2 3 2" xfId="1533"/>
    <cellStyle name="20% - Accent5 4 2 3 3" xfId="1534"/>
    <cellStyle name="20% - Accent5 4 2 3 4" xfId="1535"/>
    <cellStyle name="20% - Accent5 4 2 4" xfId="1536"/>
    <cellStyle name="20% - Accent5 4 2 4 2" xfId="1537"/>
    <cellStyle name="20% - Accent5 4 2 5" xfId="1538"/>
    <cellStyle name="20% - Accent5 4 2 5 2" xfId="1539"/>
    <cellStyle name="20% - Accent5 4 2 6" xfId="1540"/>
    <cellStyle name="20% - Accent5 4 2 7" xfId="1541"/>
    <cellStyle name="20% - Accent5 4 2 8" xfId="1542"/>
    <cellStyle name="20% - Accent5 4 3" xfId="1543"/>
    <cellStyle name="20% - Accent5 4 3 2" xfId="1544"/>
    <cellStyle name="20% - Accent5 4 3 2 2" xfId="1545"/>
    <cellStyle name="20% - Accent5 4 3 2 3" xfId="1546"/>
    <cellStyle name="20% - Accent5 4 3 2 4" xfId="1547"/>
    <cellStyle name="20% - Accent5 4 3 3" xfId="1548"/>
    <cellStyle name="20% - Accent5 4 3 4" xfId="1549"/>
    <cellStyle name="20% - Accent5 4 3 5" xfId="1550"/>
    <cellStyle name="20% - Accent5 4 4" xfId="1551"/>
    <cellStyle name="20% - Accent5 4 4 2" xfId="1552"/>
    <cellStyle name="20% - Accent5 4 4 3" xfId="1553"/>
    <cellStyle name="20% - Accent5 4 4 4" xfId="1554"/>
    <cellStyle name="20% - Accent5 4 5" xfId="1555"/>
    <cellStyle name="20% - Accent5 4 5 2" xfId="1556"/>
    <cellStyle name="20% - Accent5 4 6" xfId="1557"/>
    <cellStyle name="20% - Accent5 4 6 2" xfId="1558"/>
    <cellStyle name="20% - Accent5 4 7" xfId="1559"/>
    <cellStyle name="20% - Accent5 4 8" xfId="1560"/>
    <cellStyle name="20% - Accent5 4 9" xfId="1561"/>
    <cellStyle name="20% - Accent5 5" xfId="1562"/>
    <cellStyle name="20% - Accent5 5 2" xfId="1563"/>
    <cellStyle name="20% - Accent5 5 2 2" xfId="1564"/>
    <cellStyle name="20% - Accent5 5 2 2 2" xfId="1565"/>
    <cellStyle name="20% - Accent5 5 2 2 3" xfId="1566"/>
    <cellStyle name="20% - Accent5 5 2 2 4" xfId="1567"/>
    <cellStyle name="20% - Accent5 5 2 3" xfId="1568"/>
    <cellStyle name="20% - Accent5 5 2 4" xfId="1569"/>
    <cellStyle name="20% - Accent5 5 2 5" xfId="1570"/>
    <cellStyle name="20% - Accent5 5 3" xfId="1571"/>
    <cellStyle name="20% - Accent5 5 3 2" xfId="1572"/>
    <cellStyle name="20% - Accent5 5 3 3" xfId="1573"/>
    <cellStyle name="20% - Accent5 5 3 4" xfId="1574"/>
    <cellStyle name="20% - Accent5 5 4" xfId="1575"/>
    <cellStyle name="20% - Accent5 5 4 2" xfId="1576"/>
    <cellStyle name="20% - Accent5 5 5" xfId="1577"/>
    <cellStyle name="20% - Accent5 5 5 2" xfId="1578"/>
    <cellStyle name="20% - Accent5 5 6" xfId="1579"/>
    <cellStyle name="20% - Accent5 5 7" xfId="1580"/>
    <cellStyle name="20% - Accent5 5 8" xfId="1581"/>
    <cellStyle name="20% - Accent5 6" xfId="1582"/>
    <cellStyle name="20% - Accent5 6 2" xfId="1583"/>
    <cellStyle name="20% - Accent5 6 2 2" xfId="1584"/>
    <cellStyle name="20% - Accent5 6 2 3" xfId="1585"/>
    <cellStyle name="20% - Accent5 6 2 4" xfId="1586"/>
    <cellStyle name="20% - Accent5 6 3" xfId="1587"/>
    <cellStyle name="20% - Accent5 6 4" xfId="1588"/>
    <cellStyle name="20% - Accent5 6 5" xfId="1589"/>
    <cellStyle name="20% - Accent5 7" xfId="1590"/>
    <cellStyle name="20% - Accent5 7 2" xfId="1591"/>
    <cellStyle name="20% - Accent5 7 3" xfId="1592"/>
    <cellStyle name="20% - Accent5 7 4" xfId="1593"/>
    <cellStyle name="20% - Accent5 8" xfId="1594"/>
    <cellStyle name="20% - Accent5 8 2" xfId="1595"/>
    <cellStyle name="20% - Accent5 9" xfId="1596"/>
    <cellStyle name="20% - Accent5 9 2" xfId="1597"/>
    <cellStyle name="20% - Accent6 10" xfId="1598"/>
    <cellStyle name="20% - Accent6 11" xfId="1599"/>
    <cellStyle name="20% - Accent6 12" xfId="1600"/>
    <cellStyle name="20% - Accent6 2" xfId="1601"/>
    <cellStyle name="20% - Accent6 2 10" xfId="1602"/>
    <cellStyle name="20% - Accent6 2 11" xfId="1603"/>
    <cellStyle name="20% - Accent6 2 2" xfId="1604"/>
    <cellStyle name="20% - Accent6 2 2 10" xfId="1605"/>
    <cellStyle name="20% - Accent6 2 2 2" xfId="1606"/>
    <cellStyle name="20% - Accent6 2 2 2 2" xfId="1607"/>
    <cellStyle name="20% - Accent6 2 2 2 2 2" xfId="1608"/>
    <cellStyle name="20% - Accent6 2 2 2 2 2 2" xfId="1609"/>
    <cellStyle name="20% - Accent6 2 2 2 2 2 2 2" xfId="1610"/>
    <cellStyle name="20% - Accent6 2 2 2 2 2 2 3" xfId="1611"/>
    <cellStyle name="20% - Accent6 2 2 2 2 2 2 4" xfId="1612"/>
    <cellStyle name="20% - Accent6 2 2 2 2 2 3" xfId="1613"/>
    <cellStyle name="20% - Accent6 2 2 2 2 2 4" xfId="1614"/>
    <cellStyle name="20% - Accent6 2 2 2 2 2 5" xfId="1615"/>
    <cellStyle name="20% - Accent6 2 2 2 2 3" xfId="1616"/>
    <cellStyle name="20% - Accent6 2 2 2 2 3 2" xfId="1617"/>
    <cellStyle name="20% - Accent6 2 2 2 2 3 3" xfId="1618"/>
    <cellStyle name="20% - Accent6 2 2 2 2 3 4" xfId="1619"/>
    <cellStyle name="20% - Accent6 2 2 2 2 4" xfId="1620"/>
    <cellStyle name="20% - Accent6 2 2 2 2 4 2" xfId="1621"/>
    <cellStyle name="20% - Accent6 2 2 2 2 5" xfId="1622"/>
    <cellStyle name="20% - Accent6 2 2 2 2 5 2" xfId="1623"/>
    <cellStyle name="20% - Accent6 2 2 2 2 6" xfId="1624"/>
    <cellStyle name="20% - Accent6 2 2 2 2 7" xfId="1625"/>
    <cellStyle name="20% - Accent6 2 2 2 2 8" xfId="1626"/>
    <cellStyle name="20% - Accent6 2 2 2 3" xfId="1627"/>
    <cellStyle name="20% - Accent6 2 2 2 3 2" xfId="1628"/>
    <cellStyle name="20% - Accent6 2 2 2 3 2 2" xfId="1629"/>
    <cellStyle name="20% - Accent6 2 2 2 3 2 3" xfId="1630"/>
    <cellStyle name="20% - Accent6 2 2 2 3 2 4" xfId="1631"/>
    <cellStyle name="20% - Accent6 2 2 2 3 3" xfId="1632"/>
    <cellStyle name="20% - Accent6 2 2 2 3 4" xfId="1633"/>
    <cellStyle name="20% - Accent6 2 2 2 3 5" xfId="1634"/>
    <cellStyle name="20% - Accent6 2 2 2 4" xfId="1635"/>
    <cellStyle name="20% - Accent6 2 2 2 4 2" xfId="1636"/>
    <cellStyle name="20% - Accent6 2 2 2 4 3" xfId="1637"/>
    <cellStyle name="20% - Accent6 2 2 2 4 4" xfId="1638"/>
    <cellStyle name="20% - Accent6 2 2 2 5" xfId="1639"/>
    <cellStyle name="20% - Accent6 2 2 2 5 2" xfId="1640"/>
    <cellStyle name="20% - Accent6 2 2 2 6" xfId="1641"/>
    <cellStyle name="20% - Accent6 2 2 2 6 2" xfId="1642"/>
    <cellStyle name="20% - Accent6 2 2 2 7" xfId="1643"/>
    <cellStyle name="20% - Accent6 2 2 2 8" xfId="1644"/>
    <cellStyle name="20% - Accent6 2 2 2 9" xfId="1645"/>
    <cellStyle name="20% - Accent6 2 2 3" xfId="1646"/>
    <cellStyle name="20% - Accent6 2 2 3 2" xfId="1647"/>
    <cellStyle name="20% - Accent6 2 2 3 2 2" xfId="1648"/>
    <cellStyle name="20% - Accent6 2 2 3 2 2 2" xfId="1649"/>
    <cellStyle name="20% - Accent6 2 2 3 2 2 3" xfId="1650"/>
    <cellStyle name="20% - Accent6 2 2 3 2 2 4" xfId="1651"/>
    <cellStyle name="20% - Accent6 2 2 3 2 3" xfId="1652"/>
    <cellStyle name="20% - Accent6 2 2 3 2 4" xfId="1653"/>
    <cellStyle name="20% - Accent6 2 2 3 2 5" xfId="1654"/>
    <cellStyle name="20% - Accent6 2 2 3 3" xfId="1655"/>
    <cellStyle name="20% - Accent6 2 2 3 3 2" xfId="1656"/>
    <cellStyle name="20% - Accent6 2 2 3 3 3" xfId="1657"/>
    <cellStyle name="20% - Accent6 2 2 3 3 4" xfId="1658"/>
    <cellStyle name="20% - Accent6 2 2 3 4" xfId="1659"/>
    <cellStyle name="20% - Accent6 2 2 3 4 2" xfId="1660"/>
    <cellStyle name="20% - Accent6 2 2 3 5" xfId="1661"/>
    <cellStyle name="20% - Accent6 2 2 3 5 2" xfId="1662"/>
    <cellStyle name="20% - Accent6 2 2 3 6" xfId="1663"/>
    <cellStyle name="20% - Accent6 2 2 3 7" xfId="1664"/>
    <cellStyle name="20% - Accent6 2 2 3 8" xfId="1665"/>
    <cellStyle name="20% - Accent6 2 2 4" xfId="1666"/>
    <cellStyle name="20% - Accent6 2 2 4 2" xfId="1667"/>
    <cellStyle name="20% - Accent6 2 2 4 2 2" xfId="1668"/>
    <cellStyle name="20% - Accent6 2 2 4 2 3" xfId="1669"/>
    <cellStyle name="20% - Accent6 2 2 4 2 4" xfId="1670"/>
    <cellStyle name="20% - Accent6 2 2 4 3" xfId="1671"/>
    <cellStyle name="20% - Accent6 2 2 4 4" xfId="1672"/>
    <cellStyle name="20% - Accent6 2 2 4 5" xfId="1673"/>
    <cellStyle name="20% - Accent6 2 2 5" xfId="1674"/>
    <cellStyle name="20% - Accent6 2 2 5 2" xfId="1675"/>
    <cellStyle name="20% - Accent6 2 2 5 3" xfId="1676"/>
    <cellStyle name="20% - Accent6 2 2 5 4" xfId="1677"/>
    <cellStyle name="20% - Accent6 2 2 6" xfId="1678"/>
    <cellStyle name="20% - Accent6 2 2 6 2" xfId="1679"/>
    <cellStyle name="20% - Accent6 2 2 7" xfId="1680"/>
    <cellStyle name="20% - Accent6 2 2 7 2" xfId="1681"/>
    <cellStyle name="20% - Accent6 2 2 8" xfId="1682"/>
    <cellStyle name="20% - Accent6 2 2 9" xfId="1683"/>
    <cellStyle name="20% - Accent6 2 3" xfId="1684"/>
    <cellStyle name="20% - Accent6 2 3 2" xfId="1685"/>
    <cellStyle name="20% - Accent6 2 3 2 2" xfId="1686"/>
    <cellStyle name="20% - Accent6 2 3 2 2 2" xfId="1687"/>
    <cellStyle name="20% - Accent6 2 3 2 2 2 2" xfId="1688"/>
    <cellStyle name="20% - Accent6 2 3 2 2 2 3" xfId="1689"/>
    <cellStyle name="20% - Accent6 2 3 2 2 2 4" xfId="1690"/>
    <cellStyle name="20% - Accent6 2 3 2 2 3" xfId="1691"/>
    <cellStyle name="20% - Accent6 2 3 2 2 4" xfId="1692"/>
    <cellStyle name="20% - Accent6 2 3 2 2 5" xfId="1693"/>
    <cellStyle name="20% - Accent6 2 3 2 3" xfId="1694"/>
    <cellStyle name="20% - Accent6 2 3 2 3 2" xfId="1695"/>
    <cellStyle name="20% - Accent6 2 3 2 3 3" xfId="1696"/>
    <cellStyle name="20% - Accent6 2 3 2 3 4" xfId="1697"/>
    <cellStyle name="20% - Accent6 2 3 2 4" xfId="1698"/>
    <cellStyle name="20% - Accent6 2 3 2 4 2" xfId="1699"/>
    <cellStyle name="20% - Accent6 2 3 2 5" xfId="1700"/>
    <cellStyle name="20% - Accent6 2 3 2 5 2" xfId="1701"/>
    <cellStyle name="20% - Accent6 2 3 2 6" xfId="1702"/>
    <cellStyle name="20% - Accent6 2 3 2 7" xfId="1703"/>
    <cellStyle name="20% - Accent6 2 3 2 8" xfId="1704"/>
    <cellStyle name="20% - Accent6 2 3 3" xfId="1705"/>
    <cellStyle name="20% - Accent6 2 3 3 2" xfId="1706"/>
    <cellStyle name="20% - Accent6 2 3 3 2 2" xfId="1707"/>
    <cellStyle name="20% - Accent6 2 3 3 2 3" xfId="1708"/>
    <cellStyle name="20% - Accent6 2 3 3 2 4" xfId="1709"/>
    <cellStyle name="20% - Accent6 2 3 3 3" xfId="1710"/>
    <cellStyle name="20% - Accent6 2 3 3 4" xfId="1711"/>
    <cellStyle name="20% - Accent6 2 3 3 5" xfId="1712"/>
    <cellStyle name="20% - Accent6 2 3 4" xfId="1713"/>
    <cellStyle name="20% - Accent6 2 3 4 2" xfId="1714"/>
    <cellStyle name="20% - Accent6 2 3 4 3" xfId="1715"/>
    <cellStyle name="20% - Accent6 2 3 4 4" xfId="1716"/>
    <cellStyle name="20% - Accent6 2 3 5" xfId="1717"/>
    <cellStyle name="20% - Accent6 2 3 5 2" xfId="1718"/>
    <cellStyle name="20% - Accent6 2 3 6" xfId="1719"/>
    <cellStyle name="20% - Accent6 2 3 6 2" xfId="1720"/>
    <cellStyle name="20% - Accent6 2 3 7" xfId="1721"/>
    <cellStyle name="20% - Accent6 2 3 8" xfId="1722"/>
    <cellStyle name="20% - Accent6 2 3 9" xfId="1723"/>
    <cellStyle name="20% - Accent6 2 4" xfId="1724"/>
    <cellStyle name="20% - Accent6 2 4 2" xfId="1725"/>
    <cellStyle name="20% - Accent6 2 4 2 2" xfId="1726"/>
    <cellStyle name="20% - Accent6 2 4 2 2 2" xfId="1727"/>
    <cellStyle name="20% - Accent6 2 4 2 2 3" xfId="1728"/>
    <cellStyle name="20% - Accent6 2 4 2 2 4" xfId="1729"/>
    <cellStyle name="20% - Accent6 2 4 2 3" xfId="1730"/>
    <cellStyle name="20% - Accent6 2 4 2 4" xfId="1731"/>
    <cellStyle name="20% - Accent6 2 4 2 5" xfId="1732"/>
    <cellStyle name="20% - Accent6 2 4 3" xfId="1733"/>
    <cellStyle name="20% - Accent6 2 4 3 2" xfId="1734"/>
    <cellStyle name="20% - Accent6 2 4 3 3" xfId="1735"/>
    <cellStyle name="20% - Accent6 2 4 3 4" xfId="1736"/>
    <cellStyle name="20% - Accent6 2 4 4" xfId="1737"/>
    <cellStyle name="20% - Accent6 2 4 4 2" xfId="1738"/>
    <cellStyle name="20% - Accent6 2 4 5" xfId="1739"/>
    <cellStyle name="20% - Accent6 2 4 5 2" xfId="1740"/>
    <cellStyle name="20% - Accent6 2 4 6" xfId="1741"/>
    <cellStyle name="20% - Accent6 2 4 7" xfId="1742"/>
    <cellStyle name="20% - Accent6 2 4 8" xfId="1743"/>
    <cellStyle name="20% - Accent6 2 5" xfId="1744"/>
    <cellStyle name="20% - Accent6 2 5 2" xfId="1745"/>
    <cellStyle name="20% - Accent6 2 5 2 2" xfId="1746"/>
    <cellStyle name="20% - Accent6 2 5 2 3" xfId="1747"/>
    <cellStyle name="20% - Accent6 2 5 2 4" xfId="1748"/>
    <cellStyle name="20% - Accent6 2 5 3" xfId="1749"/>
    <cellStyle name="20% - Accent6 2 5 4" xfId="1750"/>
    <cellStyle name="20% - Accent6 2 5 5" xfId="1751"/>
    <cellStyle name="20% - Accent6 2 6" xfId="1752"/>
    <cellStyle name="20% - Accent6 2 6 2" xfId="1753"/>
    <cellStyle name="20% - Accent6 2 6 3" xfId="1754"/>
    <cellStyle name="20% - Accent6 2 6 4" xfId="1755"/>
    <cellStyle name="20% - Accent6 2 7" xfId="1756"/>
    <cellStyle name="20% - Accent6 2 7 2" xfId="1757"/>
    <cellStyle name="20% - Accent6 2 8" xfId="1758"/>
    <cellStyle name="20% - Accent6 2 8 2" xfId="1759"/>
    <cellStyle name="20% - Accent6 2 9" xfId="1760"/>
    <cellStyle name="20% - Accent6 3" xfId="1761"/>
    <cellStyle name="20% - Accent6 3 10" xfId="1762"/>
    <cellStyle name="20% - Accent6 3 2" xfId="1763"/>
    <cellStyle name="20% - Accent6 3 2 2" xfId="1764"/>
    <cellStyle name="20% - Accent6 3 2 2 2" xfId="1765"/>
    <cellStyle name="20% - Accent6 3 2 2 2 2" xfId="1766"/>
    <cellStyle name="20% - Accent6 3 2 2 2 2 2" xfId="1767"/>
    <cellStyle name="20% - Accent6 3 2 2 2 2 3" xfId="1768"/>
    <cellStyle name="20% - Accent6 3 2 2 2 2 4" xfId="1769"/>
    <cellStyle name="20% - Accent6 3 2 2 2 3" xfId="1770"/>
    <cellStyle name="20% - Accent6 3 2 2 2 4" xfId="1771"/>
    <cellStyle name="20% - Accent6 3 2 2 2 5" xfId="1772"/>
    <cellStyle name="20% - Accent6 3 2 2 3" xfId="1773"/>
    <cellStyle name="20% - Accent6 3 2 2 3 2" xfId="1774"/>
    <cellStyle name="20% - Accent6 3 2 2 3 3" xfId="1775"/>
    <cellStyle name="20% - Accent6 3 2 2 3 4" xfId="1776"/>
    <cellStyle name="20% - Accent6 3 2 2 4" xfId="1777"/>
    <cellStyle name="20% - Accent6 3 2 2 4 2" xfId="1778"/>
    <cellStyle name="20% - Accent6 3 2 2 5" xfId="1779"/>
    <cellStyle name="20% - Accent6 3 2 2 5 2" xfId="1780"/>
    <cellStyle name="20% - Accent6 3 2 2 6" xfId="1781"/>
    <cellStyle name="20% - Accent6 3 2 2 7" xfId="1782"/>
    <cellStyle name="20% - Accent6 3 2 2 8" xfId="1783"/>
    <cellStyle name="20% - Accent6 3 2 3" xfId="1784"/>
    <cellStyle name="20% - Accent6 3 2 3 2" xfId="1785"/>
    <cellStyle name="20% - Accent6 3 2 3 2 2" xfId="1786"/>
    <cellStyle name="20% - Accent6 3 2 3 2 3" xfId="1787"/>
    <cellStyle name="20% - Accent6 3 2 3 2 4" xfId="1788"/>
    <cellStyle name="20% - Accent6 3 2 3 3" xfId="1789"/>
    <cellStyle name="20% - Accent6 3 2 3 4" xfId="1790"/>
    <cellStyle name="20% - Accent6 3 2 3 5" xfId="1791"/>
    <cellStyle name="20% - Accent6 3 2 4" xfId="1792"/>
    <cellStyle name="20% - Accent6 3 2 4 2" xfId="1793"/>
    <cellStyle name="20% - Accent6 3 2 4 3" xfId="1794"/>
    <cellStyle name="20% - Accent6 3 2 4 4" xfId="1795"/>
    <cellStyle name="20% - Accent6 3 2 5" xfId="1796"/>
    <cellStyle name="20% - Accent6 3 2 5 2" xfId="1797"/>
    <cellStyle name="20% - Accent6 3 2 6" xfId="1798"/>
    <cellStyle name="20% - Accent6 3 2 6 2" xfId="1799"/>
    <cellStyle name="20% - Accent6 3 2 7" xfId="1800"/>
    <cellStyle name="20% - Accent6 3 2 8" xfId="1801"/>
    <cellStyle name="20% - Accent6 3 2 9" xfId="1802"/>
    <cellStyle name="20% - Accent6 3 3" xfId="1803"/>
    <cellStyle name="20% - Accent6 3 3 2" xfId="1804"/>
    <cellStyle name="20% - Accent6 3 3 2 2" xfId="1805"/>
    <cellStyle name="20% - Accent6 3 3 2 2 2" xfId="1806"/>
    <cellStyle name="20% - Accent6 3 3 2 2 3" xfId="1807"/>
    <cellStyle name="20% - Accent6 3 3 2 2 4" xfId="1808"/>
    <cellStyle name="20% - Accent6 3 3 2 3" xfId="1809"/>
    <cellStyle name="20% - Accent6 3 3 2 4" xfId="1810"/>
    <cellStyle name="20% - Accent6 3 3 2 5" xfId="1811"/>
    <cellStyle name="20% - Accent6 3 3 3" xfId="1812"/>
    <cellStyle name="20% - Accent6 3 3 3 2" xfId="1813"/>
    <cellStyle name="20% - Accent6 3 3 3 3" xfId="1814"/>
    <cellStyle name="20% - Accent6 3 3 3 4" xfId="1815"/>
    <cellStyle name="20% - Accent6 3 3 4" xfId="1816"/>
    <cellStyle name="20% - Accent6 3 3 4 2" xfId="1817"/>
    <cellStyle name="20% - Accent6 3 3 5" xfId="1818"/>
    <cellStyle name="20% - Accent6 3 3 5 2" xfId="1819"/>
    <cellStyle name="20% - Accent6 3 3 6" xfId="1820"/>
    <cellStyle name="20% - Accent6 3 3 7" xfId="1821"/>
    <cellStyle name="20% - Accent6 3 3 8" xfId="1822"/>
    <cellStyle name="20% - Accent6 3 4" xfId="1823"/>
    <cellStyle name="20% - Accent6 3 4 2" xfId="1824"/>
    <cellStyle name="20% - Accent6 3 4 2 2" xfId="1825"/>
    <cellStyle name="20% - Accent6 3 4 2 3" xfId="1826"/>
    <cellStyle name="20% - Accent6 3 4 2 4" xfId="1827"/>
    <cellStyle name="20% - Accent6 3 4 3" xfId="1828"/>
    <cellStyle name="20% - Accent6 3 4 4" xfId="1829"/>
    <cellStyle name="20% - Accent6 3 4 5" xfId="1830"/>
    <cellStyle name="20% - Accent6 3 5" xfId="1831"/>
    <cellStyle name="20% - Accent6 3 5 2" xfId="1832"/>
    <cellStyle name="20% - Accent6 3 5 3" xfId="1833"/>
    <cellStyle name="20% - Accent6 3 5 4" xfId="1834"/>
    <cellStyle name="20% - Accent6 3 6" xfId="1835"/>
    <cellStyle name="20% - Accent6 3 6 2" xfId="1836"/>
    <cellStyle name="20% - Accent6 3 7" xfId="1837"/>
    <cellStyle name="20% - Accent6 3 7 2" xfId="1838"/>
    <cellStyle name="20% - Accent6 3 8" xfId="1839"/>
    <cellStyle name="20% - Accent6 3 9" xfId="1840"/>
    <cellStyle name="20% - Accent6 4" xfId="1841"/>
    <cellStyle name="20% - Accent6 4 2" xfId="1842"/>
    <cellStyle name="20% - Accent6 4 2 2" xfId="1843"/>
    <cellStyle name="20% - Accent6 4 2 2 2" xfId="1844"/>
    <cellStyle name="20% - Accent6 4 2 2 2 2" xfId="1845"/>
    <cellStyle name="20% - Accent6 4 2 2 2 3" xfId="1846"/>
    <cellStyle name="20% - Accent6 4 2 2 2 4" xfId="1847"/>
    <cellStyle name="20% - Accent6 4 2 2 3" xfId="1848"/>
    <cellStyle name="20% - Accent6 4 2 2 4" xfId="1849"/>
    <cellStyle name="20% - Accent6 4 2 2 5" xfId="1850"/>
    <cellStyle name="20% - Accent6 4 2 3" xfId="1851"/>
    <cellStyle name="20% - Accent6 4 2 3 2" xfId="1852"/>
    <cellStyle name="20% - Accent6 4 2 3 3" xfId="1853"/>
    <cellStyle name="20% - Accent6 4 2 3 4" xfId="1854"/>
    <cellStyle name="20% - Accent6 4 2 4" xfId="1855"/>
    <cellStyle name="20% - Accent6 4 2 4 2" xfId="1856"/>
    <cellStyle name="20% - Accent6 4 2 5" xfId="1857"/>
    <cellStyle name="20% - Accent6 4 2 5 2" xfId="1858"/>
    <cellStyle name="20% - Accent6 4 2 6" xfId="1859"/>
    <cellStyle name="20% - Accent6 4 2 7" xfId="1860"/>
    <cellStyle name="20% - Accent6 4 2 8" xfId="1861"/>
    <cellStyle name="20% - Accent6 4 3" xfId="1862"/>
    <cellStyle name="20% - Accent6 4 3 2" xfId="1863"/>
    <cellStyle name="20% - Accent6 4 3 2 2" xfId="1864"/>
    <cellStyle name="20% - Accent6 4 3 2 3" xfId="1865"/>
    <cellStyle name="20% - Accent6 4 3 2 4" xfId="1866"/>
    <cellStyle name="20% - Accent6 4 3 3" xfId="1867"/>
    <cellStyle name="20% - Accent6 4 3 4" xfId="1868"/>
    <cellStyle name="20% - Accent6 4 3 5" xfId="1869"/>
    <cellStyle name="20% - Accent6 4 4" xfId="1870"/>
    <cellStyle name="20% - Accent6 4 4 2" xfId="1871"/>
    <cellStyle name="20% - Accent6 4 4 3" xfId="1872"/>
    <cellStyle name="20% - Accent6 4 4 4" xfId="1873"/>
    <cellStyle name="20% - Accent6 4 5" xfId="1874"/>
    <cellStyle name="20% - Accent6 4 5 2" xfId="1875"/>
    <cellStyle name="20% - Accent6 4 6" xfId="1876"/>
    <cellStyle name="20% - Accent6 4 6 2" xfId="1877"/>
    <cellStyle name="20% - Accent6 4 7" xfId="1878"/>
    <cellStyle name="20% - Accent6 4 8" xfId="1879"/>
    <cellStyle name="20% - Accent6 4 9" xfId="1880"/>
    <cellStyle name="20% - Accent6 5" xfId="1881"/>
    <cellStyle name="20% - Accent6 5 2" xfId="1882"/>
    <cellStyle name="20% - Accent6 5 2 2" xfId="1883"/>
    <cellStyle name="20% - Accent6 5 2 2 2" xfId="1884"/>
    <cellStyle name="20% - Accent6 5 2 2 3" xfId="1885"/>
    <cellStyle name="20% - Accent6 5 2 2 4" xfId="1886"/>
    <cellStyle name="20% - Accent6 5 2 3" xfId="1887"/>
    <cellStyle name="20% - Accent6 5 2 4" xfId="1888"/>
    <cellStyle name="20% - Accent6 5 2 5" xfId="1889"/>
    <cellStyle name="20% - Accent6 5 3" xfId="1890"/>
    <cellStyle name="20% - Accent6 5 3 2" xfId="1891"/>
    <cellStyle name="20% - Accent6 5 3 3" xfId="1892"/>
    <cellStyle name="20% - Accent6 5 3 4" xfId="1893"/>
    <cellStyle name="20% - Accent6 5 4" xfId="1894"/>
    <cellStyle name="20% - Accent6 5 4 2" xfId="1895"/>
    <cellStyle name="20% - Accent6 5 5" xfId="1896"/>
    <cellStyle name="20% - Accent6 5 5 2" xfId="1897"/>
    <cellStyle name="20% - Accent6 5 6" xfId="1898"/>
    <cellStyle name="20% - Accent6 5 7" xfId="1899"/>
    <cellStyle name="20% - Accent6 5 8" xfId="1900"/>
    <cellStyle name="20% - Accent6 6" xfId="1901"/>
    <cellStyle name="20% - Accent6 6 2" xfId="1902"/>
    <cellStyle name="20% - Accent6 6 2 2" xfId="1903"/>
    <cellStyle name="20% - Accent6 6 2 3" xfId="1904"/>
    <cellStyle name="20% - Accent6 6 2 4" xfId="1905"/>
    <cellStyle name="20% - Accent6 6 3" xfId="1906"/>
    <cellStyle name="20% - Accent6 6 4" xfId="1907"/>
    <cellStyle name="20% - Accent6 6 5" xfId="1908"/>
    <cellStyle name="20% - Accent6 7" xfId="1909"/>
    <cellStyle name="20% - Accent6 7 2" xfId="1910"/>
    <cellStyle name="20% - Accent6 7 3" xfId="1911"/>
    <cellStyle name="20% - Accent6 7 4" xfId="1912"/>
    <cellStyle name="20% - Accent6 8" xfId="1913"/>
    <cellStyle name="20% - Accent6 8 2" xfId="1914"/>
    <cellStyle name="20% - Accent6 9" xfId="1915"/>
    <cellStyle name="20% - Accent6 9 2" xfId="1916"/>
    <cellStyle name="40% - Accent1 10" xfId="1917"/>
    <cellStyle name="40% - Accent1 11" xfId="1918"/>
    <cellStyle name="40% - Accent1 12" xfId="1919"/>
    <cellStyle name="40% - Accent1 2" xfId="1920"/>
    <cellStyle name="40% - Accent1 2 10" xfId="1921"/>
    <cellStyle name="40% - Accent1 2 11" xfId="1922"/>
    <cellStyle name="40% - Accent1 2 2" xfId="1923"/>
    <cellStyle name="40% - Accent1 2 2 10" xfId="1924"/>
    <cellStyle name="40% - Accent1 2 2 2" xfId="1925"/>
    <cellStyle name="40% - Accent1 2 2 2 2" xfId="1926"/>
    <cellStyle name="40% - Accent1 2 2 2 2 2" xfId="1927"/>
    <cellStyle name="40% - Accent1 2 2 2 2 2 2" xfId="1928"/>
    <cellStyle name="40% - Accent1 2 2 2 2 2 2 2" xfId="1929"/>
    <cellStyle name="40% - Accent1 2 2 2 2 2 2 3" xfId="1930"/>
    <cellStyle name="40% - Accent1 2 2 2 2 2 2 4" xfId="1931"/>
    <cellStyle name="40% - Accent1 2 2 2 2 2 3" xfId="1932"/>
    <cellStyle name="40% - Accent1 2 2 2 2 2 4" xfId="1933"/>
    <cellStyle name="40% - Accent1 2 2 2 2 2 5" xfId="1934"/>
    <cellStyle name="40% - Accent1 2 2 2 2 3" xfId="1935"/>
    <cellStyle name="40% - Accent1 2 2 2 2 3 2" xfId="1936"/>
    <cellStyle name="40% - Accent1 2 2 2 2 3 3" xfId="1937"/>
    <cellStyle name="40% - Accent1 2 2 2 2 3 4" xfId="1938"/>
    <cellStyle name="40% - Accent1 2 2 2 2 4" xfId="1939"/>
    <cellStyle name="40% - Accent1 2 2 2 2 4 2" xfId="1940"/>
    <cellStyle name="40% - Accent1 2 2 2 2 5" xfId="1941"/>
    <cellStyle name="40% - Accent1 2 2 2 2 5 2" xfId="1942"/>
    <cellStyle name="40% - Accent1 2 2 2 2 6" xfId="1943"/>
    <cellStyle name="40% - Accent1 2 2 2 2 7" xfId="1944"/>
    <cellStyle name="40% - Accent1 2 2 2 2 8" xfId="1945"/>
    <cellStyle name="40% - Accent1 2 2 2 3" xfId="1946"/>
    <cellStyle name="40% - Accent1 2 2 2 3 2" xfId="1947"/>
    <cellStyle name="40% - Accent1 2 2 2 3 2 2" xfId="1948"/>
    <cellStyle name="40% - Accent1 2 2 2 3 2 3" xfId="1949"/>
    <cellStyle name="40% - Accent1 2 2 2 3 2 4" xfId="1950"/>
    <cellStyle name="40% - Accent1 2 2 2 3 3" xfId="1951"/>
    <cellStyle name="40% - Accent1 2 2 2 3 4" xfId="1952"/>
    <cellStyle name="40% - Accent1 2 2 2 3 5" xfId="1953"/>
    <cellStyle name="40% - Accent1 2 2 2 4" xfId="1954"/>
    <cellStyle name="40% - Accent1 2 2 2 4 2" xfId="1955"/>
    <cellStyle name="40% - Accent1 2 2 2 4 3" xfId="1956"/>
    <cellStyle name="40% - Accent1 2 2 2 4 4" xfId="1957"/>
    <cellStyle name="40% - Accent1 2 2 2 5" xfId="1958"/>
    <cellStyle name="40% - Accent1 2 2 2 5 2" xfId="1959"/>
    <cellStyle name="40% - Accent1 2 2 2 6" xfId="1960"/>
    <cellStyle name="40% - Accent1 2 2 2 6 2" xfId="1961"/>
    <cellStyle name="40% - Accent1 2 2 2 7" xfId="1962"/>
    <cellStyle name="40% - Accent1 2 2 2 8" xfId="1963"/>
    <cellStyle name="40% - Accent1 2 2 2 9" xfId="1964"/>
    <cellStyle name="40% - Accent1 2 2 3" xfId="1965"/>
    <cellStyle name="40% - Accent1 2 2 3 2" xfId="1966"/>
    <cellStyle name="40% - Accent1 2 2 3 2 2" xfId="1967"/>
    <cellStyle name="40% - Accent1 2 2 3 2 2 2" xfId="1968"/>
    <cellStyle name="40% - Accent1 2 2 3 2 2 3" xfId="1969"/>
    <cellStyle name="40% - Accent1 2 2 3 2 2 4" xfId="1970"/>
    <cellStyle name="40% - Accent1 2 2 3 2 3" xfId="1971"/>
    <cellStyle name="40% - Accent1 2 2 3 2 4" xfId="1972"/>
    <cellStyle name="40% - Accent1 2 2 3 2 5" xfId="1973"/>
    <cellStyle name="40% - Accent1 2 2 3 3" xfId="1974"/>
    <cellStyle name="40% - Accent1 2 2 3 3 2" xfId="1975"/>
    <cellStyle name="40% - Accent1 2 2 3 3 3" xfId="1976"/>
    <cellStyle name="40% - Accent1 2 2 3 3 4" xfId="1977"/>
    <cellStyle name="40% - Accent1 2 2 3 4" xfId="1978"/>
    <cellStyle name="40% - Accent1 2 2 3 4 2" xfId="1979"/>
    <cellStyle name="40% - Accent1 2 2 3 5" xfId="1980"/>
    <cellStyle name="40% - Accent1 2 2 3 5 2" xfId="1981"/>
    <cellStyle name="40% - Accent1 2 2 3 6" xfId="1982"/>
    <cellStyle name="40% - Accent1 2 2 3 7" xfId="1983"/>
    <cellStyle name="40% - Accent1 2 2 3 8" xfId="1984"/>
    <cellStyle name="40% - Accent1 2 2 4" xfId="1985"/>
    <cellStyle name="40% - Accent1 2 2 4 2" xfId="1986"/>
    <cellStyle name="40% - Accent1 2 2 4 2 2" xfId="1987"/>
    <cellStyle name="40% - Accent1 2 2 4 2 3" xfId="1988"/>
    <cellStyle name="40% - Accent1 2 2 4 2 4" xfId="1989"/>
    <cellStyle name="40% - Accent1 2 2 4 3" xfId="1990"/>
    <cellStyle name="40% - Accent1 2 2 4 4" xfId="1991"/>
    <cellStyle name="40% - Accent1 2 2 4 5" xfId="1992"/>
    <cellStyle name="40% - Accent1 2 2 5" xfId="1993"/>
    <cellStyle name="40% - Accent1 2 2 5 2" xfId="1994"/>
    <cellStyle name="40% - Accent1 2 2 5 3" xfId="1995"/>
    <cellStyle name="40% - Accent1 2 2 5 4" xfId="1996"/>
    <cellStyle name="40% - Accent1 2 2 6" xfId="1997"/>
    <cellStyle name="40% - Accent1 2 2 6 2" xfId="1998"/>
    <cellStyle name="40% - Accent1 2 2 7" xfId="1999"/>
    <cellStyle name="40% - Accent1 2 2 7 2" xfId="2000"/>
    <cellStyle name="40% - Accent1 2 2 8" xfId="2001"/>
    <cellStyle name="40% - Accent1 2 2 9" xfId="2002"/>
    <cellStyle name="40% - Accent1 2 3" xfId="2003"/>
    <cellStyle name="40% - Accent1 2 3 2" xfId="2004"/>
    <cellStyle name="40% - Accent1 2 3 2 2" xfId="2005"/>
    <cellStyle name="40% - Accent1 2 3 2 2 2" xfId="2006"/>
    <cellStyle name="40% - Accent1 2 3 2 2 2 2" xfId="2007"/>
    <cellStyle name="40% - Accent1 2 3 2 2 2 3" xfId="2008"/>
    <cellStyle name="40% - Accent1 2 3 2 2 2 4" xfId="2009"/>
    <cellStyle name="40% - Accent1 2 3 2 2 3" xfId="2010"/>
    <cellStyle name="40% - Accent1 2 3 2 2 4" xfId="2011"/>
    <cellStyle name="40% - Accent1 2 3 2 2 5" xfId="2012"/>
    <cellStyle name="40% - Accent1 2 3 2 3" xfId="2013"/>
    <cellStyle name="40% - Accent1 2 3 2 3 2" xfId="2014"/>
    <cellStyle name="40% - Accent1 2 3 2 3 3" xfId="2015"/>
    <cellStyle name="40% - Accent1 2 3 2 3 4" xfId="2016"/>
    <cellStyle name="40% - Accent1 2 3 2 4" xfId="2017"/>
    <cellStyle name="40% - Accent1 2 3 2 4 2" xfId="2018"/>
    <cellStyle name="40% - Accent1 2 3 2 5" xfId="2019"/>
    <cellStyle name="40% - Accent1 2 3 2 5 2" xfId="2020"/>
    <cellStyle name="40% - Accent1 2 3 2 6" xfId="2021"/>
    <cellStyle name="40% - Accent1 2 3 2 7" xfId="2022"/>
    <cellStyle name="40% - Accent1 2 3 2 8" xfId="2023"/>
    <cellStyle name="40% - Accent1 2 3 3" xfId="2024"/>
    <cellStyle name="40% - Accent1 2 3 3 2" xfId="2025"/>
    <cellStyle name="40% - Accent1 2 3 3 2 2" xfId="2026"/>
    <cellStyle name="40% - Accent1 2 3 3 2 3" xfId="2027"/>
    <cellStyle name="40% - Accent1 2 3 3 2 4" xfId="2028"/>
    <cellStyle name="40% - Accent1 2 3 3 3" xfId="2029"/>
    <cellStyle name="40% - Accent1 2 3 3 4" xfId="2030"/>
    <cellStyle name="40% - Accent1 2 3 3 5" xfId="2031"/>
    <cellStyle name="40% - Accent1 2 3 4" xfId="2032"/>
    <cellStyle name="40% - Accent1 2 3 4 2" xfId="2033"/>
    <cellStyle name="40% - Accent1 2 3 4 3" xfId="2034"/>
    <cellStyle name="40% - Accent1 2 3 4 4" xfId="2035"/>
    <cellStyle name="40% - Accent1 2 3 5" xfId="2036"/>
    <cellStyle name="40% - Accent1 2 3 5 2" xfId="2037"/>
    <cellStyle name="40% - Accent1 2 3 6" xfId="2038"/>
    <cellStyle name="40% - Accent1 2 3 6 2" xfId="2039"/>
    <cellStyle name="40% - Accent1 2 3 7" xfId="2040"/>
    <cellStyle name="40% - Accent1 2 3 8" xfId="2041"/>
    <cellStyle name="40% - Accent1 2 3 9" xfId="2042"/>
    <cellStyle name="40% - Accent1 2 4" xfId="2043"/>
    <cellStyle name="40% - Accent1 2 4 2" xfId="2044"/>
    <cellStyle name="40% - Accent1 2 4 2 2" xfId="2045"/>
    <cellStyle name="40% - Accent1 2 4 2 2 2" xfId="2046"/>
    <cellStyle name="40% - Accent1 2 4 2 2 3" xfId="2047"/>
    <cellStyle name="40% - Accent1 2 4 2 2 4" xfId="2048"/>
    <cellStyle name="40% - Accent1 2 4 2 3" xfId="2049"/>
    <cellStyle name="40% - Accent1 2 4 2 4" xfId="2050"/>
    <cellStyle name="40% - Accent1 2 4 2 5" xfId="2051"/>
    <cellStyle name="40% - Accent1 2 4 3" xfId="2052"/>
    <cellStyle name="40% - Accent1 2 4 3 2" xfId="2053"/>
    <cellStyle name="40% - Accent1 2 4 3 3" xfId="2054"/>
    <cellStyle name="40% - Accent1 2 4 3 4" xfId="2055"/>
    <cellStyle name="40% - Accent1 2 4 4" xfId="2056"/>
    <cellStyle name="40% - Accent1 2 4 4 2" xfId="2057"/>
    <cellStyle name="40% - Accent1 2 4 5" xfId="2058"/>
    <cellStyle name="40% - Accent1 2 4 5 2" xfId="2059"/>
    <cellStyle name="40% - Accent1 2 4 6" xfId="2060"/>
    <cellStyle name="40% - Accent1 2 4 7" xfId="2061"/>
    <cellStyle name="40% - Accent1 2 4 8" xfId="2062"/>
    <cellStyle name="40% - Accent1 2 5" xfId="2063"/>
    <cellStyle name="40% - Accent1 2 5 2" xfId="2064"/>
    <cellStyle name="40% - Accent1 2 5 2 2" xfId="2065"/>
    <cellStyle name="40% - Accent1 2 5 2 3" xfId="2066"/>
    <cellStyle name="40% - Accent1 2 5 2 4" xfId="2067"/>
    <cellStyle name="40% - Accent1 2 5 3" xfId="2068"/>
    <cellStyle name="40% - Accent1 2 5 4" xfId="2069"/>
    <cellStyle name="40% - Accent1 2 5 5" xfId="2070"/>
    <cellStyle name="40% - Accent1 2 6" xfId="2071"/>
    <cellStyle name="40% - Accent1 2 6 2" xfId="2072"/>
    <cellStyle name="40% - Accent1 2 6 3" xfId="2073"/>
    <cellStyle name="40% - Accent1 2 6 4" xfId="2074"/>
    <cellStyle name="40% - Accent1 2 7" xfId="2075"/>
    <cellStyle name="40% - Accent1 2 7 2" xfId="2076"/>
    <cellStyle name="40% - Accent1 2 8" xfId="2077"/>
    <cellStyle name="40% - Accent1 2 8 2" xfId="2078"/>
    <cellStyle name="40% - Accent1 2 9" xfId="2079"/>
    <cellStyle name="40% - Accent1 3" xfId="2080"/>
    <cellStyle name="40% - Accent1 3 10" xfId="2081"/>
    <cellStyle name="40% - Accent1 3 2" xfId="2082"/>
    <cellStyle name="40% - Accent1 3 2 2" xfId="2083"/>
    <cellStyle name="40% - Accent1 3 2 2 2" xfId="2084"/>
    <cellStyle name="40% - Accent1 3 2 2 2 2" xfId="2085"/>
    <cellStyle name="40% - Accent1 3 2 2 2 2 2" xfId="2086"/>
    <cellStyle name="40% - Accent1 3 2 2 2 2 3" xfId="2087"/>
    <cellStyle name="40% - Accent1 3 2 2 2 2 4" xfId="2088"/>
    <cellStyle name="40% - Accent1 3 2 2 2 3" xfId="2089"/>
    <cellStyle name="40% - Accent1 3 2 2 2 4" xfId="2090"/>
    <cellStyle name="40% - Accent1 3 2 2 2 5" xfId="2091"/>
    <cellStyle name="40% - Accent1 3 2 2 3" xfId="2092"/>
    <cellStyle name="40% - Accent1 3 2 2 3 2" xfId="2093"/>
    <cellStyle name="40% - Accent1 3 2 2 3 3" xfId="2094"/>
    <cellStyle name="40% - Accent1 3 2 2 3 4" xfId="2095"/>
    <cellStyle name="40% - Accent1 3 2 2 4" xfId="2096"/>
    <cellStyle name="40% - Accent1 3 2 2 4 2" xfId="2097"/>
    <cellStyle name="40% - Accent1 3 2 2 5" xfId="2098"/>
    <cellStyle name="40% - Accent1 3 2 2 5 2" xfId="2099"/>
    <cellStyle name="40% - Accent1 3 2 2 6" xfId="2100"/>
    <cellStyle name="40% - Accent1 3 2 2 7" xfId="2101"/>
    <cellStyle name="40% - Accent1 3 2 2 8" xfId="2102"/>
    <cellStyle name="40% - Accent1 3 2 3" xfId="2103"/>
    <cellStyle name="40% - Accent1 3 2 3 2" xfId="2104"/>
    <cellStyle name="40% - Accent1 3 2 3 2 2" xfId="2105"/>
    <cellStyle name="40% - Accent1 3 2 3 2 3" xfId="2106"/>
    <cellStyle name="40% - Accent1 3 2 3 2 4" xfId="2107"/>
    <cellStyle name="40% - Accent1 3 2 3 3" xfId="2108"/>
    <cellStyle name="40% - Accent1 3 2 3 4" xfId="2109"/>
    <cellStyle name="40% - Accent1 3 2 3 5" xfId="2110"/>
    <cellStyle name="40% - Accent1 3 2 4" xfId="2111"/>
    <cellStyle name="40% - Accent1 3 2 4 2" xfId="2112"/>
    <cellStyle name="40% - Accent1 3 2 4 3" xfId="2113"/>
    <cellStyle name="40% - Accent1 3 2 4 4" xfId="2114"/>
    <cellStyle name="40% - Accent1 3 2 5" xfId="2115"/>
    <cellStyle name="40% - Accent1 3 2 5 2" xfId="2116"/>
    <cellStyle name="40% - Accent1 3 2 6" xfId="2117"/>
    <cellStyle name="40% - Accent1 3 2 6 2" xfId="2118"/>
    <cellStyle name="40% - Accent1 3 2 7" xfId="2119"/>
    <cellStyle name="40% - Accent1 3 2 8" xfId="2120"/>
    <cellStyle name="40% - Accent1 3 2 9" xfId="2121"/>
    <cellStyle name="40% - Accent1 3 3" xfId="2122"/>
    <cellStyle name="40% - Accent1 3 3 2" xfId="2123"/>
    <cellStyle name="40% - Accent1 3 3 2 2" xfId="2124"/>
    <cellStyle name="40% - Accent1 3 3 2 2 2" xfId="2125"/>
    <cellStyle name="40% - Accent1 3 3 2 2 3" xfId="2126"/>
    <cellStyle name="40% - Accent1 3 3 2 2 4" xfId="2127"/>
    <cellStyle name="40% - Accent1 3 3 2 3" xfId="2128"/>
    <cellStyle name="40% - Accent1 3 3 2 4" xfId="2129"/>
    <cellStyle name="40% - Accent1 3 3 2 5" xfId="2130"/>
    <cellStyle name="40% - Accent1 3 3 3" xfId="2131"/>
    <cellStyle name="40% - Accent1 3 3 3 2" xfId="2132"/>
    <cellStyle name="40% - Accent1 3 3 3 3" xfId="2133"/>
    <cellStyle name="40% - Accent1 3 3 3 4" xfId="2134"/>
    <cellStyle name="40% - Accent1 3 3 4" xfId="2135"/>
    <cellStyle name="40% - Accent1 3 3 4 2" xfId="2136"/>
    <cellStyle name="40% - Accent1 3 3 5" xfId="2137"/>
    <cellStyle name="40% - Accent1 3 3 5 2" xfId="2138"/>
    <cellStyle name="40% - Accent1 3 3 6" xfId="2139"/>
    <cellStyle name="40% - Accent1 3 3 7" xfId="2140"/>
    <cellStyle name="40% - Accent1 3 3 8" xfId="2141"/>
    <cellStyle name="40% - Accent1 3 4" xfId="2142"/>
    <cellStyle name="40% - Accent1 3 4 2" xfId="2143"/>
    <cellStyle name="40% - Accent1 3 4 2 2" xfId="2144"/>
    <cellStyle name="40% - Accent1 3 4 2 3" xfId="2145"/>
    <cellStyle name="40% - Accent1 3 4 2 4" xfId="2146"/>
    <cellStyle name="40% - Accent1 3 4 3" xfId="2147"/>
    <cellStyle name="40% - Accent1 3 4 4" xfId="2148"/>
    <cellStyle name="40% - Accent1 3 4 5" xfId="2149"/>
    <cellStyle name="40% - Accent1 3 5" xfId="2150"/>
    <cellStyle name="40% - Accent1 3 5 2" xfId="2151"/>
    <cellStyle name="40% - Accent1 3 5 3" xfId="2152"/>
    <cellStyle name="40% - Accent1 3 5 4" xfId="2153"/>
    <cellStyle name="40% - Accent1 3 6" xfId="2154"/>
    <cellStyle name="40% - Accent1 3 6 2" xfId="2155"/>
    <cellStyle name="40% - Accent1 3 7" xfId="2156"/>
    <cellStyle name="40% - Accent1 3 7 2" xfId="2157"/>
    <cellStyle name="40% - Accent1 3 8" xfId="2158"/>
    <cellStyle name="40% - Accent1 3 9" xfId="2159"/>
    <cellStyle name="40% - Accent1 4" xfId="2160"/>
    <cellStyle name="40% - Accent1 4 2" xfId="2161"/>
    <cellStyle name="40% - Accent1 4 2 2" xfId="2162"/>
    <cellStyle name="40% - Accent1 4 2 2 2" xfId="2163"/>
    <cellStyle name="40% - Accent1 4 2 2 2 2" xfId="2164"/>
    <cellStyle name="40% - Accent1 4 2 2 2 3" xfId="2165"/>
    <cellStyle name="40% - Accent1 4 2 2 2 4" xfId="2166"/>
    <cellStyle name="40% - Accent1 4 2 2 3" xfId="2167"/>
    <cellStyle name="40% - Accent1 4 2 2 4" xfId="2168"/>
    <cellStyle name="40% - Accent1 4 2 2 5" xfId="2169"/>
    <cellStyle name="40% - Accent1 4 2 3" xfId="2170"/>
    <cellStyle name="40% - Accent1 4 2 3 2" xfId="2171"/>
    <cellStyle name="40% - Accent1 4 2 3 3" xfId="2172"/>
    <cellStyle name="40% - Accent1 4 2 3 4" xfId="2173"/>
    <cellStyle name="40% - Accent1 4 2 4" xfId="2174"/>
    <cellStyle name="40% - Accent1 4 2 4 2" xfId="2175"/>
    <cellStyle name="40% - Accent1 4 2 5" xfId="2176"/>
    <cellStyle name="40% - Accent1 4 2 5 2" xfId="2177"/>
    <cellStyle name="40% - Accent1 4 2 6" xfId="2178"/>
    <cellStyle name="40% - Accent1 4 2 7" xfId="2179"/>
    <cellStyle name="40% - Accent1 4 2 8" xfId="2180"/>
    <cellStyle name="40% - Accent1 4 3" xfId="2181"/>
    <cellStyle name="40% - Accent1 4 3 2" xfId="2182"/>
    <cellStyle name="40% - Accent1 4 3 2 2" xfId="2183"/>
    <cellStyle name="40% - Accent1 4 3 2 3" xfId="2184"/>
    <cellStyle name="40% - Accent1 4 3 2 4" xfId="2185"/>
    <cellStyle name="40% - Accent1 4 3 3" xfId="2186"/>
    <cellStyle name="40% - Accent1 4 3 4" xfId="2187"/>
    <cellStyle name="40% - Accent1 4 3 5" xfId="2188"/>
    <cellStyle name="40% - Accent1 4 4" xfId="2189"/>
    <cellStyle name="40% - Accent1 4 4 2" xfId="2190"/>
    <cellStyle name="40% - Accent1 4 4 3" xfId="2191"/>
    <cellStyle name="40% - Accent1 4 4 4" xfId="2192"/>
    <cellStyle name="40% - Accent1 4 5" xfId="2193"/>
    <cellStyle name="40% - Accent1 4 5 2" xfId="2194"/>
    <cellStyle name="40% - Accent1 4 6" xfId="2195"/>
    <cellStyle name="40% - Accent1 4 6 2" xfId="2196"/>
    <cellStyle name="40% - Accent1 4 7" xfId="2197"/>
    <cellStyle name="40% - Accent1 4 8" xfId="2198"/>
    <cellStyle name="40% - Accent1 4 9" xfId="2199"/>
    <cellStyle name="40% - Accent1 5" xfId="2200"/>
    <cellStyle name="40% - Accent1 5 2" xfId="2201"/>
    <cellStyle name="40% - Accent1 5 2 2" xfId="2202"/>
    <cellStyle name="40% - Accent1 5 2 2 2" xfId="2203"/>
    <cellStyle name="40% - Accent1 5 2 2 3" xfId="2204"/>
    <cellStyle name="40% - Accent1 5 2 2 4" xfId="2205"/>
    <cellStyle name="40% - Accent1 5 2 3" xfId="2206"/>
    <cellStyle name="40% - Accent1 5 2 4" xfId="2207"/>
    <cellStyle name="40% - Accent1 5 2 5" xfId="2208"/>
    <cellStyle name="40% - Accent1 5 3" xfId="2209"/>
    <cellStyle name="40% - Accent1 5 3 2" xfId="2210"/>
    <cellStyle name="40% - Accent1 5 3 3" xfId="2211"/>
    <cellStyle name="40% - Accent1 5 3 4" xfId="2212"/>
    <cellStyle name="40% - Accent1 5 4" xfId="2213"/>
    <cellStyle name="40% - Accent1 5 4 2" xfId="2214"/>
    <cellStyle name="40% - Accent1 5 5" xfId="2215"/>
    <cellStyle name="40% - Accent1 5 5 2" xfId="2216"/>
    <cellStyle name="40% - Accent1 5 6" xfId="2217"/>
    <cellStyle name="40% - Accent1 5 7" xfId="2218"/>
    <cellStyle name="40% - Accent1 5 8" xfId="2219"/>
    <cellStyle name="40% - Accent1 6" xfId="2220"/>
    <cellStyle name="40% - Accent1 6 2" xfId="2221"/>
    <cellStyle name="40% - Accent1 6 2 2" xfId="2222"/>
    <cellStyle name="40% - Accent1 6 2 3" xfId="2223"/>
    <cellStyle name="40% - Accent1 6 2 4" xfId="2224"/>
    <cellStyle name="40% - Accent1 6 3" xfId="2225"/>
    <cellStyle name="40% - Accent1 6 4" xfId="2226"/>
    <cellStyle name="40% - Accent1 6 5" xfId="2227"/>
    <cellStyle name="40% - Accent1 7" xfId="2228"/>
    <cellStyle name="40% - Accent1 7 2" xfId="2229"/>
    <cellStyle name="40% - Accent1 7 3" xfId="2230"/>
    <cellStyle name="40% - Accent1 7 4" xfId="2231"/>
    <cellStyle name="40% - Accent1 8" xfId="2232"/>
    <cellStyle name="40% - Accent1 8 2" xfId="2233"/>
    <cellStyle name="40% - Accent1 9" xfId="2234"/>
    <cellStyle name="40% - Accent1 9 2" xfId="2235"/>
    <cellStyle name="40% - Accent2 10" xfId="2236"/>
    <cellStyle name="40% - Accent2 11" xfId="2237"/>
    <cellStyle name="40% - Accent2 12" xfId="2238"/>
    <cellStyle name="40% - Accent2 2" xfId="2239"/>
    <cellStyle name="40% - Accent2 2 10" xfId="2240"/>
    <cellStyle name="40% - Accent2 2 11" xfId="2241"/>
    <cellStyle name="40% - Accent2 2 2" xfId="2242"/>
    <cellStyle name="40% - Accent2 2 2 10" xfId="2243"/>
    <cellStyle name="40% - Accent2 2 2 2" xfId="2244"/>
    <cellStyle name="40% - Accent2 2 2 2 2" xfId="2245"/>
    <cellStyle name="40% - Accent2 2 2 2 2 2" xfId="2246"/>
    <cellStyle name="40% - Accent2 2 2 2 2 2 2" xfId="2247"/>
    <cellStyle name="40% - Accent2 2 2 2 2 2 2 2" xfId="2248"/>
    <cellStyle name="40% - Accent2 2 2 2 2 2 2 3" xfId="2249"/>
    <cellStyle name="40% - Accent2 2 2 2 2 2 2 4" xfId="2250"/>
    <cellStyle name="40% - Accent2 2 2 2 2 2 3" xfId="2251"/>
    <cellStyle name="40% - Accent2 2 2 2 2 2 4" xfId="2252"/>
    <cellStyle name="40% - Accent2 2 2 2 2 2 5" xfId="2253"/>
    <cellStyle name="40% - Accent2 2 2 2 2 3" xfId="2254"/>
    <cellStyle name="40% - Accent2 2 2 2 2 3 2" xfId="2255"/>
    <cellStyle name="40% - Accent2 2 2 2 2 3 3" xfId="2256"/>
    <cellStyle name="40% - Accent2 2 2 2 2 3 4" xfId="2257"/>
    <cellStyle name="40% - Accent2 2 2 2 2 4" xfId="2258"/>
    <cellStyle name="40% - Accent2 2 2 2 2 4 2" xfId="2259"/>
    <cellStyle name="40% - Accent2 2 2 2 2 5" xfId="2260"/>
    <cellStyle name="40% - Accent2 2 2 2 2 5 2" xfId="2261"/>
    <cellStyle name="40% - Accent2 2 2 2 2 6" xfId="2262"/>
    <cellStyle name="40% - Accent2 2 2 2 2 7" xfId="2263"/>
    <cellStyle name="40% - Accent2 2 2 2 2 8" xfId="2264"/>
    <cellStyle name="40% - Accent2 2 2 2 3" xfId="2265"/>
    <cellStyle name="40% - Accent2 2 2 2 3 2" xfId="2266"/>
    <cellStyle name="40% - Accent2 2 2 2 3 2 2" xfId="2267"/>
    <cellStyle name="40% - Accent2 2 2 2 3 2 3" xfId="2268"/>
    <cellStyle name="40% - Accent2 2 2 2 3 2 4" xfId="2269"/>
    <cellStyle name="40% - Accent2 2 2 2 3 3" xfId="2270"/>
    <cellStyle name="40% - Accent2 2 2 2 3 4" xfId="2271"/>
    <cellStyle name="40% - Accent2 2 2 2 3 5" xfId="2272"/>
    <cellStyle name="40% - Accent2 2 2 2 4" xfId="2273"/>
    <cellStyle name="40% - Accent2 2 2 2 4 2" xfId="2274"/>
    <cellStyle name="40% - Accent2 2 2 2 4 3" xfId="2275"/>
    <cellStyle name="40% - Accent2 2 2 2 4 4" xfId="2276"/>
    <cellStyle name="40% - Accent2 2 2 2 5" xfId="2277"/>
    <cellStyle name="40% - Accent2 2 2 2 5 2" xfId="2278"/>
    <cellStyle name="40% - Accent2 2 2 2 6" xfId="2279"/>
    <cellStyle name="40% - Accent2 2 2 2 6 2" xfId="2280"/>
    <cellStyle name="40% - Accent2 2 2 2 7" xfId="2281"/>
    <cellStyle name="40% - Accent2 2 2 2 8" xfId="2282"/>
    <cellStyle name="40% - Accent2 2 2 2 9" xfId="2283"/>
    <cellStyle name="40% - Accent2 2 2 3" xfId="2284"/>
    <cellStyle name="40% - Accent2 2 2 3 2" xfId="2285"/>
    <cellStyle name="40% - Accent2 2 2 3 2 2" xfId="2286"/>
    <cellStyle name="40% - Accent2 2 2 3 2 2 2" xfId="2287"/>
    <cellStyle name="40% - Accent2 2 2 3 2 2 3" xfId="2288"/>
    <cellStyle name="40% - Accent2 2 2 3 2 2 4" xfId="2289"/>
    <cellStyle name="40% - Accent2 2 2 3 2 3" xfId="2290"/>
    <cellStyle name="40% - Accent2 2 2 3 2 4" xfId="2291"/>
    <cellStyle name="40% - Accent2 2 2 3 2 5" xfId="2292"/>
    <cellStyle name="40% - Accent2 2 2 3 3" xfId="2293"/>
    <cellStyle name="40% - Accent2 2 2 3 3 2" xfId="2294"/>
    <cellStyle name="40% - Accent2 2 2 3 3 3" xfId="2295"/>
    <cellStyle name="40% - Accent2 2 2 3 3 4" xfId="2296"/>
    <cellStyle name="40% - Accent2 2 2 3 4" xfId="2297"/>
    <cellStyle name="40% - Accent2 2 2 3 4 2" xfId="2298"/>
    <cellStyle name="40% - Accent2 2 2 3 5" xfId="2299"/>
    <cellStyle name="40% - Accent2 2 2 3 5 2" xfId="2300"/>
    <cellStyle name="40% - Accent2 2 2 3 6" xfId="2301"/>
    <cellStyle name="40% - Accent2 2 2 3 7" xfId="2302"/>
    <cellStyle name="40% - Accent2 2 2 3 8" xfId="2303"/>
    <cellStyle name="40% - Accent2 2 2 4" xfId="2304"/>
    <cellStyle name="40% - Accent2 2 2 4 2" xfId="2305"/>
    <cellStyle name="40% - Accent2 2 2 4 2 2" xfId="2306"/>
    <cellStyle name="40% - Accent2 2 2 4 2 3" xfId="2307"/>
    <cellStyle name="40% - Accent2 2 2 4 2 4" xfId="2308"/>
    <cellStyle name="40% - Accent2 2 2 4 3" xfId="2309"/>
    <cellStyle name="40% - Accent2 2 2 4 4" xfId="2310"/>
    <cellStyle name="40% - Accent2 2 2 4 5" xfId="2311"/>
    <cellStyle name="40% - Accent2 2 2 5" xfId="2312"/>
    <cellStyle name="40% - Accent2 2 2 5 2" xfId="2313"/>
    <cellStyle name="40% - Accent2 2 2 5 3" xfId="2314"/>
    <cellStyle name="40% - Accent2 2 2 5 4" xfId="2315"/>
    <cellStyle name="40% - Accent2 2 2 6" xfId="2316"/>
    <cellStyle name="40% - Accent2 2 2 6 2" xfId="2317"/>
    <cellStyle name="40% - Accent2 2 2 7" xfId="2318"/>
    <cellStyle name="40% - Accent2 2 2 7 2" xfId="2319"/>
    <cellStyle name="40% - Accent2 2 2 8" xfId="2320"/>
    <cellStyle name="40% - Accent2 2 2 9" xfId="2321"/>
    <cellStyle name="40% - Accent2 2 3" xfId="2322"/>
    <cellStyle name="40% - Accent2 2 3 2" xfId="2323"/>
    <cellStyle name="40% - Accent2 2 3 2 2" xfId="2324"/>
    <cellStyle name="40% - Accent2 2 3 2 2 2" xfId="2325"/>
    <cellStyle name="40% - Accent2 2 3 2 2 2 2" xfId="2326"/>
    <cellStyle name="40% - Accent2 2 3 2 2 2 3" xfId="2327"/>
    <cellStyle name="40% - Accent2 2 3 2 2 2 4" xfId="2328"/>
    <cellStyle name="40% - Accent2 2 3 2 2 3" xfId="2329"/>
    <cellStyle name="40% - Accent2 2 3 2 2 4" xfId="2330"/>
    <cellStyle name="40% - Accent2 2 3 2 2 5" xfId="2331"/>
    <cellStyle name="40% - Accent2 2 3 2 3" xfId="2332"/>
    <cellStyle name="40% - Accent2 2 3 2 3 2" xfId="2333"/>
    <cellStyle name="40% - Accent2 2 3 2 3 3" xfId="2334"/>
    <cellStyle name="40% - Accent2 2 3 2 3 4" xfId="2335"/>
    <cellStyle name="40% - Accent2 2 3 2 4" xfId="2336"/>
    <cellStyle name="40% - Accent2 2 3 2 4 2" xfId="2337"/>
    <cellStyle name="40% - Accent2 2 3 2 5" xfId="2338"/>
    <cellStyle name="40% - Accent2 2 3 2 5 2" xfId="2339"/>
    <cellStyle name="40% - Accent2 2 3 2 6" xfId="2340"/>
    <cellStyle name="40% - Accent2 2 3 2 7" xfId="2341"/>
    <cellStyle name="40% - Accent2 2 3 2 8" xfId="2342"/>
    <cellStyle name="40% - Accent2 2 3 3" xfId="2343"/>
    <cellStyle name="40% - Accent2 2 3 3 2" xfId="2344"/>
    <cellStyle name="40% - Accent2 2 3 3 2 2" xfId="2345"/>
    <cellStyle name="40% - Accent2 2 3 3 2 3" xfId="2346"/>
    <cellStyle name="40% - Accent2 2 3 3 2 4" xfId="2347"/>
    <cellStyle name="40% - Accent2 2 3 3 3" xfId="2348"/>
    <cellStyle name="40% - Accent2 2 3 3 4" xfId="2349"/>
    <cellStyle name="40% - Accent2 2 3 3 5" xfId="2350"/>
    <cellStyle name="40% - Accent2 2 3 4" xfId="2351"/>
    <cellStyle name="40% - Accent2 2 3 4 2" xfId="2352"/>
    <cellStyle name="40% - Accent2 2 3 4 3" xfId="2353"/>
    <cellStyle name="40% - Accent2 2 3 4 4" xfId="2354"/>
    <cellStyle name="40% - Accent2 2 3 5" xfId="2355"/>
    <cellStyle name="40% - Accent2 2 3 5 2" xfId="2356"/>
    <cellStyle name="40% - Accent2 2 3 6" xfId="2357"/>
    <cellStyle name="40% - Accent2 2 3 6 2" xfId="2358"/>
    <cellStyle name="40% - Accent2 2 3 7" xfId="2359"/>
    <cellStyle name="40% - Accent2 2 3 8" xfId="2360"/>
    <cellStyle name="40% - Accent2 2 3 9" xfId="2361"/>
    <cellStyle name="40% - Accent2 2 4" xfId="2362"/>
    <cellStyle name="40% - Accent2 2 4 2" xfId="2363"/>
    <cellStyle name="40% - Accent2 2 4 2 2" xfId="2364"/>
    <cellStyle name="40% - Accent2 2 4 2 2 2" xfId="2365"/>
    <cellStyle name="40% - Accent2 2 4 2 2 3" xfId="2366"/>
    <cellStyle name="40% - Accent2 2 4 2 2 4" xfId="2367"/>
    <cellStyle name="40% - Accent2 2 4 2 3" xfId="2368"/>
    <cellStyle name="40% - Accent2 2 4 2 4" xfId="2369"/>
    <cellStyle name="40% - Accent2 2 4 2 5" xfId="2370"/>
    <cellStyle name="40% - Accent2 2 4 3" xfId="2371"/>
    <cellStyle name="40% - Accent2 2 4 3 2" xfId="2372"/>
    <cellStyle name="40% - Accent2 2 4 3 3" xfId="2373"/>
    <cellStyle name="40% - Accent2 2 4 3 4" xfId="2374"/>
    <cellStyle name="40% - Accent2 2 4 4" xfId="2375"/>
    <cellStyle name="40% - Accent2 2 4 4 2" xfId="2376"/>
    <cellStyle name="40% - Accent2 2 4 5" xfId="2377"/>
    <cellStyle name="40% - Accent2 2 4 5 2" xfId="2378"/>
    <cellStyle name="40% - Accent2 2 4 6" xfId="2379"/>
    <cellStyle name="40% - Accent2 2 4 7" xfId="2380"/>
    <cellStyle name="40% - Accent2 2 4 8" xfId="2381"/>
    <cellStyle name="40% - Accent2 2 5" xfId="2382"/>
    <cellStyle name="40% - Accent2 2 5 2" xfId="2383"/>
    <cellStyle name="40% - Accent2 2 5 2 2" xfId="2384"/>
    <cellStyle name="40% - Accent2 2 5 2 3" xfId="2385"/>
    <cellStyle name="40% - Accent2 2 5 2 4" xfId="2386"/>
    <cellStyle name="40% - Accent2 2 5 3" xfId="2387"/>
    <cellStyle name="40% - Accent2 2 5 4" xfId="2388"/>
    <cellStyle name="40% - Accent2 2 5 5" xfId="2389"/>
    <cellStyle name="40% - Accent2 2 6" xfId="2390"/>
    <cellStyle name="40% - Accent2 2 6 2" xfId="2391"/>
    <cellStyle name="40% - Accent2 2 6 3" xfId="2392"/>
    <cellStyle name="40% - Accent2 2 6 4" xfId="2393"/>
    <cellStyle name="40% - Accent2 2 7" xfId="2394"/>
    <cellStyle name="40% - Accent2 2 7 2" xfId="2395"/>
    <cellStyle name="40% - Accent2 2 8" xfId="2396"/>
    <cellStyle name="40% - Accent2 2 8 2" xfId="2397"/>
    <cellStyle name="40% - Accent2 2 9" xfId="2398"/>
    <cellStyle name="40% - Accent2 3" xfId="2399"/>
    <cellStyle name="40% - Accent2 3 10" xfId="2400"/>
    <cellStyle name="40% - Accent2 3 2" xfId="2401"/>
    <cellStyle name="40% - Accent2 3 2 2" xfId="2402"/>
    <cellStyle name="40% - Accent2 3 2 2 2" xfId="2403"/>
    <cellStyle name="40% - Accent2 3 2 2 2 2" xfId="2404"/>
    <cellStyle name="40% - Accent2 3 2 2 2 2 2" xfId="2405"/>
    <cellStyle name="40% - Accent2 3 2 2 2 2 3" xfId="2406"/>
    <cellStyle name="40% - Accent2 3 2 2 2 2 4" xfId="2407"/>
    <cellStyle name="40% - Accent2 3 2 2 2 3" xfId="2408"/>
    <cellStyle name="40% - Accent2 3 2 2 2 4" xfId="2409"/>
    <cellStyle name="40% - Accent2 3 2 2 2 5" xfId="2410"/>
    <cellStyle name="40% - Accent2 3 2 2 3" xfId="2411"/>
    <cellStyle name="40% - Accent2 3 2 2 3 2" xfId="2412"/>
    <cellStyle name="40% - Accent2 3 2 2 3 3" xfId="2413"/>
    <cellStyle name="40% - Accent2 3 2 2 3 4" xfId="2414"/>
    <cellStyle name="40% - Accent2 3 2 2 4" xfId="2415"/>
    <cellStyle name="40% - Accent2 3 2 2 4 2" xfId="2416"/>
    <cellStyle name="40% - Accent2 3 2 2 5" xfId="2417"/>
    <cellStyle name="40% - Accent2 3 2 2 5 2" xfId="2418"/>
    <cellStyle name="40% - Accent2 3 2 2 6" xfId="2419"/>
    <cellStyle name="40% - Accent2 3 2 2 7" xfId="2420"/>
    <cellStyle name="40% - Accent2 3 2 2 8" xfId="2421"/>
    <cellStyle name="40% - Accent2 3 2 3" xfId="2422"/>
    <cellStyle name="40% - Accent2 3 2 3 2" xfId="2423"/>
    <cellStyle name="40% - Accent2 3 2 3 2 2" xfId="2424"/>
    <cellStyle name="40% - Accent2 3 2 3 2 3" xfId="2425"/>
    <cellStyle name="40% - Accent2 3 2 3 2 4" xfId="2426"/>
    <cellStyle name="40% - Accent2 3 2 3 3" xfId="2427"/>
    <cellStyle name="40% - Accent2 3 2 3 4" xfId="2428"/>
    <cellStyle name="40% - Accent2 3 2 3 5" xfId="2429"/>
    <cellStyle name="40% - Accent2 3 2 4" xfId="2430"/>
    <cellStyle name="40% - Accent2 3 2 4 2" xfId="2431"/>
    <cellStyle name="40% - Accent2 3 2 4 3" xfId="2432"/>
    <cellStyle name="40% - Accent2 3 2 4 4" xfId="2433"/>
    <cellStyle name="40% - Accent2 3 2 5" xfId="2434"/>
    <cellStyle name="40% - Accent2 3 2 5 2" xfId="2435"/>
    <cellStyle name="40% - Accent2 3 2 6" xfId="2436"/>
    <cellStyle name="40% - Accent2 3 2 6 2" xfId="2437"/>
    <cellStyle name="40% - Accent2 3 2 7" xfId="2438"/>
    <cellStyle name="40% - Accent2 3 2 8" xfId="2439"/>
    <cellStyle name="40% - Accent2 3 2 9" xfId="2440"/>
    <cellStyle name="40% - Accent2 3 3" xfId="2441"/>
    <cellStyle name="40% - Accent2 3 3 2" xfId="2442"/>
    <cellStyle name="40% - Accent2 3 3 2 2" xfId="2443"/>
    <cellStyle name="40% - Accent2 3 3 2 2 2" xfId="2444"/>
    <cellStyle name="40% - Accent2 3 3 2 2 3" xfId="2445"/>
    <cellStyle name="40% - Accent2 3 3 2 2 4" xfId="2446"/>
    <cellStyle name="40% - Accent2 3 3 2 3" xfId="2447"/>
    <cellStyle name="40% - Accent2 3 3 2 4" xfId="2448"/>
    <cellStyle name="40% - Accent2 3 3 2 5" xfId="2449"/>
    <cellStyle name="40% - Accent2 3 3 3" xfId="2450"/>
    <cellStyle name="40% - Accent2 3 3 3 2" xfId="2451"/>
    <cellStyle name="40% - Accent2 3 3 3 3" xfId="2452"/>
    <cellStyle name="40% - Accent2 3 3 3 4" xfId="2453"/>
    <cellStyle name="40% - Accent2 3 3 4" xfId="2454"/>
    <cellStyle name="40% - Accent2 3 3 4 2" xfId="2455"/>
    <cellStyle name="40% - Accent2 3 3 5" xfId="2456"/>
    <cellStyle name="40% - Accent2 3 3 5 2" xfId="2457"/>
    <cellStyle name="40% - Accent2 3 3 6" xfId="2458"/>
    <cellStyle name="40% - Accent2 3 3 7" xfId="2459"/>
    <cellStyle name="40% - Accent2 3 3 8" xfId="2460"/>
    <cellStyle name="40% - Accent2 3 4" xfId="2461"/>
    <cellStyle name="40% - Accent2 3 4 2" xfId="2462"/>
    <cellStyle name="40% - Accent2 3 4 2 2" xfId="2463"/>
    <cellStyle name="40% - Accent2 3 4 2 3" xfId="2464"/>
    <cellStyle name="40% - Accent2 3 4 2 4" xfId="2465"/>
    <cellStyle name="40% - Accent2 3 4 3" xfId="2466"/>
    <cellStyle name="40% - Accent2 3 4 4" xfId="2467"/>
    <cellStyle name="40% - Accent2 3 4 5" xfId="2468"/>
    <cellStyle name="40% - Accent2 3 5" xfId="2469"/>
    <cellStyle name="40% - Accent2 3 5 2" xfId="2470"/>
    <cellStyle name="40% - Accent2 3 5 3" xfId="2471"/>
    <cellStyle name="40% - Accent2 3 5 4" xfId="2472"/>
    <cellStyle name="40% - Accent2 3 6" xfId="2473"/>
    <cellStyle name="40% - Accent2 3 6 2" xfId="2474"/>
    <cellStyle name="40% - Accent2 3 7" xfId="2475"/>
    <cellStyle name="40% - Accent2 3 7 2" xfId="2476"/>
    <cellStyle name="40% - Accent2 3 8" xfId="2477"/>
    <cellStyle name="40% - Accent2 3 9" xfId="2478"/>
    <cellStyle name="40% - Accent2 4" xfId="2479"/>
    <cellStyle name="40% - Accent2 4 2" xfId="2480"/>
    <cellStyle name="40% - Accent2 4 2 2" xfId="2481"/>
    <cellStyle name="40% - Accent2 4 2 2 2" xfId="2482"/>
    <cellStyle name="40% - Accent2 4 2 2 2 2" xfId="2483"/>
    <cellStyle name="40% - Accent2 4 2 2 2 3" xfId="2484"/>
    <cellStyle name="40% - Accent2 4 2 2 2 4" xfId="2485"/>
    <cellStyle name="40% - Accent2 4 2 2 3" xfId="2486"/>
    <cellStyle name="40% - Accent2 4 2 2 4" xfId="2487"/>
    <cellStyle name="40% - Accent2 4 2 2 5" xfId="2488"/>
    <cellStyle name="40% - Accent2 4 2 3" xfId="2489"/>
    <cellStyle name="40% - Accent2 4 2 3 2" xfId="2490"/>
    <cellStyle name="40% - Accent2 4 2 3 3" xfId="2491"/>
    <cellStyle name="40% - Accent2 4 2 3 4" xfId="2492"/>
    <cellStyle name="40% - Accent2 4 2 4" xfId="2493"/>
    <cellStyle name="40% - Accent2 4 2 4 2" xfId="2494"/>
    <cellStyle name="40% - Accent2 4 2 5" xfId="2495"/>
    <cellStyle name="40% - Accent2 4 2 5 2" xfId="2496"/>
    <cellStyle name="40% - Accent2 4 2 6" xfId="2497"/>
    <cellStyle name="40% - Accent2 4 2 7" xfId="2498"/>
    <cellStyle name="40% - Accent2 4 2 8" xfId="2499"/>
    <cellStyle name="40% - Accent2 4 3" xfId="2500"/>
    <cellStyle name="40% - Accent2 4 3 2" xfId="2501"/>
    <cellStyle name="40% - Accent2 4 3 2 2" xfId="2502"/>
    <cellStyle name="40% - Accent2 4 3 2 3" xfId="2503"/>
    <cellStyle name="40% - Accent2 4 3 2 4" xfId="2504"/>
    <cellStyle name="40% - Accent2 4 3 3" xfId="2505"/>
    <cellStyle name="40% - Accent2 4 3 4" xfId="2506"/>
    <cellStyle name="40% - Accent2 4 3 5" xfId="2507"/>
    <cellStyle name="40% - Accent2 4 4" xfId="2508"/>
    <cellStyle name="40% - Accent2 4 4 2" xfId="2509"/>
    <cellStyle name="40% - Accent2 4 4 3" xfId="2510"/>
    <cellStyle name="40% - Accent2 4 4 4" xfId="2511"/>
    <cellStyle name="40% - Accent2 4 5" xfId="2512"/>
    <cellStyle name="40% - Accent2 4 5 2" xfId="2513"/>
    <cellStyle name="40% - Accent2 4 6" xfId="2514"/>
    <cellStyle name="40% - Accent2 4 6 2" xfId="2515"/>
    <cellStyle name="40% - Accent2 4 7" xfId="2516"/>
    <cellStyle name="40% - Accent2 4 8" xfId="2517"/>
    <cellStyle name="40% - Accent2 4 9" xfId="2518"/>
    <cellStyle name="40% - Accent2 5" xfId="2519"/>
    <cellStyle name="40% - Accent2 5 2" xfId="2520"/>
    <cellStyle name="40% - Accent2 5 2 2" xfId="2521"/>
    <cellStyle name="40% - Accent2 5 2 2 2" xfId="2522"/>
    <cellStyle name="40% - Accent2 5 2 2 3" xfId="2523"/>
    <cellStyle name="40% - Accent2 5 2 2 4" xfId="2524"/>
    <cellStyle name="40% - Accent2 5 2 3" xfId="2525"/>
    <cellStyle name="40% - Accent2 5 2 4" xfId="2526"/>
    <cellStyle name="40% - Accent2 5 2 5" xfId="2527"/>
    <cellStyle name="40% - Accent2 5 3" xfId="2528"/>
    <cellStyle name="40% - Accent2 5 3 2" xfId="2529"/>
    <cellStyle name="40% - Accent2 5 3 3" xfId="2530"/>
    <cellStyle name="40% - Accent2 5 3 4" xfId="2531"/>
    <cellStyle name="40% - Accent2 5 4" xfId="2532"/>
    <cellStyle name="40% - Accent2 5 4 2" xfId="2533"/>
    <cellStyle name="40% - Accent2 5 5" xfId="2534"/>
    <cellStyle name="40% - Accent2 5 5 2" xfId="2535"/>
    <cellStyle name="40% - Accent2 5 6" xfId="2536"/>
    <cellStyle name="40% - Accent2 5 7" xfId="2537"/>
    <cellStyle name="40% - Accent2 5 8" xfId="2538"/>
    <cellStyle name="40% - Accent2 6" xfId="2539"/>
    <cellStyle name="40% - Accent2 6 2" xfId="2540"/>
    <cellStyle name="40% - Accent2 6 2 2" xfId="2541"/>
    <cellStyle name="40% - Accent2 6 2 3" xfId="2542"/>
    <cellStyle name="40% - Accent2 6 2 4" xfId="2543"/>
    <cellStyle name="40% - Accent2 6 3" xfId="2544"/>
    <cellStyle name="40% - Accent2 6 4" xfId="2545"/>
    <cellStyle name="40% - Accent2 6 5" xfId="2546"/>
    <cellStyle name="40% - Accent2 7" xfId="2547"/>
    <cellStyle name="40% - Accent2 7 2" xfId="2548"/>
    <cellStyle name="40% - Accent2 7 3" xfId="2549"/>
    <cellStyle name="40% - Accent2 7 4" xfId="2550"/>
    <cellStyle name="40% - Accent2 8" xfId="2551"/>
    <cellStyle name="40% - Accent2 8 2" xfId="2552"/>
    <cellStyle name="40% - Accent2 9" xfId="2553"/>
    <cellStyle name="40% - Accent2 9 2" xfId="2554"/>
    <cellStyle name="40% - Accent3 10" xfId="2555"/>
    <cellStyle name="40% - Accent3 11" xfId="2556"/>
    <cellStyle name="40% - Accent3 12" xfId="2557"/>
    <cellStyle name="40% - Accent3 2" xfId="2558"/>
    <cellStyle name="40% - Accent3 2 10" xfId="2559"/>
    <cellStyle name="40% - Accent3 2 11" xfId="2560"/>
    <cellStyle name="40% - Accent3 2 2" xfId="2561"/>
    <cellStyle name="40% - Accent3 2 2 10" xfId="2562"/>
    <cellStyle name="40% - Accent3 2 2 2" xfId="2563"/>
    <cellStyle name="40% - Accent3 2 2 2 2" xfId="2564"/>
    <cellStyle name="40% - Accent3 2 2 2 2 2" xfId="2565"/>
    <cellStyle name="40% - Accent3 2 2 2 2 2 2" xfId="2566"/>
    <cellStyle name="40% - Accent3 2 2 2 2 2 2 2" xfId="2567"/>
    <cellStyle name="40% - Accent3 2 2 2 2 2 2 3" xfId="2568"/>
    <cellStyle name="40% - Accent3 2 2 2 2 2 2 4" xfId="2569"/>
    <cellStyle name="40% - Accent3 2 2 2 2 2 3" xfId="2570"/>
    <cellStyle name="40% - Accent3 2 2 2 2 2 4" xfId="2571"/>
    <cellStyle name="40% - Accent3 2 2 2 2 2 5" xfId="2572"/>
    <cellStyle name="40% - Accent3 2 2 2 2 3" xfId="2573"/>
    <cellStyle name="40% - Accent3 2 2 2 2 3 2" xfId="2574"/>
    <cellStyle name="40% - Accent3 2 2 2 2 3 3" xfId="2575"/>
    <cellStyle name="40% - Accent3 2 2 2 2 3 4" xfId="2576"/>
    <cellStyle name="40% - Accent3 2 2 2 2 4" xfId="2577"/>
    <cellStyle name="40% - Accent3 2 2 2 2 4 2" xfId="2578"/>
    <cellStyle name="40% - Accent3 2 2 2 2 5" xfId="2579"/>
    <cellStyle name="40% - Accent3 2 2 2 2 5 2" xfId="2580"/>
    <cellStyle name="40% - Accent3 2 2 2 2 6" xfId="2581"/>
    <cellStyle name="40% - Accent3 2 2 2 2 7" xfId="2582"/>
    <cellStyle name="40% - Accent3 2 2 2 2 8" xfId="2583"/>
    <cellStyle name="40% - Accent3 2 2 2 3" xfId="2584"/>
    <cellStyle name="40% - Accent3 2 2 2 3 2" xfId="2585"/>
    <cellStyle name="40% - Accent3 2 2 2 3 2 2" xfId="2586"/>
    <cellStyle name="40% - Accent3 2 2 2 3 2 3" xfId="2587"/>
    <cellStyle name="40% - Accent3 2 2 2 3 2 4" xfId="2588"/>
    <cellStyle name="40% - Accent3 2 2 2 3 3" xfId="2589"/>
    <cellStyle name="40% - Accent3 2 2 2 3 4" xfId="2590"/>
    <cellStyle name="40% - Accent3 2 2 2 3 5" xfId="2591"/>
    <cellStyle name="40% - Accent3 2 2 2 4" xfId="2592"/>
    <cellStyle name="40% - Accent3 2 2 2 4 2" xfId="2593"/>
    <cellStyle name="40% - Accent3 2 2 2 4 3" xfId="2594"/>
    <cellStyle name="40% - Accent3 2 2 2 4 4" xfId="2595"/>
    <cellStyle name="40% - Accent3 2 2 2 5" xfId="2596"/>
    <cellStyle name="40% - Accent3 2 2 2 5 2" xfId="2597"/>
    <cellStyle name="40% - Accent3 2 2 2 6" xfId="2598"/>
    <cellStyle name="40% - Accent3 2 2 2 6 2" xfId="2599"/>
    <cellStyle name="40% - Accent3 2 2 2 7" xfId="2600"/>
    <cellStyle name="40% - Accent3 2 2 2 8" xfId="2601"/>
    <cellStyle name="40% - Accent3 2 2 2 9" xfId="2602"/>
    <cellStyle name="40% - Accent3 2 2 3" xfId="2603"/>
    <cellStyle name="40% - Accent3 2 2 3 2" xfId="2604"/>
    <cellStyle name="40% - Accent3 2 2 3 2 2" xfId="2605"/>
    <cellStyle name="40% - Accent3 2 2 3 2 2 2" xfId="2606"/>
    <cellStyle name="40% - Accent3 2 2 3 2 2 3" xfId="2607"/>
    <cellStyle name="40% - Accent3 2 2 3 2 2 4" xfId="2608"/>
    <cellStyle name="40% - Accent3 2 2 3 2 3" xfId="2609"/>
    <cellStyle name="40% - Accent3 2 2 3 2 4" xfId="2610"/>
    <cellStyle name="40% - Accent3 2 2 3 2 5" xfId="2611"/>
    <cellStyle name="40% - Accent3 2 2 3 3" xfId="2612"/>
    <cellStyle name="40% - Accent3 2 2 3 3 2" xfId="2613"/>
    <cellStyle name="40% - Accent3 2 2 3 3 3" xfId="2614"/>
    <cellStyle name="40% - Accent3 2 2 3 3 4" xfId="2615"/>
    <cellStyle name="40% - Accent3 2 2 3 4" xfId="2616"/>
    <cellStyle name="40% - Accent3 2 2 3 4 2" xfId="2617"/>
    <cellStyle name="40% - Accent3 2 2 3 5" xfId="2618"/>
    <cellStyle name="40% - Accent3 2 2 3 5 2" xfId="2619"/>
    <cellStyle name="40% - Accent3 2 2 3 6" xfId="2620"/>
    <cellStyle name="40% - Accent3 2 2 3 7" xfId="2621"/>
    <cellStyle name="40% - Accent3 2 2 3 8" xfId="2622"/>
    <cellStyle name="40% - Accent3 2 2 4" xfId="2623"/>
    <cellStyle name="40% - Accent3 2 2 4 2" xfId="2624"/>
    <cellStyle name="40% - Accent3 2 2 4 2 2" xfId="2625"/>
    <cellStyle name="40% - Accent3 2 2 4 2 3" xfId="2626"/>
    <cellStyle name="40% - Accent3 2 2 4 2 4" xfId="2627"/>
    <cellStyle name="40% - Accent3 2 2 4 3" xfId="2628"/>
    <cellStyle name="40% - Accent3 2 2 4 4" xfId="2629"/>
    <cellStyle name="40% - Accent3 2 2 4 5" xfId="2630"/>
    <cellStyle name="40% - Accent3 2 2 5" xfId="2631"/>
    <cellStyle name="40% - Accent3 2 2 5 2" xfId="2632"/>
    <cellStyle name="40% - Accent3 2 2 5 3" xfId="2633"/>
    <cellStyle name="40% - Accent3 2 2 5 4" xfId="2634"/>
    <cellStyle name="40% - Accent3 2 2 6" xfId="2635"/>
    <cellStyle name="40% - Accent3 2 2 6 2" xfId="2636"/>
    <cellStyle name="40% - Accent3 2 2 7" xfId="2637"/>
    <cellStyle name="40% - Accent3 2 2 7 2" xfId="2638"/>
    <cellStyle name="40% - Accent3 2 2 8" xfId="2639"/>
    <cellStyle name="40% - Accent3 2 2 9" xfId="2640"/>
    <cellStyle name="40% - Accent3 2 3" xfId="2641"/>
    <cellStyle name="40% - Accent3 2 3 2" xfId="2642"/>
    <cellStyle name="40% - Accent3 2 3 2 2" xfId="2643"/>
    <cellStyle name="40% - Accent3 2 3 2 2 2" xfId="2644"/>
    <cellStyle name="40% - Accent3 2 3 2 2 2 2" xfId="2645"/>
    <cellStyle name="40% - Accent3 2 3 2 2 2 3" xfId="2646"/>
    <cellStyle name="40% - Accent3 2 3 2 2 2 4" xfId="2647"/>
    <cellStyle name="40% - Accent3 2 3 2 2 3" xfId="2648"/>
    <cellStyle name="40% - Accent3 2 3 2 2 4" xfId="2649"/>
    <cellStyle name="40% - Accent3 2 3 2 2 5" xfId="2650"/>
    <cellStyle name="40% - Accent3 2 3 2 3" xfId="2651"/>
    <cellStyle name="40% - Accent3 2 3 2 3 2" xfId="2652"/>
    <cellStyle name="40% - Accent3 2 3 2 3 3" xfId="2653"/>
    <cellStyle name="40% - Accent3 2 3 2 3 4" xfId="2654"/>
    <cellStyle name="40% - Accent3 2 3 2 4" xfId="2655"/>
    <cellStyle name="40% - Accent3 2 3 2 4 2" xfId="2656"/>
    <cellStyle name="40% - Accent3 2 3 2 5" xfId="2657"/>
    <cellStyle name="40% - Accent3 2 3 2 5 2" xfId="2658"/>
    <cellStyle name="40% - Accent3 2 3 2 6" xfId="2659"/>
    <cellStyle name="40% - Accent3 2 3 2 7" xfId="2660"/>
    <cellStyle name="40% - Accent3 2 3 2 8" xfId="2661"/>
    <cellStyle name="40% - Accent3 2 3 3" xfId="2662"/>
    <cellStyle name="40% - Accent3 2 3 3 2" xfId="2663"/>
    <cellStyle name="40% - Accent3 2 3 3 2 2" xfId="2664"/>
    <cellStyle name="40% - Accent3 2 3 3 2 3" xfId="2665"/>
    <cellStyle name="40% - Accent3 2 3 3 2 4" xfId="2666"/>
    <cellStyle name="40% - Accent3 2 3 3 3" xfId="2667"/>
    <cellStyle name="40% - Accent3 2 3 3 4" xfId="2668"/>
    <cellStyle name="40% - Accent3 2 3 3 5" xfId="2669"/>
    <cellStyle name="40% - Accent3 2 3 4" xfId="2670"/>
    <cellStyle name="40% - Accent3 2 3 4 2" xfId="2671"/>
    <cellStyle name="40% - Accent3 2 3 4 3" xfId="2672"/>
    <cellStyle name="40% - Accent3 2 3 4 4" xfId="2673"/>
    <cellStyle name="40% - Accent3 2 3 5" xfId="2674"/>
    <cellStyle name="40% - Accent3 2 3 5 2" xfId="2675"/>
    <cellStyle name="40% - Accent3 2 3 6" xfId="2676"/>
    <cellStyle name="40% - Accent3 2 3 6 2" xfId="2677"/>
    <cellStyle name="40% - Accent3 2 3 7" xfId="2678"/>
    <cellStyle name="40% - Accent3 2 3 8" xfId="2679"/>
    <cellStyle name="40% - Accent3 2 3 9" xfId="2680"/>
    <cellStyle name="40% - Accent3 2 4" xfId="2681"/>
    <cellStyle name="40% - Accent3 2 4 2" xfId="2682"/>
    <cellStyle name="40% - Accent3 2 4 2 2" xfId="2683"/>
    <cellStyle name="40% - Accent3 2 4 2 2 2" xfId="2684"/>
    <cellStyle name="40% - Accent3 2 4 2 2 3" xfId="2685"/>
    <cellStyle name="40% - Accent3 2 4 2 2 4" xfId="2686"/>
    <cellStyle name="40% - Accent3 2 4 2 3" xfId="2687"/>
    <cellStyle name="40% - Accent3 2 4 2 4" xfId="2688"/>
    <cellStyle name="40% - Accent3 2 4 2 5" xfId="2689"/>
    <cellStyle name="40% - Accent3 2 4 3" xfId="2690"/>
    <cellStyle name="40% - Accent3 2 4 3 2" xfId="2691"/>
    <cellStyle name="40% - Accent3 2 4 3 3" xfId="2692"/>
    <cellStyle name="40% - Accent3 2 4 3 4" xfId="2693"/>
    <cellStyle name="40% - Accent3 2 4 4" xfId="2694"/>
    <cellStyle name="40% - Accent3 2 4 4 2" xfId="2695"/>
    <cellStyle name="40% - Accent3 2 4 5" xfId="2696"/>
    <cellStyle name="40% - Accent3 2 4 5 2" xfId="2697"/>
    <cellStyle name="40% - Accent3 2 4 6" xfId="2698"/>
    <cellStyle name="40% - Accent3 2 4 7" xfId="2699"/>
    <cellStyle name="40% - Accent3 2 4 8" xfId="2700"/>
    <cellStyle name="40% - Accent3 2 5" xfId="2701"/>
    <cellStyle name="40% - Accent3 2 5 2" xfId="2702"/>
    <cellStyle name="40% - Accent3 2 5 2 2" xfId="2703"/>
    <cellStyle name="40% - Accent3 2 5 2 3" xfId="2704"/>
    <cellStyle name="40% - Accent3 2 5 2 4" xfId="2705"/>
    <cellStyle name="40% - Accent3 2 5 3" xfId="2706"/>
    <cellStyle name="40% - Accent3 2 5 4" xfId="2707"/>
    <cellStyle name="40% - Accent3 2 5 5" xfId="2708"/>
    <cellStyle name="40% - Accent3 2 6" xfId="2709"/>
    <cellStyle name="40% - Accent3 2 6 2" xfId="2710"/>
    <cellStyle name="40% - Accent3 2 6 3" xfId="2711"/>
    <cellStyle name="40% - Accent3 2 6 4" xfId="2712"/>
    <cellStyle name="40% - Accent3 2 7" xfId="2713"/>
    <cellStyle name="40% - Accent3 2 7 2" xfId="2714"/>
    <cellStyle name="40% - Accent3 2 8" xfId="2715"/>
    <cellStyle name="40% - Accent3 2 8 2" xfId="2716"/>
    <cellStyle name="40% - Accent3 2 9" xfId="2717"/>
    <cellStyle name="40% - Accent3 3" xfId="2718"/>
    <cellStyle name="40% - Accent3 3 10" xfId="2719"/>
    <cellStyle name="40% - Accent3 3 2" xfId="2720"/>
    <cellStyle name="40% - Accent3 3 2 2" xfId="2721"/>
    <cellStyle name="40% - Accent3 3 2 2 2" xfId="2722"/>
    <cellStyle name="40% - Accent3 3 2 2 2 2" xfId="2723"/>
    <cellStyle name="40% - Accent3 3 2 2 2 2 2" xfId="2724"/>
    <cellStyle name="40% - Accent3 3 2 2 2 2 3" xfId="2725"/>
    <cellStyle name="40% - Accent3 3 2 2 2 2 4" xfId="2726"/>
    <cellStyle name="40% - Accent3 3 2 2 2 3" xfId="2727"/>
    <cellStyle name="40% - Accent3 3 2 2 2 4" xfId="2728"/>
    <cellStyle name="40% - Accent3 3 2 2 2 5" xfId="2729"/>
    <cellStyle name="40% - Accent3 3 2 2 3" xfId="2730"/>
    <cellStyle name="40% - Accent3 3 2 2 3 2" xfId="2731"/>
    <cellStyle name="40% - Accent3 3 2 2 3 3" xfId="2732"/>
    <cellStyle name="40% - Accent3 3 2 2 3 4" xfId="2733"/>
    <cellStyle name="40% - Accent3 3 2 2 4" xfId="2734"/>
    <cellStyle name="40% - Accent3 3 2 2 4 2" xfId="2735"/>
    <cellStyle name="40% - Accent3 3 2 2 5" xfId="2736"/>
    <cellStyle name="40% - Accent3 3 2 2 5 2" xfId="2737"/>
    <cellStyle name="40% - Accent3 3 2 2 6" xfId="2738"/>
    <cellStyle name="40% - Accent3 3 2 2 7" xfId="2739"/>
    <cellStyle name="40% - Accent3 3 2 2 8" xfId="2740"/>
    <cellStyle name="40% - Accent3 3 2 3" xfId="2741"/>
    <cellStyle name="40% - Accent3 3 2 3 2" xfId="2742"/>
    <cellStyle name="40% - Accent3 3 2 3 2 2" xfId="2743"/>
    <cellStyle name="40% - Accent3 3 2 3 2 3" xfId="2744"/>
    <cellStyle name="40% - Accent3 3 2 3 2 4" xfId="2745"/>
    <cellStyle name="40% - Accent3 3 2 3 3" xfId="2746"/>
    <cellStyle name="40% - Accent3 3 2 3 4" xfId="2747"/>
    <cellStyle name="40% - Accent3 3 2 3 5" xfId="2748"/>
    <cellStyle name="40% - Accent3 3 2 4" xfId="2749"/>
    <cellStyle name="40% - Accent3 3 2 4 2" xfId="2750"/>
    <cellStyle name="40% - Accent3 3 2 4 3" xfId="2751"/>
    <cellStyle name="40% - Accent3 3 2 4 4" xfId="2752"/>
    <cellStyle name="40% - Accent3 3 2 5" xfId="2753"/>
    <cellStyle name="40% - Accent3 3 2 5 2" xfId="2754"/>
    <cellStyle name="40% - Accent3 3 2 6" xfId="2755"/>
    <cellStyle name="40% - Accent3 3 2 6 2" xfId="2756"/>
    <cellStyle name="40% - Accent3 3 2 7" xfId="2757"/>
    <cellStyle name="40% - Accent3 3 2 8" xfId="2758"/>
    <cellStyle name="40% - Accent3 3 2 9" xfId="2759"/>
    <cellStyle name="40% - Accent3 3 3" xfId="2760"/>
    <cellStyle name="40% - Accent3 3 3 2" xfId="2761"/>
    <cellStyle name="40% - Accent3 3 3 2 2" xfId="2762"/>
    <cellStyle name="40% - Accent3 3 3 2 2 2" xfId="2763"/>
    <cellStyle name="40% - Accent3 3 3 2 2 3" xfId="2764"/>
    <cellStyle name="40% - Accent3 3 3 2 2 4" xfId="2765"/>
    <cellStyle name="40% - Accent3 3 3 2 3" xfId="2766"/>
    <cellStyle name="40% - Accent3 3 3 2 4" xfId="2767"/>
    <cellStyle name="40% - Accent3 3 3 2 5" xfId="2768"/>
    <cellStyle name="40% - Accent3 3 3 3" xfId="2769"/>
    <cellStyle name="40% - Accent3 3 3 3 2" xfId="2770"/>
    <cellStyle name="40% - Accent3 3 3 3 3" xfId="2771"/>
    <cellStyle name="40% - Accent3 3 3 3 4" xfId="2772"/>
    <cellStyle name="40% - Accent3 3 3 4" xfId="2773"/>
    <cellStyle name="40% - Accent3 3 3 4 2" xfId="2774"/>
    <cellStyle name="40% - Accent3 3 3 5" xfId="2775"/>
    <cellStyle name="40% - Accent3 3 3 5 2" xfId="2776"/>
    <cellStyle name="40% - Accent3 3 3 6" xfId="2777"/>
    <cellStyle name="40% - Accent3 3 3 7" xfId="2778"/>
    <cellStyle name="40% - Accent3 3 3 8" xfId="2779"/>
    <cellStyle name="40% - Accent3 3 4" xfId="2780"/>
    <cellStyle name="40% - Accent3 3 4 2" xfId="2781"/>
    <cellStyle name="40% - Accent3 3 4 2 2" xfId="2782"/>
    <cellStyle name="40% - Accent3 3 4 2 3" xfId="2783"/>
    <cellStyle name="40% - Accent3 3 4 2 4" xfId="2784"/>
    <cellStyle name="40% - Accent3 3 4 3" xfId="2785"/>
    <cellStyle name="40% - Accent3 3 4 4" xfId="2786"/>
    <cellStyle name="40% - Accent3 3 4 5" xfId="2787"/>
    <cellStyle name="40% - Accent3 3 5" xfId="2788"/>
    <cellStyle name="40% - Accent3 3 5 2" xfId="2789"/>
    <cellStyle name="40% - Accent3 3 5 3" xfId="2790"/>
    <cellStyle name="40% - Accent3 3 5 4" xfId="2791"/>
    <cellStyle name="40% - Accent3 3 6" xfId="2792"/>
    <cellStyle name="40% - Accent3 3 6 2" xfId="2793"/>
    <cellStyle name="40% - Accent3 3 7" xfId="2794"/>
    <cellStyle name="40% - Accent3 3 7 2" xfId="2795"/>
    <cellStyle name="40% - Accent3 3 8" xfId="2796"/>
    <cellStyle name="40% - Accent3 3 9" xfId="2797"/>
    <cellStyle name="40% - Accent3 4" xfId="2798"/>
    <cellStyle name="40% - Accent3 4 2" xfId="2799"/>
    <cellStyle name="40% - Accent3 4 2 2" xfId="2800"/>
    <cellStyle name="40% - Accent3 4 2 2 2" xfId="2801"/>
    <cellStyle name="40% - Accent3 4 2 2 2 2" xfId="2802"/>
    <cellStyle name="40% - Accent3 4 2 2 2 3" xfId="2803"/>
    <cellStyle name="40% - Accent3 4 2 2 2 4" xfId="2804"/>
    <cellStyle name="40% - Accent3 4 2 2 3" xfId="2805"/>
    <cellStyle name="40% - Accent3 4 2 2 4" xfId="2806"/>
    <cellStyle name="40% - Accent3 4 2 2 5" xfId="2807"/>
    <cellStyle name="40% - Accent3 4 2 3" xfId="2808"/>
    <cellStyle name="40% - Accent3 4 2 3 2" xfId="2809"/>
    <cellStyle name="40% - Accent3 4 2 3 3" xfId="2810"/>
    <cellStyle name="40% - Accent3 4 2 3 4" xfId="2811"/>
    <cellStyle name="40% - Accent3 4 2 4" xfId="2812"/>
    <cellStyle name="40% - Accent3 4 2 4 2" xfId="2813"/>
    <cellStyle name="40% - Accent3 4 2 5" xfId="2814"/>
    <cellStyle name="40% - Accent3 4 2 5 2" xfId="2815"/>
    <cellStyle name="40% - Accent3 4 2 6" xfId="2816"/>
    <cellStyle name="40% - Accent3 4 2 7" xfId="2817"/>
    <cellStyle name="40% - Accent3 4 2 8" xfId="2818"/>
    <cellStyle name="40% - Accent3 4 3" xfId="2819"/>
    <cellStyle name="40% - Accent3 4 3 2" xfId="2820"/>
    <cellStyle name="40% - Accent3 4 3 2 2" xfId="2821"/>
    <cellStyle name="40% - Accent3 4 3 2 3" xfId="2822"/>
    <cellStyle name="40% - Accent3 4 3 2 4" xfId="2823"/>
    <cellStyle name="40% - Accent3 4 3 3" xfId="2824"/>
    <cellStyle name="40% - Accent3 4 3 4" xfId="2825"/>
    <cellStyle name="40% - Accent3 4 3 5" xfId="2826"/>
    <cellStyle name="40% - Accent3 4 4" xfId="2827"/>
    <cellStyle name="40% - Accent3 4 4 2" xfId="2828"/>
    <cellStyle name="40% - Accent3 4 4 3" xfId="2829"/>
    <cellStyle name="40% - Accent3 4 4 4" xfId="2830"/>
    <cellStyle name="40% - Accent3 4 5" xfId="2831"/>
    <cellStyle name="40% - Accent3 4 5 2" xfId="2832"/>
    <cellStyle name="40% - Accent3 4 6" xfId="2833"/>
    <cellStyle name="40% - Accent3 4 6 2" xfId="2834"/>
    <cellStyle name="40% - Accent3 4 7" xfId="2835"/>
    <cellStyle name="40% - Accent3 4 8" xfId="2836"/>
    <cellStyle name="40% - Accent3 4 9" xfId="2837"/>
    <cellStyle name="40% - Accent3 5" xfId="2838"/>
    <cellStyle name="40% - Accent3 5 2" xfId="2839"/>
    <cellStyle name="40% - Accent3 5 2 2" xfId="2840"/>
    <cellStyle name="40% - Accent3 5 2 2 2" xfId="2841"/>
    <cellStyle name="40% - Accent3 5 2 2 3" xfId="2842"/>
    <cellStyle name="40% - Accent3 5 2 2 4" xfId="2843"/>
    <cellStyle name="40% - Accent3 5 2 3" xfId="2844"/>
    <cellStyle name="40% - Accent3 5 2 4" xfId="2845"/>
    <cellStyle name="40% - Accent3 5 2 5" xfId="2846"/>
    <cellStyle name="40% - Accent3 5 3" xfId="2847"/>
    <cellStyle name="40% - Accent3 5 3 2" xfId="2848"/>
    <cellStyle name="40% - Accent3 5 3 3" xfId="2849"/>
    <cellStyle name="40% - Accent3 5 3 4" xfId="2850"/>
    <cellStyle name="40% - Accent3 5 4" xfId="2851"/>
    <cellStyle name="40% - Accent3 5 4 2" xfId="2852"/>
    <cellStyle name="40% - Accent3 5 5" xfId="2853"/>
    <cellStyle name="40% - Accent3 5 5 2" xfId="2854"/>
    <cellStyle name="40% - Accent3 5 6" xfId="2855"/>
    <cellStyle name="40% - Accent3 5 7" xfId="2856"/>
    <cellStyle name="40% - Accent3 5 8" xfId="2857"/>
    <cellStyle name="40% - Accent3 6" xfId="2858"/>
    <cellStyle name="40% - Accent3 6 2" xfId="2859"/>
    <cellStyle name="40% - Accent3 6 2 2" xfId="2860"/>
    <cellStyle name="40% - Accent3 6 2 3" xfId="2861"/>
    <cellStyle name="40% - Accent3 6 2 4" xfId="2862"/>
    <cellStyle name="40% - Accent3 6 3" xfId="2863"/>
    <cellStyle name="40% - Accent3 6 4" xfId="2864"/>
    <cellStyle name="40% - Accent3 6 5" xfId="2865"/>
    <cellStyle name="40% - Accent3 7" xfId="2866"/>
    <cellStyle name="40% - Accent3 7 2" xfId="2867"/>
    <cellStyle name="40% - Accent3 7 3" xfId="2868"/>
    <cellStyle name="40% - Accent3 7 4" xfId="2869"/>
    <cellStyle name="40% - Accent3 8" xfId="2870"/>
    <cellStyle name="40% - Accent3 8 2" xfId="2871"/>
    <cellStyle name="40% - Accent3 9" xfId="2872"/>
    <cellStyle name="40% - Accent3 9 2" xfId="2873"/>
    <cellStyle name="40% - Accent4 10" xfId="2874"/>
    <cellStyle name="40% - Accent4 11" xfId="2875"/>
    <cellStyle name="40% - Accent4 12" xfId="2876"/>
    <cellStyle name="40% - Accent4 2" xfId="2877"/>
    <cellStyle name="40% - Accent4 2 10" xfId="2878"/>
    <cellStyle name="40% - Accent4 2 11" xfId="2879"/>
    <cellStyle name="40% - Accent4 2 2" xfId="2880"/>
    <cellStyle name="40% - Accent4 2 2 10" xfId="2881"/>
    <cellStyle name="40% - Accent4 2 2 2" xfId="2882"/>
    <cellStyle name="40% - Accent4 2 2 2 2" xfId="2883"/>
    <cellStyle name="40% - Accent4 2 2 2 2 2" xfId="2884"/>
    <cellStyle name="40% - Accent4 2 2 2 2 2 2" xfId="2885"/>
    <cellStyle name="40% - Accent4 2 2 2 2 2 2 2" xfId="2886"/>
    <cellStyle name="40% - Accent4 2 2 2 2 2 2 3" xfId="2887"/>
    <cellStyle name="40% - Accent4 2 2 2 2 2 2 4" xfId="2888"/>
    <cellStyle name="40% - Accent4 2 2 2 2 2 3" xfId="2889"/>
    <cellStyle name="40% - Accent4 2 2 2 2 2 4" xfId="2890"/>
    <cellStyle name="40% - Accent4 2 2 2 2 2 5" xfId="2891"/>
    <cellStyle name="40% - Accent4 2 2 2 2 3" xfId="2892"/>
    <cellStyle name="40% - Accent4 2 2 2 2 3 2" xfId="2893"/>
    <cellStyle name="40% - Accent4 2 2 2 2 3 3" xfId="2894"/>
    <cellStyle name="40% - Accent4 2 2 2 2 3 4" xfId="2895"/>
    <cellStyle name="40% - Accent4 2 2 2 2 4" xfId="2896"/>
    <cellStyle name="40% - Accent4 2 2 2 2 4 2" xfId="2897"/>
    <cellStyle name="40% - Accent4 2 2 2 2 5" xfId="2898"/>
    <cellStyle name="40% - Accent4 2 2 2 2 5 2" xfId="2899"/>
    <cellStyle name="40% - Accent4 2 2 2 2 6" xfId="2900"/>
    <cellStyle name="40% - Accent4 2 2 2 2 7" xfId="2901"/>
    <cellStyle name="40% - Accent4 2 2 2 2 8" xfId="2902"/>
    <cellStyle name="40% - Accent4 2 2 2 3" xfId="2903"/>
    <cellStyle name="40% - Accent4 2 2 2 3 2" xfId="2904"/>
    <cellStyle name="40% - Accent4 2 2 2 3 2 2" xfId="2905"/>
    <cellStyle name="40% - Accent4 2 2 2 3 2 3" xfId="2906"/>
    <cellStyle name="40% - Accent4 2 2 2 3 2 4" xfId="2907"/>
    <cellStyle name="40% - Accent4 2 2 2 3 3" xfId="2908"/>
    <cellStyle name="40% - Accent4 2 2 2 3 4" xfId="2909"/>
    <cellStyle name="40% - Accent4 2 2 2 3 5" xfId="2910"/>
    <cellStyle name="40% - Accent4 2 2 2 4" xfId="2911"/>
    <cellStyle name="40% - Accent4 2 2 2 4 2" xfId="2912"/>
    <cellStyle name="40% - Accent4 2 2 2 4 3" xfId="2913"/>
    <cellStyle name="40% - Accent4 2 2 2 4 4" xfId="2914"/>
    <cellStyle name="40% - Accent4 2 2 2 5" xfId="2915"/>
    <cellStyle name="40% - Accent4 2 2 2 5 2" xfId="2916"/>
    <cellStyle name="40% - Accent4 2 2 2 6" xfId="2917"/>
    <cellStyle name="40% - Accent4 2 2 2 6 2" xfId="2918"/>
    <cellStyle name="40% - Accent4 2 2 2 7" xfId="2919"/>
    <cellStyle name="40% - Accent4 2 2 2 8" xfId="2920"/>
    <cellStyle name="40% - Accent4 2 2 2 9" xfId="2921"/>
    <cellStyle name="40% - Accent4 2 2 3" xfId="2922"/>
    <cellStyle name="40% - Accent4 2 2 3 2" xfId="2923"/>
    <cellStyle name="40% - Accent4 2 2 3 2 2" xfId="2924"/>
    <cellStyle name="40% - Accent4 2 2 3 2 2 2" xfId="2925"/>
    <cellStyle name="40% - Accent4 2 2 3 2 2 3" xfId="2926"/>
    <cellStyle name="40% - Accent4 2 2 3 2 2 4" xfId="2927"/>
    <cellStyle name="40% - Accent4 2 2 3 2 3" xfId="2928"/>
    <cellStyle name="40% - Accent4 2 2 3 2 4" xfId="2929"/>
    <cellStyle name="40% - Accent4 2 2 3 2 5" xfId="2930"/>
    <cellStyle name="40% - Accent4 2 2 3 3" xfId="2931"/>
    <cellStyle name="40% - Accent4 2 2 3 3 2" xfId="2932"/>
    <cellStyle name="40% - Accent4 2 2 3 3 3" xfId="2933"/>
    <cellStyle name="40% - Accent4 2 2 3 3 4" xfId="2934"/>
    <cellStyle name="40% - Accent4 2 2 3 4" xfId="2935"/>
    <cellStyle name="40% - Accent4 2 2 3 4 2" xfId="2936"/>
    <cellStyle name="40% - Accent4 2 2 3 5" xfId="2937"/>
    <cellStyle name="40% - Accent4 2 2 3 5 2" xfId="2938"/>
    <cellStyle name="40% - Accent4 2 2 3 6" xfId="2939"/>
    <cellStyle name="40% - Accent4 2 2 3 7" xfId="2940"/>
    <cellStyle name="40% - Accent4 2 2 3 8" xfId="2941"/>
    <cellStyle name="40% - Accent4 2 2 4" xfId="2942"/>
    <cellStyle name="40% - Accent4 2 2 4 2" xfId="2943"/>
    <cellStyle name="40% - Accent4 2 2 4 2 2" xfId="2944"/>
    <cellStyle name="40% - Accent4 2 2 4 2 3" xfId="2945"/>
    <cellStyle name="40% - Accent4 2 2 4 2 4" xfId="2946"/>
    <cellStyle name="40% - Accent4 2 2 4 3" xfId="2947"/>
    <cellStyle name="40% - Accent4 2 2 4 4" xfId="2948"/>
    <cellStyle name="40% - Accent4 2 2 4 5" xfId="2949"/>
    <cellStyle name="40% - Accent4 2 2 5" xfId="2950"/>
    <cellStyle name="40% - Accent4 2 2 5 2" xfId="2951"/>
    <cellStyle name="40% - Accent4 2 2 5 3" xfId="2952"/>
    <cellStyle name="40% - Accent4 2 2 5 4" xfId="2953"/>
    <cellStyle name="40% - Accent4 2 2 6" xfId="2954"/>
    <cellStyle name="40% - Accent4 2 2 6 2" xfId="2955"/>
    <cellStyle name="40% - Accent4 2 2 7" xfId="2956"/>
    <cellStyle name="40% - Accent4 2 2 7 2" xfId="2957"/>
    <cellStyle name="40% - Accent4 2 2 8" xfId="2958"/>
    <cellStyle name="40% - Accent4 2 2 9" xfId="2959"/>
    <cellStyle name="40% - Accent4 2 3" xfId="2960"/>
    <cellStyle name="40% - Accent4 2 3 2" xfId="2961"/>
    <cellStyle name="40% - Accent4 2 3 2 2" xfId="2962"/>
    <cellStyle name="40% - Accent4 2 3 2 2 2" xfId="2963"/>
    <cellStyle name="40% - Accent4 2 3 2 2 2 2" xfId="2964"/>
    <cellStyle name="40% - Accent4 2 3 2 2 2 3" xfId="2965"/>
    <cellStyle name="40% - Accent4 2 3 2 2 2 4" xfId="2966"/>
    <cellStyle name="40% - Accent4 2 3 2 2 3" xfId="2967"/>
    <cellStyle name="40% - Accent4 2 3 2 2 4" xfId="2968"/>
    <cellStyle name="40% - Accent4 2 3 2 2 5" xfId="2969"/>
    <cellStyle name="40% - Accent4 2 3 2 3" xfId="2970"/>
    <cellStyle name="40% - Accent4 2 3 2 3 2" xfId="2971"/>
    <cellStyle name="40% - Accent4 2 3 2 3 3" xfId="2972"/>
    <cellStyle name="40% - Accent4 2 3 2 3 4" xfId="2973"/>
    <cellStyle name="40% - Accent4 2 3 2 4" xfId="2974"/>
    <cellStyle name="40% - Accent4 2 3 2 4 2" xfId="2975"/>
    <cellStyle name="40% - Accent4 2 3 2 5" xfId="2976"/>
    <cellStyle name="40% - Accent4 2 3 2 5 2" xfId="2977"/>
    <cellStyle name="40% - Accent4 2 3 2 6" xfId="2978"/>
    <cellStyle name="40% - Accent4 2 3 2 7" xfId="2979"/>
    <cellStyle name="40% - Accent4 2 3 2 8" xfId="2980"/>
    <cellStyle name="40% - Accent4 2 3 3" xfId="2981"/>
    <cellStyle name="40% - Accent4 2 3 3 2" xfId="2982"/>
    <cellStyle name="40% - Accent4 2 3 3 2 2" xfId="2983"/>
    <cellStyle name="40% - Accent4 2 3 3 2 3" xfId="2984"/>
    <cellStyle name="40% - Accent4 2 3 3 2 4" xfId="2985"/>
    <cellStyle name="40% - Accent4 2 3 3 3" xfId="2986"/>
    <cellStyle name="40% - Accent4 2 3 3 4" xfId="2987"/>
    <cellStyle name="40% - Accent4 2 3 3 5" xfId="2988"/>
    <cellStyle name="40% - Accent4 2 3 4" xfId="2989"/>
    <cellStyle name="40% - Accent4 2 3 4 2" xfId="2990"/>
    <cellStyle name="40% - Accent4 2 3 4 3" xfId="2991"/>
    <cellStyle name="40% - Accent4 2 3 4 4" xfId="2992"/>
    <cellStyle name="40% - Accent4 2 3 5" xfId="2993"/>
    <cellStyle name="40% - Accent4 2 3 5 2" xfId="2994"/>
    <cellStyle name="40% - Accent4 2 3 6" xfId="2995"/>
    <cellStyle name="40% - Accent4 2 3 6 2" xfId="2996"/>
    <cellStyle name="40% - Accent4 2 3 7" xfId="2997"/>
    <cellStyle name="40% - Accent4 2 3 8" xfId="2998"/>
    <cellStyle name="40% - Accent4 2 3 9" xfId="2999"/>
    <cellStyle name="40% - Accent4 2 4" xfId="3000"/>
    <cellStyle name="40% - Accent4 2 4 2" xfId="3001"/>
    <cellStyle name="40% - Accent4 2 4 2 2" xfId="3002"/>
    <cellStyle name="40% - Accent4 2 4 2 2 2" xfId="3003"/>
    <cellStyle name="40% - Accent4 2 4 2 2 3" xfId="3004"/>
    <cellStyle name="40% - Accent4 2 4 2 2 4" xfId="3005"/>
    <cellStyle name="40% - Accent4 2 4 2 3" xfId="3006"/>
    <cellStyle name="40% - Accent4 2 4 2 4" xfId="3007"/>
    <cellStyle name="40% - Accent4 2 4 2 5" xfId="3008"/>
    <cellStyle name="40% - Accent4 2 4 3" xfId="3009"/>
    <cellStyle name="40% - Accent4 2 4 3 2" xfId="3010"/>
    <cellStyle name="40% - Accent4 2 4 3 3" xfId="3011"/>
    <cellStyle name="40% - Accent4 2 4 3 4" xfId="3012"/>
    <cellStyle name="40% - Accent4 2 4 4" xfId="3013"/>
    <cellStyle name="40% - Accent4 2 4 4 2" xfId="3014"/>
    <cellStyle name="40% - Accent4 2 4 5" xfId="3015"/>
    <cellStyle name="40% - Accent4 2 4 5 2" xfId="3016"/>
    <cellStyle name="40% - Accent4 2 4 6" xfId="3017"/>
    <cellStyle name="40% - Accent4 2 4 7" xfId="3018"/>
    <cellStyle name="40% - Accent4 2 4 8" xfId="3019"/>
    <cellStyle name="40% - Accent4 2 5" xfId="3020"/>
    <cellStyle name="40% - Accent4 2 5 2" xfId="3021"/>
    <cellStyle name="40% - Accent4 2 5 2 2" xfId="3022"/>
    <cellStyle name="40% - Accent4 2 5 2 3" xfId="3023"/>
    <cellStyle name="40% - Accent4 2 5 2 4" xfId="3024"/>
    <cellStyle name="40% - Accent4 2 5 3" xfId="3025"/>
    <cellStyle name="40% - Accent4 2 5 4" xfId="3026"/>
    <cellStyle name="40% - Accent4 2 5 5" xfId="3027"/>
    <cellStyle name="40% - Accent4 2 6" xfId="3028"/>
    <cellStyle name="40% - Accent4 2 6 2" xfId="3029"/>
    <cellStyle name="40% - Accent4 2 6 3" xfId="3030"/>
    <cellStyle name="40% - Accent4 2 6 4" xfId="3031"/>
    <cellStyle name="40% - Accent4 2 7" xfId="3032"/>
    <cellStyle name="40% - Accent4 2 7 2" xfId="3033"/>
    <cellStyle name="40% - Accent4 2 8" xfId="3034"/>
    <cellStyle name="40% - Accent4 2 8 2" xfId="3035"/>
    <cellStyle name="40% - Accent4 2 9" xfId="3036"/>
    <cellStyle name="40% - Accent4 3" xfId="3037"/>
    <cellStyle name="40% - Accent4 3 10" xfId="3038"/>
    <cellStyle name="40% - Accent4 3 2" xfId="3039"/>
    <cellStyle name="40% - Accent4 3 2 2" xfId="3040"/>
    <cellStyle name="40% - Accent4 3 2 2 2" xfId="3041"/>
    <cellStyle name="40% - Accent4 3 2 2 2 2" xfId="3042"/>
    <cellStyle name="40% - Accent4 3 2 2 2 2 2" xfId="3043"/>
    <cellStyle name="40% - Accent4 3 2 2 2 2 3" xfId="3044"/>
    <cellStyle name="40% - Accent4 3 2 2 2 2 4" xfId="3045"/>
    <cellStyle name="40% - Accent4 3 2 2 2 3" xfId="3046"/>
    <cellStyle name="40% - Accent4 3 2 2 2 4" xfId="3047"/>
    <cellStyle name="40% - Accent4 3 2 2 2 5" xfId="3048"/>
    <cellStyle name="40% - Accent4 3 2 2 3" xfId="3049"/>
    <cellStyle name="40% - Accent4 3 2 2 3 2" xfId="3050"/>
    <cellStyle name="40% - Accent4 3 2 2 3 3" xfId="3051"/>
    <cellStyle name="40% - Accent4 3 2 2 3 4" xfId="3052"/>
    <cellStyle name="40% - Accent4 3 2 2 4" xfId="3053"/>
    <cellStyle name="40% - Accent4 3 2 2 4 2" xfId="3054"/>
    <cellStyle name="40% - Accent4 3 2 2 5" xfId="3055"/>
    <cellStyle name="40% - Accent4 3 2 2 5 2" xfId="3056"/>
    <cellStyle name="40% - Accent4 3 2 2 6" xfId="3057"/>
    <cellStyle name="40% - Accent4 3 2 2 7" xfId="3058"/>
    <cellStyle name="40% - Accent4 3 2 2 8" xfId="3059"/>
    <cellStyle name="40% - Accent4 3 2 3" xfId="3060"/>
    <cellStyle name="40% - Accent4 3 2 3 2" xfId="3061"/>
    <cellStyle name="40% - Accent4 3 2 3 2 2" xfId="3062"/>
    <cellStyle name="40% - Accent4 3 2 3 2 3" xfId="3063"/>
    <cellStyle name="40% - Accent4 3 2 3 2 4" xfId="3064"/>
    <cellStyle name="40% - Accent4 3 2 3 3" xfId="3065"/>
    <cellStyle name="40% - Accent4 3 2 3 4" xfId="3066"/>
    <cellStyle name="40% - Accent4 3 2 3 5" xfId="3067"/>
    <cellStyle name="40% - Accent4 3 2 4" xfId="3068"/>
    <cellStyle name="40% - Accent4 3 2 4 2" xfId="3069"/>
    <cellStyle name="40% - Accent4 3 2 4 3" xfId="3070"/>
    <cellStyle name="40% - Accent4 3 2 4 4" xfId="3071"/>
    <cellStyle name="40% - Accent4 3 2 5" xfId="3072"/>
    <cellStyle name="40% - Accent4 3 2 5 2" xfId="3073"/>
    <cellStyle name="40% - Accent4 3 2 6" xfId="3074"/>
    <cellStyle name="40% - Accent4 3 2 6 2" xfId="3075"/>
    <cellStyle name="40% - Accent4 3 2 7" xfId="3076"/>
    <cellStyle name="40% - Accent4 3 2 8" xfId="3077"/>
    <cellStyle name="40% - Accent4 3 2 9" xfId="3078"/>
    <cellStyle name="40% - Accent4 3 3" xfId="3079"/>
    <cellStyle name="40% - Accent4 3 3 2" xfId="3080"/>
    <cellStyle name="40% - Accent4 3 3 2 2" xfId="3081"/>
    <cellStyle name="40% - Accent4 3 3 2 2 2" xfId="3082"/>
    <cellStyle name="40% - Accent4 3 3 2 2 3" xfId="3083"/>
    <cellStyle name="40% - Accent4 3 3 2 2 4" xfId="3084"/>
    <cellStyle name="40% - Accent4 3 3 2 3" xfId="3085"/>
    <cellStyle name="40% - Accent4 3 3 2 4" xfId="3086"/>
    <cellStyle name="40% - Accent4 3 3 2 5" xfId="3087"/>
    <cellStyle name="40% - Accent4 3 3 3" xfId="3088"/>
    <cellStyle name="40% - Accent4 3 3 3 2" xfId="3089"/>
    <cellStyle name="40% - Accent4 3 3 3 3" xfId="3090"/>
    <cellStyle name="40% - Accent4 3 3 3 4" xfId="3091"/>
    <cellStyle name="40% - Accent4 3 3 4" xfId="3092"/>
    <cellStyle name="40% - Accent4 3 3 4 2" xfId="3093"/>
    <cellStyle name="40% - Accent4 3 3 5" xfId="3094"/>
    <cellStyle name="40% - Accent4 3 3 5 2" xfId="3095"/>
    <cellStyle name="40% - Accent4 3 3 6" xfId="3096"/>
    <cellStyle name="40% - Accent4 3 3 7" xfId="3097"/>
    <cellStyle name="40% - Accent4 3 3 8" xfId="3098"/>
    <cellStyle name="40% - Accent4 3 4" xfId="3099"/>
    <cellStyle name="40% - Accent4 3 4 2" xfId="3100"/>
    <cellStyle name="40% - Accent4 3 4 2 2" xfId="3101"/>
    <cellStyle name="40% - Accent4 3 4 2 3" xfId="3102"/>
    <cellStyle name="40% - Accent4 3 4 2 4" xfId="3103"/>
    <cellStyle name="40% - Accent4 3 4 3" xfId="3104"/>
    <cellStyle name="40% - Accent4 3 4 4" xfId="3105"/>
    <cellStyle name="40% - Accent4 3 4 5" xfId="3106"/>
    <cellStyle name="40% - Accent4 3 5" xfId="3107"/>
    <cellStyle name="40% - Accent4 3 5 2" xfId="3108"/>
    <cellStyle name="40% - Accent4 3 5 3" xfId="3109"/>
    <cellStyle name="40% - Accent4 3 5 4" xfId="3110"/>
    <cellStyle name="40% - Accent4 3 6" xfId="3111"/>
    <cellStyle name="40% - Accent4 3 6 2" xfId="3112"/>
    <cellStyle name="40% - Accent4 3 7" xfId="3113"/>
    <cellStyle name="40% - Accent4 3 7 2" xfId="3114"/>
    <cellStyle name="40% - Accent4 3 8" xfId="3115"/>
    <cellStyle name="40% - Accent4 3 9" xfId="3116"/>
    <cellStyle name="40% - Accent4 4" xfId="3117"/>
    <cellStyle name="40% - Accent4 4 2" xfId="3118"/>
    <cellStyle name="40% - Accent4 4 2 2" xfId="3119"/>
    <cellStyle name="40% - Accent4 4 2 2 2" xfId="3120"/>
    <cellStyle name="40% - Accent4 4 2 2 2 2" xfId="3121"/>
    <cellStyle name="40% - Accent4 4 2 2 2 3" xfId="3122"/>
    <cellStyle name="40% - Accent4 4 2 2 2 4" xfId="3123"/>
    <cellStyle name="40% - Accent4 4 2 2 3" xfId="3124"/>
    <cellStyle name="40% - Accent4 4 2 2 4" xfId="3125"/>
    <cellStyle name="40% - Accent4 4 2 2 5" xfId="3126"/>
    <cellStyle name="40% - Accent4 4 2 3" xfId="3127"/>
    <cellStyle name="40% - Accent4 4 2 3 2" xfId="3128"/>
    <cellStyle name="40% - Accent4 4 2 3 3" xfId="3129"/>
    <cellStyle name="40% - Accent4 4 2 3 4" xfId="3130"/>
    <cellStyle name="40% - Accent4 4 2 4" xfId="3131"/>
    <cellStyle name="40% - Accent4 4 2 4 2" xfId="3132"/>
    <cellStyle name="40% - Accent4 4 2 5" xfId="3133"/>
    <cellStyle name="40% - Accent4 4 2 5 2" xfId="3134"/>
    <cellStyle name="40% - Accent4 4 2 6" xfId="3135"/>
    <cellStyle name="40% - Accent4 4 2 7" xfId="3136"/>
    <cellStyle name="40% - Accent4 4 2 8" xfId="3137"/>
    <cellStyle name="40% - Accent4 4 3" xfId="3138"/>
    <cellStyle name="40% - Accent4 4 3 2" xfId="3139"/>
    <cellStyle name="40% - Accent4 4 3 2 2" xfId="3140"/>
    <cellStyle name="40% - Accent4 4 3 2 3" xfId="3141"/>
    <cellStyle name="40% - Accent4 4 3 2 4" xfId="3142"/>
    <cellStyle name="40% - Accent4 4 3 3" xfId="3143"/>
    <cellStyle name="40% - Accent4 4 3 4" xfId="3144"/>
    <cellStyle name="40% - Accent4 4 3 5" xfId="3145"/>
    <cellStyle name="40% - Accent4 4 4" xfId="3146"/>
    <cellStyle name="40% - Accent4 4 4 2" xfId="3147"/>
    <cellStyle name="40% - Accent4 4 4 3" xfId="3148"/>
    <cellStyle name="40% - Accent4 4 4 4" xfId="3149"/>
    <cellStyle name="40% - Accent4 4 5" xfId="3150"/>
    <cellStyle name="40% - Accent4 4 5 2" xfId="3151"/>
    <cellStyle name="40% - Accent4 4 6" xfId="3152"/>
    <cellStyle name="40% - Accent4 4 6 2" xfId="3153"/>
    <cellStyle name="40% - Accent4 4 7" xfId="3154"/>
    <cellStyle name="40% - Accent4 4 8" xfId="3155"/>
    <cellStyle name="40% - Accent4 4 9" xfId="3156"/>
    <cellStyle name="40% - Accent4 5" xfId="3157"/>
    <cellStyle name="40% - Accent4 5 2" xfId="3158"/>
    <cellStyle name="40% - Accent4 5 2 2" xfId="3159"/>
    <cellStyle name="40% - Accent4 5 2 2 2" xfId="3160"/>
    <cellStyle name="40% - Accent4 5 2 2 3" xfId="3161"/>
    <cellStyle name="40% - Accent4 5 2 2 4" xfId="3162"/>
    <cellStyle name="40% - Accent4 5 2 3" xfId="3163"/>
    <cellStyle name="40% - Accent4 5 2 4" xfId="3164"/>
    <cellStyle name="40% - Accent4 5 2 5" xfId="3165"/>
    <cellStyle name="40% - Accent4 5 3" xfId="3166"/>
    <cellStyle name="40% - Accent4 5 3 2" xfId="3167"/>
    <cellStyle name="40% - Accent4 5 3 3" xfId="3168"/>
    <cellStyle name="40% - Accent4 5 3 4" xfId="3169"/>
    <cellStyle name="40% - Accent4 5 4" xfId="3170"/>
    <cellStyle name="40% - Accent4 5 4 2" xfId="3171"/>
    <cellStyle name="40% - Accent4 5 5" xfId="3172"/>
    <cellStyle name="40% - Accent4 5 5 2" xfId="3173"/>
    <cellStyle name="40% - Accent4 5 6" xfId="3174"/>
    <cellStyle name="40% - Accent4 5 7" xfId="3175"/>
    <cellStyle name="40% - Accent4 5 8" xfId="3176"/>
    <cellStyle name="40% - Accent4 6" xfId="3177"/>
    <cellStyle name="40% - Accent4 6 2" xfId="3178"/>
    <cellStyle name="40% - Accent4 6 2 2" xfId="3179"/>
    <cellStyle name="40% - Accent4 6 2 3" xfId="3180"/>
    <cellStyle name="40% - Accent4 6 2 4" xfId="3181"/>
    <cellStyle name="40% - Accent4 6 3" xfId="3182"/>
    <cellStyle name="40% - Accent4 6 4" xfId="3183"/>
    <cellStyle name="40% - Accent4 6 5" xfId="3184"/>
    <cellStyle name="40% - Accent4 7" xfId="3185"/>
    <cellStyle name="40% - Accent4 7 2" xfId="3186"/>
    <cellStyle name="40% - Accent4 7 3" xfId="3187"/>
    <cellStyle name="40% - Accent4 7 4" xfId="3188"/>
    <cellStyle name="40% - Accent4 8" xfId="3189"/>
    <cellStyle name="40% - Accent4 8 2" xfId="3190"/>
    <cellStyle name="40% - Accent4 9" xfId="3191"/>
    <cellStyle name="40% - Accent4 9 2" xfId="3192"/>
    <cellStyle name="40% - Accent5 10" xfId="3193"/>
    <cellStyle name="40% - Accent5 11" xfId="3194"/>
    <cellStyle name="40% - Accent5 12" xfId="3195"/>
    <cellStyle name="40% - Accent5 2" xfId="3196"/>
    <cellStyle name="40% - Accent5 2 10" xfId="3197"/>
    <cellStyle name="40% - Accent5 2 11" xfId="3198"/>
    <cellStyle name="40% - Accent5 2 2" xfId="3199"/>
    <cellStyle name="40% - Accent5 2 2 10" xfId="3200"/>
    <cellStyle name="40% - Accent5 2 2 2" xfId="3201"/>
    <cellStyle name="40% - Accent5 2 2 2 2" xfId="3202"/>
    <cellStyle name="40% - Accent5 2 2 2 2 2" xfId="3203"/>
    <cellStyle name="40% - Accent5 2 2 2 2 2 2" xfId="3204"/>
    <cellStyle name="40% - Accent5 2 2 2 2 2 2 2" xfId="3205"/>
    <cellStyle name="40% - Accent5 2 2 2 2 2 2 3" xfId="3206"/>
    <cellStyle name="40% - Accent5 2 2 2 2 2 2 4" xfId="3207"/>
    <cellStyle name="40% - Accent5 2 2 2 2 2 3" xfId="3208"/>
    <cellStyle name="40% - Accent5 2 2 2 2 2 4" xfId="3209"/>
    <cellStyle name="40% - Accent5 2 2 2 2 2 5" xfId="3210"/>
    <cellStyle name="40% - Accent5 2 2 2 2 3" xfId="3211"/>
    <cellStyle name="40% - Accent5 2 2 2 2 3 2" xfId="3212"/>
    <cellStyle name="40% - Accent5 2 2 2 2 3 3" xfId="3213"/>
    <cellStyle name="40% - Accent5 2 2 2 2 3 4" xfId="3214"/>
    <cellStyle name="40% - Accent5 2 2 2 2 4" xfId="3215"/>
    <cellStyle name="40% - Accent5 2 2 2 2 4 2" xfId="3216"/>
    <cellStyle name="40% - Accent5 2 2 2 2 5" xfId="3217"/>
    <cellStyle name="40% - Accent5 2 2 2 2 5 2" xfId="3218"/>
    <cellStyle name="40% - Accent5 2 2 2 2 6" xfId="3219"/>
    <cellStyle name="40% - Accent5 2 2 2 2 7" xfId="3220"/>
    <cellStyle name="40% - Accent5 2 2 2 2 8" xfId="3221"/>
    <cellStyle name="40% - Accent5 2 2 2 3" xfId="3222"/>
    <cellStyle name="40% - Accent5 2 2 2 3 2" xfId="3223"/>
    <cellStyle name="40% - Accent5 2 2 2 3 2 2" xfId="3224"/>
    <cellStyle name="40% - Accent5 2 2 2 3 2 3" xfId="3225"/>
    <cellStyle name="40% - Accent5 2 2 2 3 2 4" xfId="3226"/>
    <cellStyle name="40% - Accent5 2 2 2 3 3" xfId="3227"/>
    <cellStyle name="40% - Accent5 2 2 2 3 4" xfId="3228"/>
    <cellStyle name="40% - Accent5 2 2 2 3 5" xfId="3229"/>
    <cellStyle name="40% - Accent5 2 2 2 4" xfId="3230"/>
    <cellStyle name="40% - Accent5 2 2 2 4 2" xfId="3231"/>
    <cellStyle name="40% - Accent5 2 2 2 4 3" xfId="3232"/>
    <cellStyle name="40% - Accent5 2 2 2 4 4" xfId="3233"/>
    <cellStyle name="40% - Accent5 2 2 2 5" xfId="3234"/>
    <cellStyle name="40% - Accent5 2 2 2 5 2" xfId="3235"/>
    <cellStyle name="40% - Accent5 2 2 2 6" xfId="3236"/>
    <cellStyle name="40% - Accent5 2 2 2 6 2" xfId="3237"/>
    <cellStyle name="40% - Accent5 2 2 2 7" xfId="3238"/>
    <cellStyle name="40% - Accent5 2 2 2 8" xfId="3239"/>
    <cellStyle name="40% - Accent5 2 2 2 9" xfId="3240"/>
    <cellStyle name="40% - Accent5 2 2 3" xfId="3241"/>
    <cellStyle name="40% - Accent5 2 2 3 2" xfId="3242"/>
    <cellStyle name="40% - Accent5 2 2 3 2 2" xfId="3243"/>
    <cellStyle name="40% - Accent5 2 2 3 2 2 2" xfId="3244"/>
    <cellStyle name="40% - Accent5 2 2 3 2 2 3" xfId="3245"/>
    <cellStyle name="40% - Accent5 2 2 3 2 2 4" xfId="3246"/>
    <cellStyle name="40% - Accent5 2 2 3 2 3" xfId="3247"/>
    <cellStyle name="40% - Accent5 2 2 3 2 4" xfId="3248"/>
    <cellStyle name="40% - Accent5 2 2 3 2 5" xfId="3249"/>
    <cellStyle name="40% - Accent5 2 2 3 3" xfId="3250"/>
    <cellStyle name="40% - Accent5 2 2 3 3 2" xfId="3251"/>
    <cellStyle name="40% - Accent5 2 2 3 3 3" xfId="3252"/>
    <cellStyle name="40% - Accent5 2 2 3 3 4" xfId="3253"/>
    <cellStyle name="40% - Accent5 2 2 3 4" xfId="3254"/>
    <cellStyle name="40% - Accent5 2 2 3 4 2" xfId="3255"/>
    <cellStyle name="40% - Accent5 2 2 3 5" xfId="3256"/>
    <cellStyle name="40% - Accent5 2 2 3 5 2" xfId="3257"/>
    <cellStyle name="40% - Accent5 2 2 3 6" xfId="3258"/>
    <cellStyle name="40% - Accent5 2 2 3 7" xfId="3259"/>
    <cellStyle name="40% - Accent5 2 2 3 8" xfId="3260"/>
    <cellStyle name="40% - Accent5 2 2 4" xfId="3261"/>
    <cellStyle name="40% - Accent5 2 2 4 2" xfId="3262"/>
    <cellStyle name="40% - Accent5 2 2 4 2 2" xfId="3263"/>
    <cellStyle name="40% - Accent5 2 2 4 2 3" xfId="3264"/>
    <cellStyle name="40% - Accent5 2 2 4 2 4" xfId="3265"/>
    <cellStyle name="40% - Accent5 2 2 4 3" xfId="3266"/>
    <cellStyle name="40% - Accent5 2 2 4 4" xfId="3267"/>
    <cellStyle name="40% - Accent5 2 2 4 5" xfId="3268"/>
    <cellStyle name="40% - Accent5 2 2 5" xfId="3269"/>
    <cellStyle name="40% - Accent5 2 2 5 2" xfId="3270"/>
    <cellStyle name="40% - Accent5 2 2 5 3" xfId="3271"/>
    <cellStyle name="40% - Accent5 2 2 5 4" xfId="3272"/>
    <cellStyle name="40% - Accent5 2 2 6" xfId="3273"/>
    <cellStyle name="40% - Accent5 2 2 6 2" xfId="3274"/>
    <cellStyle name="40% - Accent5 2 2 7" xfId="3275"/>
    <cellStyle name="40% - Accent5 2 2 7 2" xfId="3276"/>
    <cellStyle name="40% - Accent5 2 2 8" xfId="3277"/>
    <cellStyle name="40% - Accent5 2 2 9" xfId="3278"/>
    <cellStyle name="40% - Accent5 2 3" xfId="3279"/>
    <cellStyle name="40% - Accent5 2 3 2" xfId="3280"/>
    <cellStyle name="40% - Accent5 2 3 2 2" xfId="3281"/>
    <cellStyle name="40% - Accent5 2 3 2 2 2" xfId="3282"/>
    <cellStyle name="40% - Accent5 2 3 2 2 2 2" xfId="3283"/>
    <cellStyle name="40% - Accent5 2 3 2 2 2 3" xfId="3284"/>
    <cellStyle name="40% - Accent5 2 3 2 2 2 4" xfId="3285"/>
    <cellStyle name="40% - Accent5 2 3 2 2 3" xfId="3286"/>
    <cellStyle name="40% - Accent5 2 3 2 2 4" xfId="3287"/>
    <cellStyle name="40% - Accent5 2 3 2 2 5" xfId="3288"/>
    <cellStyle name="40% - Accent5 2 3 2 3" xfId="3289"/>
    <cellStyle name="40% - Accent5 2 3 2 3 2" xfId="3290"/>
    <cellStyle name="40% - Accent5 2 3 2 3 3" xfId="3291"/>
    <cellStyle name="40% - Accent5 2 3 2 3 4" xfId="3292"/>
    <cellStyle name="40% - Accent5 2 3 2 4" xfId="3293"/>
    <cellStyle name="40% - Accent5 2 3 2 4 2" xfId="3294"/>
    <cellStyle name="40% - Accent5 2 3 2 5" xfId="3295"/>
    <cellStyle name="40% - Accent5 2 3 2 5 2" xfId="3296"/>
    <cellStyle name="40% - Accent5 2 3 2 6" xfId="3297"/>
    <cellStyle name="40% - Accent5 2 3 2 7" xfId="3298"/>
    <cellStyle name="40% - Accent5 2 3 2 8" xfId="3299"/>
    <cellStyle name="40% - Accent5 2 3 3" xfId="3300"/>
    <cellStyle name="40% - Accent5 2 3 3 2" xfId="3301"/>
    <cellStyle name="40% - Accent5 2 3 3 2 2" xfId="3302"/>
    <cellStyle name="40% - Accent5 2 3 3 2 3" xfId="3303"/>
    <cellStyle name="40% - Accent5 2 3 3 2 4" xfId="3304"/>
    <cellStyle name="40% - Accent5 2 3 3 3" xfId="3305"/>
    <cellStyle name="40% - Accent5 2 3 3 4" xfId="3306"/>
    <cellStyle name="40% - Accent5 2 3 3 5" xfId="3307"/>
    <cellStyle name="40% - Accent5 2 3 4" xfId="3308"/>
    <cellStyle name="40% - Accent5 2 3 4 2" xfId="3309"/>
    <cellStyle name="40% - Accent5 2 3 4 3" xfId="3310"/>
    <cellStyle name="40% - Accent5 2 3 4 4" xfId="3311"/>
    <cellStyle name="40% - Accent5 2 3 5" xfId="3312"/>
    <cellStyle name="40% - Accent5 2 3 5 2" xfId="3313"/>
    <cellStyle name="40% - Accent5 2 3 6" xfId="3314"/>
    <cellStyle name="40% - Accent5 2 3 6 2" xfId="3315"/>
    <cellStyle name="40% - Accent5 2 3 7" xfId="3316"/>
    <cellStyle name="40% - Accent5 2 3 8" xfId="3317"/>
    <cellStyle name="40% - Accent5 2 3 9" xfId="3318"/>
    <cellStyle name="40% - Accent5 2 4" xfId="3319"/>
    <cellStyle name="40% - Accent5 2 4 2" xfId="3320"/>
    <cellStyle name="40% - Accent5 2 4 2 2" xfId="3321"/>
    <cellStyle name="40% - Accent5 2 4 2 2 2" xfId="3322"/>
    <cellStyle name="40% - Accent5 2 4 2 2 3" xfId="3323"/>
    <cellStyle name="40% - Accent5 2 4 2 2 4" xfId="3324"/>
    <cellStyle name="40% - Accent5 2 4 2 3" xfId="3325"/>
    <cellStyle name="40% - Accent5 2 4 2 4" xfId="3326"/>
    <cellStyle name="40% - Accent5 2 4 2 5" xfId="3327"/>
    <cellStyle name="40% - Accent5 2 4 3" xfId="3328"/>
    <cellStyle name="40% - Accent5 2 4 3 2" xfId="3329"/>
    <cellStyle name="40% - Accent5 2 4 3 3" xfId="3330"/>
    <cellStyle name="40% - Accent5 2 4 3 4" xfId="3331"/>
    <cellStyle name="40% - Accent5 2 4 4" xfId="3332"/>
    <cellStyle name="40% - Accent5 2 4 4 2" xfId="3333"/>
    <cellStyle name="40% - Accent5 2 4 5" xfId="3334"/>
    <cellStyle name="40% - Accent5 2 4 5 2" xfId="3335"/>
    <cellStyle name="40% - Accent5 2 4 6" xfId="3336"/>
    <cellStyle name="40% - Accent5 2 4 7" xfId="3337"/>
    <cellStyle name="40% - Accent5 2 4 8" xfId="3338"/>
    <cellStyle name="40% - Accent5 2 5" xfId="3339"/>
    <cellStyle name="40% - Accent5 2 5 2" xfId="3340"/>
    <cellStyle name="40% - Accent5 2 5 2 2" xfId="3341"/>
    <cellStyle name="40% - Accent5 2 5 2 3" xfId="3342"/>
    <cellStyle name="40% - Accent5 2 5 2 4" xfId="3343"/>
    <cellStyle name="40% - Accent5 2 5 3" xfId="3344"/>
    <cellStyle name="40% - Accent5 2 5 4" xfId="3345"/>
    <cellStyle name="40% - Accent5 2 5 5" xfId="3346"/>
    <cellStyle name="40% - Accent5 2 6" xfId="3347"/>
    <cellStyle name="40% - Accent5 2 6 2" xfId="3348"/>
    <cellStyle name="40% - Accent5 2 6 3" xfId="3349"/>
    <cellStyle name="40% - Accent5 2 6 4" xfId="3350"/>
    <cellStyle name="40% - Accent5 2 7" xfId="3351"/>
    <cellStyle name="40% - Accent5 2 7 2" xfId="3352"/>
    <cellStyle name="40% - Accent5 2 8" xfId="3353"/>
    <cellStyle name="40% - Accent5 2 8 2" xfId="3354"/>
    <cellStyle name="40% - Accent5 2 9" xfId="3355"/>
    <cellStyle name="40% - Accent5 3" xfId="3356"/>
    <cellStyle name="40% - Accent5 3 10" xfId="3357"/>
    <cellStyle name="40% - Accent5 3 2" xfId="3358"/>
    <cellStyle name="40% - Accent5 3 2 2" xfId="3359"/>
    <cellStyle name="40% - Accent5 3 2 2 2" xfId="3360"/>
    <cellStyle name="40% - Accent5 3 2 2 2 2" xfId="3361"/>
    <cellStyle name="40% - Accent5 3 2 2 2 2 2" xfId="3362"/>
    <cellStyle name="40% - Accent5 3 2 2 2 2 3" xfId="3363"/>
    <cellStyle name="40% - Accent5 3 2 2 2 2 4" xfId="3364"/>
    <cellStyle name="40% - Accent5 3 2 2 2 3" xfId="3365"/>
    <cellStyle name="40% - Accent5 3 2 2 2 4" xfId="3366"/>
    <cellStyle name="40% - Accent5 3 2 2 2 5" xfId="3367"/>
    <cellStyle name="40% - Accent5 3 2 2 3" xfId="3368"/>
    <cellStyle name="40% - Accent5 3 2 2 3 2" xfId="3369"/>
    <cellStyle name="40% - Accent5 3 2 2 3 3" xfId="3370"/>
    <cellStyle name="40% - Accent5 3 2 2 3 4" xfId="3371"/>
    <cellStyle name="40% - Accent5 3 2 2 4" xfId="3372"/>
    <cellStyle name="40% - Accent5 3 2 2 4 2" xfId="3373"/>
    <cellStyle name="40% - Accent5 3 2 2 5" xfId="3374"/>
    <cellStyle name="40% - Accent5 3 2 2 5 2" xfId="3375"/>
    <cellStyle name="40% - Accent5 3 2 2 6" xfId="3376"/>
    <cellStyle name="40% - Accent5 3 2 2 7" xfId="3377"/>
    <cellStyle name="40% - Accent5 3 2 2 8" xfId="3378"/>
    <cellStyle name="40% - Accent5 3 2 3" xfId="3379"/>
    <cellStyle name="40% - Accent5 3 2 3 2" xfId="3380"/>
    <cellStyle name="40% - Accent5 3 2 3 2 2" xfId="3381"/>
    <cellStyle name="40% - Accent5 3 2 3 2 3" xfId="3382"/>
    <cellStyle name="40% - Accent5 3 2 3 2 4" xfId="3383"/>
    <cellStyle name="40% - Accent5 3 2 3 3" xfId="3384"/>
    <cellStyle name="40% - Accent5 3 2 3 4" xfId="3385"/>
    <cellStyle name="40% - Accent5 3 2 3 5" xfId="3386"/>
    <cellStyle name="40% - Accent5 3 2 4" xfId="3387"/>
    <cellStyle name="40% - Accent5 3 2 4 2" xfId="3388"/>
    <cellStyle name="40% - Accent5 3 2 4 3" xfId="3389"/>
    <cellStyle name="40% - Accent5 3 2 4 4" xfId="3390"/>
    <cellStyle name="40% - Accent5 3 2 5" xfId="3391"/>
    <cellStyle name="40% - Accent5 3 2 5 2" xfId="3392"/>
    <cellStyle name="40% - Accent5 3 2 6" xfId="3393"/>
    <cellStyle name="40% - Accent5 3 2 6 2" xfId="3394"/>
    <cellStyle name="40% - Accent5 3 2 7" xfId="3395"/>
    <cellStyle name="40% - Accent5 3 2 8" xfId="3396"/>
    <cellStyle name="40% - Accent5 3 2 9" xfId="3397"/>
    <cellStyle name="40% - Accent5 3 3" xfId="3398"/>
    <cellStyle name="40% - Accent5 3 3 2" xfId="3399"/>
    <cellStyle name="40% - Accent5 3 3 2 2" xfId="3400"/>
    <cellStyle name="40% - Accent5 3 3 2 2 2" xfId="3401"/>
    <cellStyle name="40% - Accent5 3 3 2 2 3" xfId="3402"/>
    <cellStyle name="40% - Accent5 3 3 2 2 4" xfId="3403"/>
    <cellStyle name="40% - Accent5 3 3 2 3" xfId="3404"/>
    <cellStyle name="40% - Accent5 3 3 2 4" xfId="3405"/>
    <cellStyle name="40% - Accent5 3 3 2 5" xfId="3406"/>
    <cellStyle name="40% - Accent5 3 3 3" xfId="3407"/>
    <cellStyle name="40% - Accent5 3 3 3 2" xfId="3408"/>
    <cellStyle name="40% - Accent5 3 3 3 3" xfId="3409"/>
    <cellStyle name="40% - Accent5 3 3 3 4" xfId="3410"/>
    <cellStyle name="40% - Accent5 3 3 4" xfId="3411"/>
    <cellStyle name="40% - Accent5 3 3 4 2" xfId="3412"/>
    <cellStyle name="40% - Accent5 3 3 5" xfId="3413"/>
    <cellStyle name="40% - Accent5 3 3 5 2" xfId="3414"/>
    <cellStyle name="40% - Accent5 3 3 6" xfId="3415"/>
    <cellStyle name="40% - Accent5 3 3 7" xfId="3416"/>
    <cellStyle name="40% - Accent5 3 3 8" xfId="3417"/>
    <cellStyle name="40% - Accent5 3 4" xfId="3418"/>
    <cellStyle name="40% - Accent5 3 4 2" xfId="3419"/>
    <cellStyle name="40% - Accent5 3 4 2 2" xfId="3420"/>
    <cellStyle name="40% - Accent5 3 4 2 3" xfId="3421"/>
    <cellStyle name="40% - Accent5 3 4 2 4" xfId="3422"/>
    <cellStyle name="40% - Accent5 3 4 3" xfId="3423"/>
    <cellStyle name="40% - Accent5 3 4 4" xfId="3424"/>
    <cellStyle name="40% - Accent5 3 4 5" xfId="3425"/>
    <cellStyle name="40% - Accent5 3 5" xfId="3426"/>
    <cellStyle name="40% - Accent5 3 5 2" xfId="3427"/>
    <cellStyle name="40% - Accent5 3 5 3" xfId="3428"/>
    <cellStyle name="40% - Accent5 3 5 4" xfId="3429"/>
    <cellStyle name="40% - Accent5 3 6" xfId="3430"/>
    <cellStyle name="40% - Accent5 3 6 2" xfId="3431"/>
    <cellStyle name="40% - Accent5 3 7" xfId="3432"/>
    <cellStyle name="40% - Accent5 3 7 2" xfId="3433"/>
    <cellStyle name="40% - Accent5 3 8" xfId="3434"/>
    <cellStyle name="40% - Accent5 3 9" xfId="3435"/>
    <cellStyle name="40% - Accent5 4" xfId="3436"/>
    <cellStyle name="40% - Accent5 4 2" xfId="3437"/>
    <cellStyle name="40% - Accent5 4 2 2" xfId="3438"/>
    <cellStyle name="40% - Accent5 4 2 2 2" xfId="3439"/>
    <cellStyle name="40% - Accent5 4 2 2 2 2" xfId="3440"/>
    <cellStyle name="40% - Accent5 4 2 2 2 3" xfId="3441"/>
    <cellStyle name="40% - Accent5 4 2 2 2 4" xfId="3442"/>
    <cellStyle name="40% - Accent5 4 2 2 3" xfId="3443"/>
    <cellStyle name="40% - Accent5 4 2 2 4" xfId="3444"/>
    <cellStyle name="40% - Accent5 4 2 2 5" xfId="3445"/>
    <cellStyle name="40% - Accent5 4 2 3" xfId="3446"/>
    <cellStyle name="40% - Accent5 4 2 3 2" xfId="3447"/>
    <cellStyle name="40% - Accent5 4 2 3 3" xfId="3448"/>
    <cellStyle name="40% - Accent5 4 2 3 4" xfId="3449"/>
    <cellStyle name="40% - Accent5 4 2 4" xfId="3450"/>
    <cellStyle name="40% - Accent5 4 2 4 2" xfId="3451"/>
    <cellStyle name="40% - Accent5 4 2 5" xfId="3452"/>
    <cellStyle name="40% - Accent5 4 2 5 2" xfId="3453"/>
    <cellStyle name="40% - Accent5 4 2 6" xfId="3454"/>
    <cellStyle name="40% - Accent5 4 2 7" xfId="3455"/>
    <cellStyle name="40% - Accent5 4 2 8" xfId="3456"/>
    <cellStyle name="40% - Accent5 4 3" xfId="3457"/>
    <cellStyle name="40% - Accent5 4 3 2" xfId="3458"/>
    <cellStyle name="40% - Accent5 4 3 2 2" xfId="3459"/>
    <cellStyle name="40% - Accent5 4 3 2 3" xfId="3460"/>
    <cellStyle name="40% - Accent5 4 3 2 4" xfId="3461"/>
    <cellStyle name="40% - Accent5 4 3 3" xfId="3462"/>
    <cellStyle name="40% - Accent5 4 3 4" xfId="3463"/>
    <cellStyle name="40% - Accent5 4 3 5" xfId="3464"/>
    <cellStyle name="40% - Accent5 4 4" xfId="3465"/>
    <cellStyle name="40% - Accent5 4 4 2" xfId="3466"/>
    <cellStyle name="40% - Accent5 4 4 3" xfId="3467"/>
    <cellStyle name="40% - Accent5 4 4 4" xfId="3468"/>
    <cellStyle name="40% - Accent5 4 5" xfId="3469"/>
    <cellStyle name="40% - Accent5 4 5 2" xfId="3470"/>
    <cellStyle name="40% - Accent5 4 6" xfId="3471"/>
    <cellStyle name="40% - Accent5 4 6 2" xfId="3472"/>
    <cellStyle name="40% - Accent5 4 7" xfId="3473"/>
    <cellStyle name="40% - Accent5 4 8" xfId="3474"/>
    <cellStyle name="40% - Accent5 4 9" xfId="3475"/>
    <cellStyle name="40% - Accent5 5" xfId="3476"/>
    <cellStyle name="40% - Accent5 5 2" xfId="3477"/>
    <cellStyle name="40% - Accent5 5 2 2" xfId="3478"/>
    <cellStyle name="40% - Accent5 5 2 2 2" xfId="3479"/>
    <cellStyle name="40% - Accent5 5 2 2 3" xfId="3480"/>
    <cellStyle name="40% - Accent5 5 2 2 4" xfId="3481"/>
    <cellStyle name="40% - Accent5 5 2 3" xfId="3482"/>
    <cellStyle name="40% - Accent5 5 2 4" xfId="3483"/>
    <cellStyle name="40% - Accent5 5 2 5" xfId="3484"/>
    <cellStyle name="40% - Accent5 5 3" xfId="3485"/>
    <cellStyle name="40% - Accent5 5 3 2" xfId="3486"/>
    <cellStyle name="40% - Accent5 5 3 3" xfId="3487"/>
    <cellStyle name="40% - Accent5 5 3 4" xfId="3488"/>
    <cellStyle name="40% - Accent5 5 4" xfId="3489"/>
    <cellStyle name="40% - Accent5 5 4 2" xfId="3490"/>
    <cellStyle name="40% - Accent5 5 5" xfId="3491"/>
    <cellStyle name="40% - Accent5 5 5 2" xfId="3492"/>
    <cellStyle name="40% - Accent5 5 6" xfId="3493"/>
    <cellStyle name="40% - Accent5 5 7" xfId="3494"/>
    <cellStyle name="40% - Accent5 5 8" xfId="3495"/>
    <cellStyle name="40% - Accent5 6" xfId="3496"/>
    <cellStyle name="40% - Accent5 6 2" xfId="3497"/>
    <cellStyle name="40% - Accent5 6 2 2" xfId="3498"/>
    <cellStyle name="40% - Accent5 6 2 3" xfId="3499"/>
    <cellStyle name="40% - Accent5 6 2 4" xfId="3500"/>
    <cellStyle name="40% - Accent5 6 3" xfId="3501"/>
    <cellStyle name="40% - Accent5 6 4" xfId="3502"/>
    <cellStyle name="40% - Accent5 6 5" xfId="3503"/>
    <cellStyle name="40% - Accent5 7" xfId="3504"/>
    <cellStyle name="40% - Accent5 7 2" xfId="3505"/>
    <cellStyle name="40% - Accent5 7 3" xfId="3506"/>
    <cellStyle name="40% - Accent5 7 4" xfId="3507"/>
    <cellStyle name="40% - Accent5 8" xfId="3508"/>
    <cellStyle name="40% - Accent5 8 2" xfId="3509"/>
    <cellStyle name="40% - Accent5 9" xfId="3510"/>
    <cellStyle name="40% - Accent5 9 2" xfId="3511"/>
    <cellStyle name="40% - Accent6 10" xfId="3512"/>
    <cellStyle name="40% - Accent6 11" xfId="3513"/>
    <cellStyle name="40% - Accent6 12" xfId="3514"/>
    <cellStyle name="40% - Accent6 2" xfId="3515"/>
    <cellStyle name="40% - Accent6 2 10" xfId="3516"/>
    <cellStyle name="40% - Accent6 2 11" xfId="3517"/>
    <cellStyle name="40% - Accent6 2 2" xfId="3518"/>
    <cellStyle name="40% - Accent6 2 2 10" xfId="3519"/>
    <cellStyle name="40% - Accent6 2 2 2" xfId="3520"/>
    <cellStyle name="40% - Accent6 2 2 2 2" xfId="3521"/>
    <cellStyle name="40% - Accent6 2 2 2 2 2" xfId="3522"/>
    <cellStyle name="40% - Accent6 2 2 2 2 2 2" xfId="3523"/>
    <cellStyle name="40% - Accent6 2 2 2 2 2 2 2" xfId="3524"/>
    <cellStyle name="40% - Accent6 2 2 2 2 2 2 3" xfId="3525"/>
    <cellStyle name="40% - Accent6 2 2 2 2 2 2 4" xfId="3526"/>
    <cellStyle name="40% - Accent6 2 2 2 2 2 3" xfId="3527"/>
    <cellStyle name="40% - Accent6 2 2 2 2 2 4" xfId="3528"/>
    <cellStyle name="40% - Accent6 2 2 2 2 2 5" xfId="3529"/>
    <cellStyle name="40% - Accent6 2 2 2 2 3" xfId="3530"/>
    <cellStyle name="40% - Accent6 2 2 2 2 3 2" xfId="3531"/>
    <cellStyle name="40% - Accent6 2 2 2 2 3 3" xfId="3532"/>
    <cellStyle name="40% - Accent6 2 2 2 2 3 4" xfId="3533"/>
    <cellStyle name="40% - Accent6 2 2 2 2 4" xfId="3534"/>
    <cellStyle name="40% - Accent6 2 2 2 2 4 2" xfId="3535"/>
    <cellStyle name="40% - Accent6 2 2 2 2 5" xfId="3536"/>
    <cellStyle name="40% - Accent6 2 2 2 2 5 2" xfId="3537"/>
    <cellStyle name="40% - Accent6 2 2 2 2 6" xfId="3538"/>
    <cellStyle name="40% - Accent6 2 2 2 2 7" xfId="3539"/>
    <cellStyle name="40% - Accent6 2 2 2 2 8" xfId="3540"/>
    <cellStyle name="40% - Accent6 2 2 2 3" xfId="3541"/>
    <cellStyle name="40% - Accent6 2 2 2 3 2" xfId="3542"/>
    <cellStyle name="40% - Accent6 2 2 2 3 2 2" xfId="3543"/>
    <cellStyle name="40% - Accent6 2 2 2 3 2 3" xfId="3544"/>
    <cellStyle name="40% - Accent6 2 2 2 3 2 4" xfId="3545"/>
    <cellStyle name="40% - Accent6 2 2 2 3 3" xfId="3546"/>
    <cellStyle name="40% - Accent6 2 2 2 3 4" xfId="3547"/>
    <cellStyle name="40% - Accent6 2 2 2 3 5" xfId="3548"/>
    <cellStyle name="40% - Accent6 2 2 2 4" xfId="3549"/>
    <cellStyle name="40% - Accent6 2 2 2 4 2" xfId="3550"/>
    <cellStyle name="40% - Accent6 2 2 2 4 3" xfId="3551"/>
    <cellStyle name="40% - Accent6 2 2 2 4 4" xfId="3552"/>
    <cellStyle name="40% - Accent6 2 2 2 5" xfId="3553"/>
    <cellStyle name="40% - Accent6 2 2 2 5 2" xfId="3554"/>
    <cellStyle name="40% - Accent6 2 2 2 6" xfId="3555"/>
    <cellStyle name="40% - Accent6 2 2 2 6 2" xfId="3556"/>
    <cellStyle name="40% - Accent6 2 2 2 7" xfId="3557"/>
    <cellStyle name="40% - Accent6 2 2 2 8" xfId="3558"/>
    <cellStyle name="40% - Accent6 2 2 2 9" xfId="3559"/>
    <cellStyle name="40% - Accent6 2 2 3" xfId="3560"/>
    <cellStyle name="40% - Accent6 2 2 3 2" xfId="3561"/>
    <cellStyle name="40% - Accent6 2 2 3 2 2" xfId="3562"/>
    <cellStyle name="40% - Accent6 2 2 3 2 2 2" xfId="3563"/>
    <cellStyle name="40% - Accent6 2 2 3 2 2 3" xfId="3564"/>
    <cellStyle name="40% - Accent6 2 2 3 2 2 4" xfId="3565"/>
    <cellStyle name="40% - Accent6 2 2 3 2 3" xfId="3566"/>
    <cellStyle name="40% - Accent6 2 2 3 2 4" xfId="3567"/>
    <cellStyle name="40% - Accent6 2 2 3 2 5" xfId="3568"/>
    <cellStyle name="40% - Accent6 2 2 3 3" xfId="3569"/>
    <cellStyle name="40% - Accent6 2 2 3 3 2" xfId="3570"/>
    <cellStyle name="40% - Accent6 2 2 3 3 3" xfId="3571"/>
    <cellStyle name="40% - Accent6 2 2 3 3 4" xfId="3572"/>
    <cellStyle name="40% - Accent6 2 2 3 4" xfId="3573"/>
    <cellStyle name="40% - Accent6 2 2 3 4 2" xfId="3574"/>
    <cellStyle name="40% - Accent6 2 2 3 5" xfId="3575"/>
    <cellStyle name="40% - Accent6 2 2 3 5 2" xfId="3576"/>
    <cellStyle name="40% - Accent6 2 2 3 6" xfId="3577"/>
    <cellStyle name="40% - Accent6 2 2 3 7" xfId="3578"/>
    <cellStyle name="40% - Accent6 2 2 3 8" xfId="3579"/>
    <cellStyle name="40% - Accent6 2 2 4" xfId="3580"/>
    <cellStyle name="40% - Accent6 2 2 4 2" xfId="3581"/>
    <cellStyle name="40% - Accent6 2 2 4 2 2" xfId="3582"/>
    <cellStyle name="40% - Accent6 2 2 4 2 3" xfId="3583"/>
    <cellStyle name="40% - Accent6 2 2 4 2 4" xfId="3584"/>
    <cellStyle name="40% - Accent6 2 2 4 3" xfId="3585"/>
    <cellStyle name="40% - Accent6 2 2 4 4" xfId="3586"/>
    <cellStyle name="40% - Accent6 2 2 4 5" xfId="3587"/>
    <cellStyle name="40% - Accent6 2 2 5" xfId="3588"/>
    <cellStyle name="40% - Accent6 2 2 5 2" xfId="3589"/>
    <cellStyle name="40% - Accent6 2 2 5 3" xfId="3590"/>
    <cellStyle name="40% - Accent6 2 2 5 4" xfId="3591"/>
    <cellStyle name="40% - Accent6 2 2 6" xfId="3592"/>
    <cellStyle name="40% - Accent6 2 2 6 2" xfId="3593"/>
    <cellStyle name="40% - Accent6 2 2 7" xfId="3594"/>
    <cellStyle name="40% - Accent6 2 2 7 2" xfId="3595"/>
    <cellStyle name="40% - Accent6 2 2 8" xfId="3596"/>
    <cellStyle name="40% - Accent6 2 2 9" xfId="3597"/>
    <cellStyle name="40% - Accent6 2 3" xfId="3598"/>
    <cellStyle name="40% - Accent6 2 3 2" xfId="3599"/>
    <cellStyle name="40% - Accent6 2 3 2 2" xfId="3600"/>
    <cellStyle name="40% - Accent6 2 3 2 2 2" xfId="3601"/>
    <cellStyle name="40% - Accent6 2 3 2 2 2 2" xfId="3602"/>
    <cellStyle name="40% - Accent6 2 3 2 2 2 3" xfId="3603"/>
    <cellStyle name="40% - Accent6 2 3 2 2 2 4" xfId="3604"/>
    <cellStyle name="40% - Accent6 2 3 2 2 3" xfId="3605"/>
    <cellStyle name="40% - Accent6 2 3 2 2 4" xfId="3606"/>
    <cellStyle name="40% - Accent6 2 3 2 2 5" xfId="3607"/>
    <cellStyle name="40% - Accent6 2 3 2 3" xfId="3608"/>
    <cellStyle name="40% - Accent6 2 3 2 3 2" xfId="3609"/>
    <cellStyle name="40% - Accent6 2 3 2 3 3" xfId="3610"/>
    <cellStyle name="40% - Accent6 2 3 2 3 4" xfId="3611"/>
    <cellStyle name="40% - Accent6 2 3 2 4" xfId="3612"/>
    <cellStyle name="40% - Accent6 2 3 2 4 2" xfId="3613"/>
    <cellStyle name="40% - Accent6 2 3 2 5" xfId="3614"/>
    <cellStyle name="40% - Accent6 2 3 2 5 2" xfId="3615"/>
    <cellStyle name="40% - Accent6 2 3 2 6" xfId="3616"/>
    <cellStyle name="40% - Accent6 2 3 2 7" xfId="3617"/>
    <cellStyle name="40% - Accent6 2 3 2 8" xfId="3618"/>
    <cellStyle name="40% - Accent6 2 3 3" xfId="3619"/>
    <cellStyle name="40% - Accent6 2 3 3 2" xfId="3620"/>
    <cellStyle name="40% - Accent6 2 3 3 2 2" xfId="3621"/>
    <cellStyle name="40% - Accent6 2 3 3 2 3" xfId="3622"/>
    <cellStyle name="40% - Accent6 2 3 3 2 4" xfId="3623"/>
    <cellStyle name="40% - Accent6 2 3 3 3" xfId="3624"/>
    <cellStyle name="40% - Accent6 2 3 3 4" xfId="3625"/>
    <cellStyle name="40% - Accent6 2 3 3 5" xfId="3626"/>
    <cellStyle name="40% - Accent6 2 3 4" xfId="3627"/>
    <cellStyle name="40% - Accent6 2 3 4 2" xfId="3628"/>
    <cellStyle name="40% - Accent6 2 3 4 3" xfId="3629"/>
    <cellStyle name="40% - Accent6 2 3 4 4" xfId="3630"/>
    <cellStyle name="40% - Accent6 2 3 5" xfId="3631"/>
    <cellStyle name="40% - Accent6 2 3 5 2" xfId="3632"/>
    <cellStyle name="40% - Accent6 2 3 6" xfId="3633"/>
    <cellStyle name="40% - Accent6 2 3 6 2" xfId="3634"/>
    <cellStyle name="40% - Accent6 2 3 7" xfId="3635"/>
    <cellStyle name="40% - Accent6 2 3 8" xfId="3636"/>
    <cellStyle name="40% - Accent6 2 3 9" xfId="3637"/>
    <cellStyle name="40% - Accent6 2 4" xfId="3638"/>
    <cellStyle name="40% - Accent6 2 4 2" xfId="3639"/>
    <cellStyle name="40% - Accent6 2 4 2 2" xfId="3640"/>
    <cellStyle name="40% - Accent6 2 4 2 2 2" xfId="3641"/>
    <cellStyle name="40% - Accent6 2 4 2 2 3" xfId="3642"/>
    <cellStyle name="40% - Accent6 2 4 2 2 4" xfId="3643"/>
    <cellStyle name="40% - Accent6 2 4 2 3" xfId="3644"/>
    <cellStyle name="40% - Accent6 2 4 2 4" xfId="3645"/>
    <cellStyle name="40% - Accent6 2 4 2 5" xfId="3646"/>
    <cellStyle name="40% - Accent6 2 4 3" xfId="3647"/>
    <cellStyle name="40% - Accent6 2 4 3 2" xfId="3648"/>
    <cellStyle name="40% - Accent6 2 4 3 3" xfId="3649"/>
    <cellStyle name="40% - Accent6 2 4 3 4" xfId="3650"/>
    <cellStyle name="40% - Accent6 2 4 4" xfId="3651"/>
    <cellStyle name="40% - Accent6 2 4 4 2" xfId="3652"/>
    <cellStyle name="40% - Accent6 2 4 5" xfId="3653"/>
    <cellStyle name="40% - Accent6 2 4 5 2" xfId="3654"/>
    <cellStyle name="40% - Accent6 2 4 6" xfId="3655"/>
    <cellStyle name="40% - Accent6 2 4 7" xfId="3656"/>
    <cellStyle name="40% - Accent6 2 4 8" xfId="3657"/>
    <cellStyle name="40% - Accent6 2 5" xfId="3658"/>
    <cellStyle name="40% - Accent6 2 5 2" xfId="3659"/>
    <cellStyle name="40% - Accent6 2 5 2 2" xfId="3660"/>
    <cellStyle name="40% - Accent6 2 5 2 3" xfId="3661"/>
    <cellStyle name="40% - Accent6 2 5 2 4" xfId="3662"/>
    <cellStyle name="40% - Accent6 2 5 3" xfId="3663"/>
    <cellStyle name="40% - Accent6 2 5 4" xfId="3664"/>
    <cellStyle name="40% - Accent6 2 5 5" xfId="3665"/>
    <cellStyle name="40% - Accent6 2 6" xfId="3666"/>
    <cellStyle name="40% - Accent6 2 6 2" xfId="3667"/>
    <cellStyle name="40% - Accent6 2 6 3" xfId="3668"/>
    <cellStyle name="40% - Accent6 2 6 4" xfId="3669"/>
    <cellStyle name="40% - Accent6 2 7" xfId="3670"/>
    <cellStyle name="40% - Accent6 2 7 2" xfId="3671"/>
    <cellStyle name="40% - Accent6 2 8" xfId="3672"/>
    <cellStyle name="40% - Accent6 2 8 2" xfId="3673"/>
    <cellStyle name="40% - Accent6 2 9" xfId="3674"/>
    <cellStyle name="40% - Accent6 3" xfId="3675"/>
    <cellStyle name="40% - Accent6 3 10" xfId="3676"/>
    <cellStyle name="40% - Accent6 3 2" xfId="3677"/>
    <cellStyle name="40% - Accent6 3 2 2" xfId="3678"/>
    <cellStyle name="40% - Accent6 3 2 2 2" xfId="3679"/>
    <cellStyle name="40% - Accent6 3 2 2 2 2" xfId="3680"/>
    <cellStyle name="40% - Accent6 3 2 2 2 2 2" xfId="3681"/>
    <cellStyle name="40% - Accent6 3 2 2 2 2 3" xfId="3682"/>
    <cellStyle name="40% - Accent6 3 2 2 2 2 4" xfId="3683"/>
    <cellStyle name="40% - Accent6 3 2 2 2 3" xfId="3684"/>
    <cellStyle name="40% - Accent6 3 2 2 2 4" xfId="3685"/>
    <cellStyle name="40% - Accent6 3 2 2 2 5" xfId="3686"/>
    <cellStyle name="40% - Accent6 3 2 2 3" xfId="3687"/>
    <cellStyle name="40% - Accent6 3 2 2 3 2" xfId="3688"/>
    <cellStyle name="40% - Accent6 3 2 2 3 3" xfId="3689"/>
    <cellStyle name="40% - Accent6 3 2 2 3 4" xfId="3690"/>
    <cellStyle name="40% - Accent6 3 2 2 4" xfId="3691"/>
    <cellStyle name="40% - Accent6 3 2 2 4 2" xfId="3692"/>
    <cellStyle name="40% - Accent6 3 2 2 5" xfId="3693"/>
    <cellStyle name="40% - Accent6 3 2 2 5 2" xfId="3694"/>
    <cellStyle name="40% - Accent6 3 2 2 6" xfId="3695"/>
    <cellStyle name="40% - Accent6 3 2 2 7" xfId="3696"/>
    <cellStyle name="40% - Accent6 3 2 2 8" xfId="3697"/>
    <cellStyle name="40% - Accent6 3 2 3" xfId="3698"/>
    <cellStyle name="40% - Accent6 3 2 3 2" xfId="3699"/>
    <cellStyle name="40% - Accent6 3 2 3 2 2" xfId="3700"/>
    <cellStyle name="40% - Accent6 3 2 3 2 3" xfId="3701"/>
    <cellStyle name="40% - Accent6 3 2 3 2 4" xfId="3702"/>
    <cellStyle name="40% - Accent6 3 2 3 3" xfId="3703"/>
    <cellStyle name="40% - Accent6 3 2 3 4" xfId="3704"/>
    <cellStyle name="40% - Accent6 3 2 3 5" xfId="3705"/>
    <cellStyle name="40% - Accent6 3 2 4" xfId="3706"/>
    <cellStyle name="40% - Accent6 3 2 4 2" xfId="3707"/>
    <cellStyle name="40% - Accent6 3 2 4 3" xfId="3708"/>
    <cellStyle name="40% - Accent6 3 2 4 4" xfId="3709"/>
    <cellStyle name="40% - Accent6 3 2 5" xfId="3710"/>
    <cellStyle name="40% - Accent6 3 2 5 2" xfId="3711"/>
    <cellStyle name="40% - Accent6 3 2 6" xfId="3712"/>
    <cellStyle name="40% - Accent6 3 2 6 2" xfId="3713"/>
    <cellStyle name="40% - Accent6 3 2 7" xfId="3714"/>
    <cellStyle name="40% - Accent6 3 2 8" xfId="3715"/>
    <cellStyle name="40% - Accent6 3 2 9" xfId="3716"/>
    <cellStyle name="40% - Accent6 3 3" xfId="3717"/>
    <cellStyle name="40% - Accent6 3 3 2" xfId="3718"/>
    <cellStyle name="40% - Accent6 3 3 2 2" xfId="3719"/>
    <cellStyle name="40% - Accent6 3 3 2 2 2" xfId="3720"/>
    <cellStyle name="40% - Accent6 3 3 2 2 3" xfId="3721"/>
    <cellStyle name="40% - Accent6 3 3 2 2 4" xfId="3722"/>
    <cellStyle name="40% - Accent6 3 3 2 3" xfId="3723"/>
    <cellStyle name="40% - Accent6 3 3 2 4" xfId="3724"/>
    <cellStyle name="40% - Accent6 3 3 2 5" xfId="3725"/>
    <cellStyle name="40% - Accent6 3 3 3" xfId="3726"/>
    <cellStyle name="40% - Accent6 3 3 3 2" xfId="3727"/>
    <cellStyle name="40% - Accent6 3 3 3 3" xfId="3728"/>
    <cellStyle name="40% - Accent6 3 3 3 4" xfId="3729"/>
    <cellStyle name="40% - Accent6 3 3 4" xfId="3730"/>
    <cellStyle name="40% - Accent6 3 3 4 2" xfId="3731"/>
    <cellStyle name="40% - Accent6 3 3 5" xfId="3732"/>
    <cellStyle name="40% - Accent6 3 3 5 2" xfId="3733"/>
    <cellStyle name="40% - Accent6 3 3 6" xfId="3734"/>
    <cellStyle name="40% - Accent6 3 3 7" xfId="3735"/>
    <cellStyle name="40% - Accent6 3 3 8" xfId="3736"/>
    <cellStyle name="40% - Accent6 3 4" xfId="3737"/>
    <cellStyle name="40% - Accent6 3 4 2" xfId="3738"/>
    <cellStyle name="40% - Accent6 3 4 2 2" xfId="3739"/>
    <cellStyle name="40% - Accent6 3 4 2 3" xfId="3740"/>
    <cellStyle name="40% - Accent6 3 4 2 4" xfId="3741"/>
    <cellStyle name="40% - Accent6 3 4 3" xfId="3742"/>
    <cellStyle name="40% - Accent6 3 4 4" xfId="3743"/>
    <cellStyle name="40% - Accent6 3 4 5" xfId="3744"/>
    <cellStyle name="40% - Accent6 3 5" xfId="3745"/>
    <cellStyle name="40% - Accent6 3 5 2" xfId="3746"/>
    <cellStyle name="40% - Accent6 3 5 3" xfId="3747"/>
    <cellStyle name="40% - Accent6 3 5 4" xfId="3748"/>
    <cellStyle name="40% - Accent6 3 6" xfId="3749"/>
    <cellStyle name="40% - Accent6 3 6 2" xfId="3750"/>
    <cellStyle name="40% - Accent6 3 7" xfId="3751"/>
    <cellStyle name="40% - Accent6 3 7 2" xfId="3752"/>
    <cellStyle name="40% - Accent6 3 8" xfId="3753"/>
    <cellStyle name="40% - Accent6 3 9" xfId="3754"/>
    <cellStyle name="40% - Accent6 4" xfId="3755"/>
    <cellStyle name="40% - Accent6 4 2" xfId="3756"/>
    <cellStyle name="40% - Accent6 4 2 2" xfId="3757"/>
    <cellStyle name="40% - Accent6 4 2 2 2" xfId="3758"/>
    <cellStyle name="40% - Accent6 4 2 2 2 2" xfId="3759"/>
    <cellStyle name="40% - Accent6 4 2 2 2 3" xfId="3760"/>
    <cellStyle name="40% - Accent6 4 2 2 2 4" xfId="3761"/>
    <cellStyle name="40% - Accent6 4 2 2 3" xfId="3762"/>
    <cellStyle name="40% - Accent6 4 2 2 4" xfId="3763"/>
    <cellStyle name="40% - Accent6 4 2 2 5" xfId="3764"/>
    <cellStyle name="40% - Accent6 4 2 3" xfId="3765"/>
    <cellStyle name="40% - Accent6 4 2 3 2" xfId="3766"/>
    <cellStyle name="40% - Accent6 4 2 3 3" xfId="3767"/>
    <cellStyle name="40% - Accent6 4 2 3 4" xfId="3768"/>
    <cellStyle name="40% - Accent6 4 2 4" xfId="3769"/>
    <cellStyle name="40% - Accent6 4 2 4 2" xfId="3770"/>
    <cellStyle name="40% - Accent6 4 2 5" xfId="3771"/>
    <cellStyle name="40% - Accent6 4 2 5 2" xfId="3772"/>
    <cellStyle name="40% - Accent6 4 2 6" xfId="3773"/>
    <cellStyle name="40% - Accent6 4 2 7" xfId="3774"/>
    <cellStyle name="40% - Accent6 4 2 8" xfId="3775"/>
    <cellStyle name="40% - Accent6 4 3" xfId="3776"/>
    <cellStyle name="40% - Accent6 4 3 2" xfId="3777"/>
    <cellStyle name="40% - Accent6 4 3 2 2" xfId="3778"/>
    <cellStyle name="40% - Accent6 4 3 2 3" xfId="3779"/>
    <cellStyle name="40% - Accent6 4 3 2 4" xfId="3780"/>
    <cellStyle name="40% - Accent6 4 3 3" xfId="3781"/>
    <cellStyle name="40% - Accent6 4 3 4" xfId="3782"/>
    <cellStyle name="40% - Accent6 4 3 5" xfId="3783"/>
    <cellStyle name="40% - Accent6 4 4" xfId="3784"/>
    <cellStyle name="40% - Accent6 4 4 2" xfId="3785"/>
    <cellStyle name="40% - Accent6 4 4 3" xfId="3786"/>
    <cellStyle name="40% - Accent6 4 4 4" xfId="3787"/>
    <cellStyle name="40% - Accent6 4 5" xfId="3788"/>
    <cellStyle name="40% - Accent6 4 5 2" xfId="3789"/>
    <cellStyle name="40% - Accent6 4 6" xfId="3790"/>
    <cellStyle name="40% - Accent6 4 6 2" xfId="3791"/>
    <cellStyle name="40% - Accent6 4 7" xfId="3792"/>
    <cellStyle name="40% - Accent6 4 8" xfId="3793"/>
    <cellStyle name="40% - Accent6 4 9" xfId="3794"/>
    <cellStyle name="40% - Accent6 5" xfId="3795"/>
    <cellStyle name="40% - Accent6 5 2" xfId="3796"/>
    <cellStyle name="40% - Accent6 5 2 2" xfId="3797"/>
    <cellStyle name="40% - Accent6 5 2 2 2" xfId="3798"/>
    <cellStyle name="40% - Accent6 5 2 2 3" xfId="3799"/>
    <cellStyle name="40% - Accent6 5 2 2 4" xfId="3800"/>
    <cellStyle name="40% - Accent6 5 2 3" xfId="3801"/>
    <cellStyle name="40% - Accent6 5 2 4" xfId="3802"/>
    <cellStyle name="40% - Accent6 5 2 5" xfId="3803"/>
    <cellStyle name="40% - Accent6 5 3" xfId="3804"/>
    <cellStyle name="40% - Accent6 5 3 2" xfId="3805"/>
    <cellStyle name="40% - Accent6 5 3 3" xfId="3806"/>
    <cellStyle name="40% - Accent6 5 3 4" xfId="3807"/>
    <cellStyle name="40% - Accent6 5 4" xfId="3808"/>
    <cellStyle name="40% - Accent6 5 4 2" xfId="3809"/>
    <cellStyle name="40% - Accent6 5 5" xfId="3810"/>
    <cellStyle name="40% - Accent6 5 5 2" xfId="3811"/>
    <cellStyle name="40% - Accent6 5 6" xfId="3812"/>
    <cellStyle name="40% - Accent6 5 7" xfId="3813"/>
    <cellStyle name="40% - Accent6 5 8" xfId="3814"/>
    <cellStyle name="40% - Accent6 6" xfId="3815"/>
    <cellStyle name="40% - Accent6 6 2" xfId="3816"/>
    <cellStyle name="40% - Accent6 6 2 2" xfId="3817"/>
    <cellStyle name="40% - Accent6 6 2 3" xfId="3818"/>
    <cellStyle name="40% - Accent6 6 2 4" xfId="3819"/>
    <cellStyle name="40% - Accent6 6 3" xfId="3820"/>
    <cellStyle name="40% - Accent6 6 4" xfId="3821"/>
    <cellStyle name="40% - Accent6 6 5" xfId="3822"/>
    <cellStyle name="40% - Accent6 7" xfId="3823"/>
    <cellStyle name="40% - Accent6 7 2" xfId="3824"/>
    <cellStyle name="40% - Accent6 7 3" xfId="3825"/>
    <cellStyle name="40% - Accent6 7 4" xfId="3826"/>
    <cellStyle name="40% - Accent6 8" xfId="3827"/>
    <cellStyle name="40% - Accent6 8 2" xfId="3828"/>
    <cellStyle name="40% - Accent6 9" xfId="3829"/>
    <cellStyle name="40% - Accent6 9 2" xfId="3830"/>
    <cellStyle name="60% - Accent1 2" xfId="3831"/>
    <cellStyle name="60% - Accent2 2" xfId="3832"/>
    <cellStyle name="60% - Accent3 2" xfId="3833"/>
    <cellStyle name="60% - Accent4 2" xfId="3834"/>
    <cellStyle name="60% - Accent5 2" xfId="3835"/>
    <cellStyle name="60% - Accent6 2" xfId="3836"/>
    <cellStyle name="Accent1 2" xfId="3837"/>
    <cellStyle name="Accent2 2" xfId="3838"/>
    <cellStyle name="Accent3 2" xfId="3839"/>
    <cellStyle name="Accent4 2" xfId="3840"/>
    <cellStyle name="Accent5 2" xfId="3841"/>
    <cellStyle name="Accent6 2" xfId="3842"/>
    <cellStyle name="active" xfId="3843"/>
    <cellStyle name="Bad 2" xfId="3844"/>
    <cellStyle name="Calculation 2" xfId="3845"/>
    <cellStyle name="Check Cell 2" xfId="3846"/>
    <cellStyle name="Comma 2" xfId="3847"/>
    <cellStyle name="Comma 2 2" xfId="3848"/>
    <cellStyle name="date" xfId="3849"/>
    <cellStyle name="Explanatory Text 2" xfId="3850"/>
    <cellStyle name="Good 2" xfId="3851"/>
    <cellStyle name="Grey" xfId="3852"/>
    <cellStyle name="Header1" xfId="3853"/>
    <cellStyle name="Header2" xfId="3854"/>
    <cellStyle name="Hyperlink" xfId="7576" builtinId="8"/>
    <cellStyle name="Hyperlink 2" xfId="3855"/>
    <cellStyle name="Hyperlink 2 2" xfId="3856"/>
    <cellStyle name="Hyperlink 2 3" xfId="3857"/>
    <cellStyle name="Input [yellow]" xfId="3858"/>
    <cellStyle name="Input 2" xfId="3859"/>
    <cellStyle name="Linked Cell 2" xfId="3860"/>
    <cellStyle name="Neutral 2" xfId="3861"/>
    <cellStyle name="Normal" xfId="0" builtinId="0"/>
    <cellStyle name="Normal - Style1" xfId="3862"/>
    <cellStyle name="Normal - Style1 2" xfId="3863"/>
    <cellStyle name="Normal - Style1 3" xfId="3864"/>
    <cellStyle name="Normal - Style1 4" xfId="3865"/>
    <cellStyle name="Normal - Style1 5" xfId="3866"/>
    <cellStyle name="Normal - Style1 6" xfId="3867"/>
    <cellStyle name="Normal - Style1 7" xfId="3868"/>
    <cellStyle name="Normal - Style1 8" xfId="3869"/>
    <cellStyle name="Normal - Style1 9" xfId="3870"/>
    <cellStyle name="Normal 10" xfId="3871"/>
    <cellStyle name="Normal 10 10" xfId="3872"/>
    <cellStyle name="Normal 10 2" xfId="3873"/>
    <cellStyle name="Normal 10 2 2" xfId="3874"/>
    <cellStyle name="Normal 10 2 2 2" xfId="3875"/>
    <cellStyle name="Normal 10 2 2 3" xfId="3876"/>
    <cellStyle name="Normal 10 2 2 4" xfId="3877"/>
    <cellStyle name="Normal 10 2 2 5" xfId="3878"/>
    <cellStyle name="Normal 10 2 2 6" xfId="3879"/>
    <cellStyle name="Normal 10 2 3" xfId="3880"/>
    <cellStyle name="Normal 10 2 4" xfId="3881"/>
    <cellStyle name="Normal 10 2 5" xfId="3882"/>
    <cellStyle name="Normal 10 2 6" xfId="3883"/>
    <cellStyle name="Normal 10 2 7" xfId="3884"/>
    <cellStyle name="Normal 10 3" xfId="3885"/>
    <cellStyle name="Normal 10 3 2" xfId="3886"/>
    <cellStyle name="Normal 10 3 3" xfId="3887"/>
    <cellStyle name="Normal 10 3 4" xfId="3888"/>
    <cellStyle name="Normal 10 4" xfId="3889"/>
    <cellStyle name="Normal 10 4 2" xfId="3890"/>
    <cellStyle name="Normal 10 5" xfId="3891"/>
    <cellStyle name="Normal 10 5 2" xfId="3892"/>
    <cellStyle name="Normal 10 6" xfId="3893"/>
    <cellStyle name="Normal 10 7" xfId="3894"/>
    <cellStyle name="Normal 10 8" xfId="3895"/>
    <cellStyle name="Normal 10 9" xfId="3896"/>
    <cellStyle name="Normal 100" xfId="3897"/>
    <cellStyle name="Normal 101" xfId="3898"/>
    <cellStyle name="Normal 102" xfId="3899"/>
    <cellStyle name="Normal 103" xfId="3900"/>
    <cellStyle name="Normal 104" xfId="3901"/>
    <cellStyle name="Normal 105" xfId="3902"/>
    <cellStyle name="Normal 106" xfId="3903"/>
    <cellStyle name="Normal 107" xfId="3904"/>
    <cellStyle name="Normal 108" xfId="3905"/>
    <cellStyle name="Normal 109" xfId="3906"/>
    <cellStyle name="Normal 11" xfId="3907"/>
    <cellStyle name="Normal 11 2" xfId="3908"/>
    <cellStyle name="Normal 11 2 2" xfId="3909"/>
    <cellStyle name="Normal 11 2 3" xfId="3910"/>
    <cellStyle name="Normal 11 2 4" xfId="3911"/>
    <cellStyle name="Normal 11 3" xfId="3912"/>
    <cellStyle name="Normal 11 4" xfId="3913"/>
    <cellStyle name="Normal 110" xfId="3914"/>
    <cellStyle name="Normal 111" xfId="3915"/>
    <cellStyle name="Normal 112" xfId="3916"/>
    <cellStyle name="Normal 113" xfId="3917"/>
    <cellStyle name="Normal 114" xfId="3918"/>
    <cellStyle name="Normal 115" xfId="3919"/>
    <cellStyle name="Normal 116" xfId="3920"/>
    <cellStyle name="Normal 117" xfId="3921"/>
    <cellStyle name="Normal 118" xfId="3922"/>
    <cellStyle name="Normal 119" xfId="3923"/>
    <cellStyle name="Normal 12" xfId="3924"/>
    <cellStyle name="Normal 12 2" xfId="3925"/>
    <cellStyle name="Normal 12 2 2" xfId="3926"/>
    <cellStyle name="Normal 12 2 3" xfId="3927"/>
    <cellStyle name="Normal 12 2 4" xfId="3928"/>
    <cellStyle name="Normal 12 2 5" xfId="3929"/>
    <cellStyle name="Normal 12 2 6" xfId="3930"/>
    <cellStyle name="Normal 12 3" xfId="3931"/>
    <cellStyle name="Normal 12 4" xfId="3932"/>
    <cellStyle name="Normal 12 5" xfId="3933"/>
    <cellStyle name="Normal 12 6" xfId="3934"/>
    <cellStyle name="Normal 12 7" xfId="3935"/>
    <cellStyle name="Normal 120" xfId="3936"/>
    <cellStyle name="Normal 121" xfId="3937"/>
    <cellStyle name="Normal 122" xfId="3938"/>
    <cellStyle name="Normal 123" xfId="3939"/>
    <cellStyle name="Normal 124" xfId="3940"/>
    <cellStyle name="Normal 125" xfId="3941"/>
    <cellStyle name="Normal 126" xfId="3942"/>
    <cellStyle name="Normal 127" xfId="3943"/>
    <cellStyle name="Normal 128" xfId="3944"/>
    <cellStyle name="Normal 129" xfId="3945"/>
    <cellStyle name="Normal 13" xfId="3946"/>
    <cellStyle name="Normal 13 2" xfId="3947"/>
    <cellStyle name="Normal 13 2 2" xfId="3948"/>
    <cellStyle name="Normal 13 2 3" xfId="3949"/>
    <cellStyle name="Normal 13 3" xfId="3950"/>
    <cellStyle name="Normal 13 4" xfId="3951"/>
    <cellStyle name="Normal 13 5" xfId="3952"/>
    <cellStyle name="Normal 13 6" xfId="3953"/>
    <cellStyle name="Normal 130" xfId="3954"/>
    <cellStyle name="Normal 131" xfId="3955"/>
    <cellStyle name="Normal 132" xfId="3956"/>
    <cellStyle name="Normal 133" xfId="3957"/>
    <cellStyle name="Normal 134" xfId="3958"/>
    <cellStyle name="Normal 135" xfId="3959"/>
    <cellStyle name="Normal 136" xfId="3960"/>
    <cellStyle name="Normal 137" xfId="3961"/>
    <cellStyle name="Normal 138" xfId="3962"/>
    <cellStyle name="Normal 139" xfId="3963"/>
    <cellStyle name="Normal 14" xfId="3964"/>
    <cellStyle name="Normal 14 2" xfId="3965"/>
    <cellStyle name="Normal 14 2 2" xfId="3966"/>
    <cellStyle name="Normal 14 2 3" xfId="3967"/>
    <cellStyle name="Normal 14 3" xfId="3968"/>
    <cellStyle name="Normal 14 3 2" xfId="3969"/>
    <cellStyle name="Normal 14 4" xfId="3970"/>
    <cellStyle name="Normal 14 5" xfId="3971"/>
    <cellStyle name="Normal 140" xfId="3972"/>
    <cellStyle name="Normal 141" xfId="3973"/>
    <cellStyle name="Normal 142" xfId="3974"/>
    <cellStyle name="Normal 143" xfId="3975"/>
    <cellStyle name="Normal 144" xfId="3976"/>
    <cellStyle name="Normal 145" xfId="3977"/>
    <cellStyle name="Normal 146" xfId="3978"/>
    <cellStyle name="Normal 147" xfId="3979"/>
    <cellStyle name="Normal 148" xfId="3980"/>
    <cellStyle name="Normal 149" xfId="3981"/>
    <cellStyle name="Normal 15" xfId="3982"/>
    <cellStyle name="Normal 15 2" xfId="3983"/>
    <cellStyle name="Normal 15 2 2" xfId="3984"/>
    <cellStyle name="Normal 15 3" xfId="3985"/>
    <cellStyle name="Normal 15 4" xfId="3986"/>
    <cellStyle name="Normal 15 5" xfId="3987"/>
    <cellStyle name="Normal 16" xfId="3988"/>
    <cellStyle name="Normal 16 2" xfId="3989"/>
    <cellStyle name="Normal 16 3" xfId="3990"/>
    <cellStyle name="Normal 17" xfId="3991"/>
    <cellStyle name="Normal 17 2" xfId="3992"/>
    <cellStyle name="Normal 17 2 2" xfId="3993"/>
    <cellStyle name="Normal 17 2 3" xfId="3994"/>
    <cellStyle name="Normal 17 3" xfId="3995"/>
    <cellStyle name="Normal 17 4" xfId="3996"/>
    <cellStyle name="Normal 18" xfId="3997"/>
    <cellStyle name="Normal 18 2" xfId="3998"/>
    <cellStyle name="Normal 19" xfId="3999"/>
    <cellStyle name="Normal 19 2" xfId="4000"/>
    <cellStyle name="Normal 2" xfId="4001"/>
    <cellStyle name="Normal 2 10" xfId="4002"/>
    <cellStyle name="Normal 2 10 2" xfId="4003"/>
    <cellStyle name="Normal 2 10 2 2" xfId="4004"/>
    <cellStyle name="Normal 2 10 2 2 2" xfId="4005"/>
    <cellStyle name="Normal 2 10 2 2 3" xfId="4006"/>
    <cellStyle name="Normal 2 10 2 2 4" xfId="4007"/>
    <cellStyle name="Normal 2 10 2 3" xfId="4008"/>
    <cellStyle name="Normal 2 10 2 4" xfId="4009"/>
    <cellStyle name="Normal 2 10 2 5" xfId="4010"/>
    <cellStyle name="Normal 2 10 3" xfId="4011"/>
    <cellStyle name="Normal 2 10 3 2" xfId="4012"/>
    <cellStyle name="Normal 2 10 3 3" xfId="4013"/>
    <cellStyle name="Normal 2 10 3 4" xfId="4014"/>
    <cellStyle name="Normal 2 10 4" xfId="4015"/>
    <cellStyle name="Normal 2 10 4 2" xfId="4016"/>
    <cellStyle name="Normal 2 10 5" xfId="4017"/>
    <cellStyle name="Normal 2 10 5 2" xfId="4018"/>
    <cellStyle name="Normal 2 10 6" xfId="4019"/>
    <cellStyle name="Normal 2 10 7" xfId="4020"/>
    <cellStyle name="Normal 2 10 8" xfId="4021"/>
    <cellStyle name="Normal 2 11" xfId="4022"/>
    <cellStyle name="Normal 2 11 2" xfId="4023"/>
    <cellStyle name="Normal 2 11 2 2" xfId="4024"/>
    <cellStyle name="Normal 2 11 2 3" xfId="4025"/>
    <cellStyle name="Normal 2 11 2 4" xfId="4026"/>
    <cellStyle name="Normal 2 11 3" xfId="4027"/>
    <cellStyle name="Normal 2 11 3 2" xfId="4028"/>
    <cellStyle name="Normal 2 11 4" xfId="4029"/>
    <cellStyle name="Normal 2 11 5" xfId="4030"/>
    <cellStyle name="Normal 2 11 6" xfId="4031"/>
    <cellStyle name="Normal 2 12" xfId="4032"/>
    <cellStyle name="Normal 2 12 2" xfId="4033"/>
    <cellStyle name="Normal 2 12 3" xfId="4034"/>
    <cellStyle name="Normal 2 12 4" xfId="4035"/>
    <cellStyle name="Normal 2 13" xfId="4036"/>
    <cellStyle name="Normal 2 13 2" xfId="4037"/>
    <cellStyle name="Normal 2 13 3" xfId="4038"/>
    <cellStyle name="Normal 2 13 4" xfId="4039"/>
    <cellStyle name="Normal 2 14" xfId="4040"/>
    <cellStyle name="Normal 2 14 2" xfId="4041"/>
    <cellStyle name="Normal 2 14 3" xfId="4042"/>
    <cellStyle name="Normal 2 14 4" xfId="4043"/>
    <cellStyle name="Normal 2 15" xfId="4044"/>
    <cellStyle name="Normal 2 16" xfId="4045"/>
    <cellStyle name="Normal 2 17" xfId="4046"/>
    <cellStyle name="Normal 2 18" xfId="4047"/>
    <cellStyle name="Normal 2 19" xfId="4048"/>
    <cellStyle name="Normal 2 2" xfId="4049"/>
    <cellStyle name="Normal 2 2 10" xfId="4050"/>
    <cellStyle name="Normal 2 2 10 2" xfId="4051"/>
    <cellStyle name="Normal 2 2 10 2 2" xfId="4052"/>
    <cellStyle name="Normal 2 2 10 2 3" xfId="4053"/>
    <cellStyle name="Normal 2 2 10 2 4" xfId="4054"/>
    <cellStyle name="Normal 2 2 10 3" xfId="4055"/>
    <cellStyle name="Normal 2 2 10 3 2" xfId="4056"/>
    <cellStyle name="Normal 2 2 10 4" xfId="4057"/>
    <cellStyle name="Normal 2 2 10 5" xfId="4058"/>
    <cellStyle name="Normal 2 2 10 6" xfId="4059"/>
    <cellStyle name="Normal 2 2 11" xfId="4060"/>
    <cellStyle name="Normal 2 2 11 2" xfId="4061"/>
    <cellStyle name="Normal 2 2 11 3" xfId="4062"/>
    <cellStyle name="Normal 2 2 11 4" xfId="4063"/>
    <cellStyle name="Normal 2 2 12" xfId="4064"/>
    <cellStyle name="Normal 2 2 12 2" xfId="4065"/>
    <cellStyle name="Normal 2 2 12 3" xfId="4066"/>
    <cellStyle name="Normal 2 2 12 4" xfId="4067"/>
    <cellStyle name="Normal 2 2 13" xfId="4068"/>
    <cellStyle name="Normal 2 2 13 2" xfId="4069"/>
    <cellStyle name="Normal 2 2 13 3" xfId="4070"/>
    <cellStyle name="Normal 2 2 13 4" xfId="4071"/>
    <cellStyle name="Normal 2 2 14" xfId="4072"/>
    <cellStyle name="Normal 2 2 15" xfId="4073"/>
    <cellStyle name="Normal 2 2 16" xfId="4074"/>
    <cellStyle name="Normal 2 2 17" xfId="4075"/>
    <cellStyle name="Normal 2 2 18" xfId="4076"/>
    <cellStyle name="Normal 2 2 2" xfId="4077"/>
    <cellStyle name="Normal 2 2 2 10" xfId="4078"/>
    <cellStyle name="Normal 2 2 2 10 2" xfId="4079"/>
    <cellStyle name="Normal 2 2 2 10 3" xfId="4080"/>
    <cellStyle name="Normal 2 2 2 10 4" xfId="4081"/>
    <cellStyle name="Normal 2 2 2 11" xfId="4082"/>
    <cellStyle name="Normal 2 2 2 12" xfId="4083"/>
    <cellStyle name="Normal 2 2 2 13" xfId="4084"/>
    <cellStyle name="Normal 2 2 2 2" xfId="4085"/>
    <cellStyle name="Normal 2 2 2 2 10" xfId="4086"/>
    <cellStyle name="Normal 2 2 2 2 2" xfId="4087"/>
    <cellStyle name="Normal 2 2 2 2 2 2" xfId="4088"/>
    <cellStyle name="Normal 2 2 2 2 2 2 2" xfId="4089"/>
    <cellStyle name="Normal 2 2 2 2 2 2 2 2" xfId="4090"/>
    <cellStyle name="Normal 2 2 2 2 2 2 2 2 2" xfId="4091"/>
    <cellStyle name="Normal 2 2 2 2 2 2 2 2 3" xfId="4092"/>
    <cellStyle name="Normal 2 2 2 2 2 2 2 2 4" xfId="4093"/>
    <cellStyle name="Normal 2 2 2 2 2 2 2 3" xfId="4094"/>
    <cellStyle name="Normal 2 2 2 2 2 2 2 4" xfId="4095"/>
    <cellStyle name="Normal 2 2 2 2 2 2 2 5" xfId="4096"/>
    <cellStyle name="Normal 2 2 2 2 2 2 3" xfId="4097"/>
    <cellStyle name="Normal 2 2 2 2 2 2 3 2" xfId="4098"/>
    <cellStyle name="Normal 2 2 2 2 2 2 3 3" xfId="4099"/>
    <cellStyle name="Normal 2 2 2 2 2 2 3 4" xfId="4100"/>
    <cellStyle name="Normal 2 2 2 2 2 2 4" xfId="4101"/>
    <cellStyle name="Normal 2 2 2 2 2 2 4 2" xfId="4102"/>
    <cellStyle name="Normal 2 2 2 2 2 2 5" xfId="4103"/>
    <cellStyle name="Normal 2 2 2 2 2 2 5 2" xfId="4104"/>
    <cellStyle name="Normal 2 2 2 2 2 2 6" xfId="4105"/>
    <cellStyle name="Normal 2 2 2 2 2 2 7" xfId="4106"/>
    <cellStyle name="Normal 2 2 2 2 2 2 8" xfId="4107"/>
    <cellStyle name="Normal 2 2 2 2 2 3" xfId="4108"/>
    <cellStyle name="Normal 2 2 2 2 2 3 2" xfId="4109"/>
    <cellStyle name="Normal 2 2 2 2 2 3 2 2" xfId="4110"/>
    <cellStyle name="Normal 2 2 2 2 2 3 2 3" xfId="4111"/>
    <cellStyle name="Normal 2 2 2 2 2 3 2 4" xfId="4112"/>
    <cellStyle name="Normal 2 2 2 2 2 3 3" xfId="4113"/>
    <cellStyle name="Normal 2 2 2 2 2 3 4" xfId="4114"/>
    <cellStyle name="Normal 2 2 2 2 2 3 5" xfId="4115"/>
    <cellStyle name="Normal 2 2 2 2 2 4" xfId="4116"/>
    <cellStyle name="Normal 2 2 2 2 2 4 2" xfId="4117"/>
    <cellStyle name="Normal 2 2 2 2 2 4 3" xfId="4118"/>
    <cellStyle name="Normal 2 2 2 2 2 4 4" xfId="4119"/>
    <cellStyle name="Normal 2 2 2 2 2 5" xfId="4120"/>
    <cellStyle name="Normal 2 2 2 2 2 5 2" xfId="4121"/>
    <cellStyle name="Normal 2 2 2 2 2 6" xfId="4122"/>
    <cellStyle name="Normal 2 2 2 2 2 6 2" xfId="4123"/>
    <cellStyle name="Normal 2 2 2 2 2 7" xfId="4124"/>
    <cellStyle name="Normal 2 2 2 2 2 8" xfId="4125"/>
    <cellStyle name="Normal 2 2 2 2 2 9" xfId="4126"/>
    <cellStyle name="Normal 2 2 2 2 3" xfId="4127"/>
    <cellStyle name="Normal 2 2 2 2 3 2" xfId="4128"/>
    <cellStyle name="Normal 2 2 2 2 3 2 2" xfId="4129"/>
    <cellStyle name="Normal 2 2 2 2 3 2 2 2" xfId="4130"/>
    <cellStyle name="Normal 2 2 2 2 3 2 2 3" xfId="4131"/>
    <cellStyle name="Normal 2 2 2 2 3 2 2 4" xfId="4132"/>
    <cellStyle name="Normal 2 2 2 2 3 2 3" xfId="4133"/>
    <cellStyle name="Normal 2 2 2 2 3 2 4" xfId="4134"/>
    <cellStyle name="Normal 2 2 2 2 3 2 5" xfId="4135"/>
    <cellStyle name="Normal 2 2 2 2 3 3" xfId="4136"/>
    <cellStyle name="Normal 2 2 2 2 3 3 2" xfId="4137"/>
    <cellStyle name="Normal 2 2 2 2 3 3 3" xfId="4138"/>
    <cellStyle name="Normal 2 2 2 2 3 3 4" xfId="4139"/>
    <cellStyle name="Normal 2 2 2 2 3 4" xfId="4140"/>
    <cellStyle name="Normal 2 2 2 2 3 4 2" xfId="4141"/>
    <cellStyle name="Normal 2 2 2 2 3 5" xfId="4142"/>
    <cellStyle name="Normal 2 2 2 2 3 5 2" xfId="4143"/>
    <cellStyle name="Normal 2 2 2 2 3 6" xfId="4144"/>
    <cellStyle name="Normal 2 2 2 2 3 7" xfId="4145"/>
    <cellStyle name="Normal 2 2 2 2 3 8" xfId="4146"/>
    <cellStyle name="Normal 2 2 2 2 4" xfId="4147"/>
    <cellStyle name="Normal 2 2 2 2 4 2" xfId="4148"/>
    <cellStyle name="Normal 2 2 2 2 4 2 2" xfId="4149"/>
    <cellStyle name="Normal 2 2 2 2 4 2 3" xfId="4150"/>
    <cellStyle name="Normal 2 2 2 2 4 2 4" xfId="4151"/>
    <cellStyle name="Normal 2 2 2 2 4 3" xfId="4152"/>
    <cellStyle name="Normal 2 2 2 2 4 4" xfId="4153"/>
    <cellStyle name="Normal 2 2 2 2 4 5" xfId="4154"/>
    <cellStyle name="Normal 2 2 2 2 5" xfId="4155"/>
    <cellStyle name="Normal 2 2 2 2 5 2" xfId="4156"/>
    <cellStyle name="Normal 2 2 2 2 5 3" xfId="4157"/>
    <cellStyle name="Normal 2 2 2 2 5 4" xfId="4158"/>
    <cellStyle name="Normal 2 2 2 2 6" xfId="4159"/>
    <cellStyle name="Normal 2 2 2 2 6 2" xfId="4160"/>
    <cellStyle name="Normal 2 2 2 2 7" xfId="4161"/>
    <cellStyle name="Normal 2 2 2 2 7 2" xfId="4162"/>
    <cellStyle name="Normal 2 2 2 2 8" xfId="4163"/>
    <cellStyle name="Normal 2 2 2 2 9" xfId="4164"/>
    <cellStyle name="Normal 2 2 2 3" xfId="4165"/>
    <cellStyle name="Normal 2 2 2 3 10" xfId="4166"/>
    <cellStyle name="Normal 2 2 2 3 2" xfId="4167"/>
    <cellStyle name="Normal 2 2 2 3 2 2" xfId="4168"/>
    <cellStyle name="Normal 2 2 2 3 2 2 2" xfId="4169"/>
    <cellStyle name="Normal 2 2 2 3 2 2 2 2" xfId="4170"/>
    <cellStyle name="Normal 2 2 2 3 2 2 2 2 2" xfId="4171"/>
    <cellStyle name="Normal 2 2 2 3 2 2 2 2 3" xfId="4172"/>
    <cellStyle name="Normal 2 2 2 3 2 2 2 2 4" xfId="4173"/>
    <cellStyle name="Normal 2 2 2 3 2 2 2 3" xfId="4174"/>
    <cellStyle name="Normal 2 2 2 3 2 2 2 4" xfId="4175"/>
    <cellStyle name="Normal 2 2 2 3 2 2 2 5" xfId="4176"/>
    <cellStyle name="Normal 2 2 2 3 2 2 3" xfId="4177"/>
    <cellStyle name="Normal 2 2 2 3 2 2 3 2" xfId="4178"/>
    <cellStyle name="Normal 2 2 2 3 2 2 3 3" xfId="4179"/>
    <cellStyle name="Normal 2 2 2 3 2 2 3 4" xfId="4180"/>
    <cellStyle name="Normal 2 2 2 3 2 2 4" xfId="4181"/>
    <cellStyle name="Normal 2 2 2 3 2 2 4 2" xfId="4182"/>
    <cellStyle name="Normal 2 2 2 3 2 2 5" xfId="4183"/>
    <cellStyle name="Normal 2 2 2 3 2 2 5 2" xfId="4184"/>
    <cellStyle name="Normal 2 2 2 3 2 2 6" xfId="4185"/>
    <cellStyle name="Normal 2 2 2 3 2 2 7" xfId="4186"/>
    <cellStyle name="Normal 2 2 2 3 2 2 8" xfId="4187"/>
    <cellStyle name="Normal 2 2 2 3 2 3" xfId="4188"/>
    <cellStyle name="Normal 2 2 2 3 2 3 2" xfId="4189"/>
    <cellStyle name="Normal 2 2 2 3 2 3 2 2" xfId="4190"/>
    <cellStyle name="Normal 2 2 2 3 2 3 2 3" xfId="4191"/>
    <cellStyle name="Normal 2 2 2 3 2 3 2 4" xfId="4192"/>
    <cellStyle name="Normal 2 2 2 3 2 3 3" xfId="4193"/>
    <cellStyle name="Normal 2 2 2 3 2 3 4" xfId="4194"/>
    <cellStyle name="Normal 2 2 2 3 2 3 5" xfId="4195"/>
    <cellStyle name="Normal 2 2 2 3 2 4" xfId="4196"/>
    <cellStyle name="Normal 2 2 2 3 2 4 2" xfId="4197"/>
    <cellStyle name="Normal 2 2 2 3 2 4 3" xfId="4198"/>
    <cellStyle name="Normal 2 2 2 3 2 4 4" xfId="4199"/>
    <cellStyle name="Normal 2 2 2 3 2 5" xfId="4200"/>
    <cellStyle name="Normal 2 2 2 3 2 5 2" xfId="4201"/>
    <cellStyle name="Normal 2 2 2 3 2 6" xfId="4202"/>
    <cellStyle name="Normal 2 2 2 3 2 6 2" xfId="4203"/>
    <cellStyle name="Normal 2 2 2 3 2 7" xfId="4204"/>
    <cellStyle name="Normal 2 2 2 3 2 8" xfId="4205"/>
    <cellStyle name="Normal 2 2 2 3 2 9" xfId="4206"/>
    <cellStyle name="Normal 2 2 2 3 3" xfId="4207"/>
    <cellStyle name="Normal 2 2 2 3 3 2" xfId="4208"/>
    <cellStyle name="Normal 2 2 2 3 3 2 2" xfId="4209"/>
    <cellStyle name="Normal 2 2 2 3 3 2 2 2" xfId="4210"/>
    <cellStyle name="Normal 2 2 2 3 3 2 2 3" xfId="4211"/>
    <cellStyle name="Normal 2 2 2 3 3 2 2 4" xfId="4212"/>
    <cellStyle name="Normal 2 2 2 3 3 2 3" xfId="4213"/>
    <cellStyle name="Normal 2 2 2 3 3 2 4" xfId="4214"/>
    <cellStyle name="Normal 2 2 2 3 3 2 5" xfId="4215"/>
    <cellStyle name="Normal 2 2 2 3 3 3" xfId="4216"/>
    <cellStyle name="Normal 2 2 2 3 3 3 2" xfId="4217"/>
    <cellStyle name="Normal 2 2 2 3 3 3 3" xfId="4218"/>
    <cellStyle name="Normal 2 2 2 3 3 3 4" xfId="4219"/>
    <cellStyle name="Normal 2 2 2 3 3 4" xfId="4220"/>
    <cellStyle name="Normal 2 2 2 3 3 4 2" xfId="4221"/>
    <cellStyle name="Normal 2 2 2 3 3 5" xfId="4222"/>
    <cellStyle name="Normal 2 2 2 3 3 5 2" xfId="4223"/>
    <cellStyle name="Normal 2 2 2 3 3 6" xfId="4224"/>
    <cellStyle name="Normal 2 2 2 3 3 7" xfId="4225"/>
    <cellStyle name="Normal 2 2 2 3 3 8" xfId="4226"/>
    <cellStyle name="Normal 2 2 2 3 4" xfId="4227"/>
    <cellStyle name="Normal 2 2 2 3 4 2" xfId="4228"/>
    <cellStyle name="Normal 2 2 2 3 4 2 2" xfId="4229"/>
    <cellStyle name="Normal 2 2 2 3 4 2 3" xfId="4230"/>
    <cellStyle name="Normal 2 2 2 3 4 2 4" xfId="4231"/>
    <cellStyle name="Normal 2 2 2 3 4 3" xfId="4232"/>
    <cellStyle name="Normal 2 2 2 3 4 4" xfId="4233"/>
    <cellStyle name="Normal 2 2 2 3 4 5" xfId="4234"/>
    <cellStyle name="Normal 2 2 2 3 5" xfId="4235"/>
    <cellStyle name="Normal 2 2 2 3 5 2" xfId="4236"/>
    <cellStyle name="Normal 2 2 2 3 5 3" xfId="4237"/>
    <cellStyle name="Normal 2 2 2 3 5 4" xfId="4238"/>
    <cellStyle name="Normal 2 2 2 3 6" xfId="4239"/>
    <cellStyle name="Normal 2 2 2 3 6 2" xfId="4240"/>
    <cellStyle name="Normal 2 2 2 3 7" xfId="4241"/>
    <cellStyle name="Normal 2 2 2 3 7 2" xfId="4242"/>
    <cellStyle name="Normal 2 2 2 3 8" xfId="4243"/>
    <cellStyle name="Normal 2 2 2 3 9" xfId="4244"/>
    <cellStyle name="Normal 2 2 2 4" xfId="4245"/>
    <cellStyle name="Normal 2 2 2 4 10" xfId="4246"/>
    <cellStyle name="Normal 2 2 2 4 2" xfId="4247"/>
    <cellStyle name="Normal 2 2 2 4 2 2" xfId="4248"/>
    <cellStyle name="Normal 2 2 2 4 2 2 2" xfId="4249"/>
    <cellStyle name="Normal 2 2 2 4 2 2 2 2" xfId="4250"/>
    <cellStyle name="Normal 2 2 2 4 2 2 2 2 2" xfId="4251"/>
    <cellStyle name="Normal 2 2 2 4 2 2 2 2 3" xfId="4252"/>
    <cellStyle name="Normal 2 2 2 4 2 2 2 2 4" xfId="4253"/>
    <cellStyle name="Normal 2 2 2 4 2 2 2 3" xfId="4254"/>
    <cellStyle name="Normal 2 2 2 4 2 2 2 4" xfId="4255"/>
    <cellStyle name="Normal 2 2 2 4 2 2 2 5" xfId="4256"/>
    <cellStyle name="Normal 2 2 2 4 2 2 3" xfId="4257"/>
    <cellStyle name="Normal 2 2 2 4 2 2 3 2" xfId="4258"/>
    <cellStyle name="Normal 2 2 2 4 2 2 3 3" xfId="4259"/>
    <cellStyle name="Normal 2 2 2 4 2 2 3 4" xfId="4260"/>
    <cellStyle name="Normal 2 2 2 4 2 2 4" xfId="4261"/>
    <cellStyle name="Normal 2 2 2 4 2 2 4 2" xfId="4262"/>
    <cellStyle name="Normal 2 2 2 4 2 2 5" xfId="4263"/>
    <cellStyle name="Normal 2 2 2 4 2 2 5 2" xfId="4264"/>
    <cellStyle name="Normal 2 2 2 4 2 2 6" xfId="4265"/>
    <cellStyle name="Normal 2 2 2 4 2 2 7" xfId="4266"/>
    <cellStyle name="Normal 2 2 2 4 2 2 8" xfId="4267"/>
    <cellStyle name="Normal 2 2 2 4 2 3" xfId="4268"/>
    <cellStyle name="Normal 2 2 2 4 2 3 2" xfId="4269"/>
    <cellStyle name="Normal 2 2 2 4 2 3 2 2" xfId="4270"/>
    <cellStyle name="Normal 2 2 2 4 2 3 2 3" xfId="4271"/>
    <cellStyle name="Normal 2 2 2 4 2 3 2 4" xfId="4272"/>
    <cellStyle name="Normal 2 2 2 4 2 3 3" xfId="4273"/>
    <cellStyle name="Normal 2 2 2 4 2 3 4" xfId="4274"/>
    <cellStyle name="Normal 2 2 2 4 2 3 5" xfId="4275"/>
    <cellStyle name="Normal 2 2 2 4 2 4" xfId="4276"/>
    <cellStyle name="Normal 2 2 2 4 2 4 2" xfId="4277"/>
    <cellStyle name="Normal 2 2 2 4 2 4 3" xfId="4278"/>
    <cellStyle name="Normal 2 2 2 4 2 4 4" xfId="4279"/>
    <cellStyle name="Normal 2 2 2 4 2 5" xfId="4280"/>
    <cellStyle name="Normal 2 2 2 4 2 5 2" xfId="4281"/>
    <cellStyle name="Normal 2 2 2 4 2 6" xfId="4282"/>
    <cellStyle name="Normal 2 2 2 4 2 6 2" xfId="4283"/>
    <cellStyle name="Normal 2 2 2 4 2 7" xfId="4284"/>
    <cellStyle name="Normal 2 2 2 4 2 8" xfId="4285"/>
    <cellStyle name="Normal 2 2 2 4 2 9" xfId="4286"/>
    <cellStyle name="Normal 2 2 2 4 3" xfId="4287"/>
    <cellStyle name="Normal 2 2 2 4 3 2" xfId="4288"/>
    <cellStyle name="Normal 2 2 2 4 3 2 2" xfId="4289"/>
    <cellStyle name="Normal 2 2 2 4 3 2 2 2" xfId="4290"/>
    <cellStyle name="Normal 2 2 2 4 3 2 2 3" xfId="4291"/>
    <cellStyle name="Normal 2 2 2 4 3 2 2 4" xfId="4292"/>
    <cellStyle name="Normal 2 2 2 4 3 2 3" xfId="4293"/>
    <cellStyle name="Normal 2 2 2 4 3 2 4" xfId="4294"/>
    <cellStyle name="Normal 2 2 2 4 3 2 5" xfId="4295"/>
    <cellStyle name="Normal 2 2 2 4 3 3" xfId="4296"/>
    <cellStyle name="Normal 2 2 2 4 3 3 2" xfId="4297"/>
    <cellStyle name="Normal 2 2 2 4 3 3 3" xfId="4298"/>
    <cellStyle name="Normal 2 2 2 4 3 3 4" xfId="4299"/>
    <cellStyle name="Normal 2 2 2 4 3 4" xfId="4300"/>
    <cellStyle name="Normal 2 2 2 4 3 4 2" xfId="4301"/>
    <cellStyle name="Normal 2 2 2 4 3 5" xfId="4302"/>
    <cellStyle name="Normal 2 2 2 4 3 5 2" xfId="4303"/>
    <cellStyle name="Normal 2 2 2 4 3 6" xfId="4304"/>
    <cellStyle name="Normal 2 2 2 4 3 7" xfId="4305"/>
    <cellStyle name="Normal 2 2 2 4 3 8" xfId="4306"/>
    <cellStyle name="Normal 2 2 2 4 4" xfId="4307"/>
    <cellStyle name="Normal 2 2 2 4 4 2" xfId="4308"/>
    <cellStyle name="Normal 2 2 2 4 4 2 2" xfId="4309"/>
    <cellStyle name="Normal 2 2 2 4 4 2 3" xfId="4310"/>
    <cellStyle name="Normal 2 2 2 4 4 2 4" xfId="4311"/>
    <cellStyle name="Normal 2 2 2 4 4 3" xfId="4312"/>
    <cellStyle name="Normal 2 2 2 4 4 4" xfId="4313"/>
    <cellStyle name="Normal 2 2 2 4 4 5" xfId="4314"/>
    <cellStyle name="Normal 2 2 2 4 5" xfId="4315"/>
    <cellStyle name="Normal 2 2 2 4 5 2" xfId="4316"/>
    <cellStyle name="Normal 2 2 2 4 5 3" xfId="4317"/>
    <cellStyle name="Normal 2 2 2 4 5 4" xfId="4318"/>
    <cellStyle name="Normal 2 2 2 4 6" xfId="4319"/>
    <cellStyle name="Normal 2 2 2 4 6 2" xfId="4320"/>
    <cellStyle name="Normal 2 2 2 4 7" xfId="4321"/>
    <cellStyle name="Normal 2 2 2 4 7 2" xfId="4322"/>
    <cellStyle name="Normal 2 2 2 4 8" xfId="4323"/>
    <cellStyle name="Normal 2 2 2 4 9" xfId="4324"/>
    <cellStyle name="Normal 2 2 2 5" xfId="4325"/>
    <cellStyle name="Normal 2 2 2 5 2" xfId="4326"/>
    <cellStyle name="Normal 2 2 2 5 2 2" xfId="4327"/>
    <cellStyle name="Normal 2 2 2 5 2 2 2" xfId="4328"/>
    <cellStyle name="Normal 2 2 2 5 2 2 2 2" xfId="4329"/>
    <cellStyle name="Normal 2 2 2 5 2 2 2 3" xfId="4330"/>
    <cellStyle name="Normal 2 2 2 5 2 2 2 4" xfId="4331"/>
    <cellStyle name="Normal 2 2 2 5 2 2 3" xfId="4332"/>
    <cellStyle name="Normal 2 2 2 5 2 2 4" xfId="4333"/>
    <cellStyle name="Normal 2 2 2 5 2 2 5" xfId="4334"/>
    <cellStyle name="Normal 2 2 2 5 2 3" xfId="4335"/>
    <cellStyle name="Normal 2 2 2 5 2 3 2" xfId="4336"/>
    <cellStyle name="Normal 2 2 2 5 2 3 3" xfId="4337"/>
    <cellStyle name="Normal 2 2 2 5 2 3 4" xfId="4338"/>
    <cellStyle name="Normal 2 2 2 5 2 4" xfId="4339"/>
    <cellStyle name="Normal 2 2 2 5 2 4 2" xfId="4340"/>
    <cellStyle name="Normal 2 2 2 5 2 5" xfId="4341"/>
    <cellStyle name="Normal 2 2 2 5 2 5 2" xfId="4342"/>
    <cellStyle name="Normal 2 2 2 5 2 6" xfId="4343"/>
    <cellStyle name="Normal 2 2 2 5 2 7" xfId="4344"/>
    <cellStyle name="Normal 2 2 2 5 2 8" xfId="4345"/>
    <cellStyle name="Normal 2 2 2 5 3" xfId="4346"/>
    <cellStyle name="Normal 2 2 2 5 3 2" xfId="4347"/>
    <cellStyle name="Normal 2 2 2 5 3 2 2" xfId="4348"/>
    <cellStyle name="Normal 2 2 2 5 3 2 3" xfId="4349"/>
    <cellStyle name="Normal 2 2 2 5 3 2 4" xfId="4350"/>
    <cellStyle name="Normal 2 2 2 5 3 3" xfId="4351"/>
    <cellStyle name="Normal 2 2 2 5 3 4" xfId="4352"/>
    <cellStyle name="Normal 2 2 2 5 3 5" xfId="4353"/>
    <cellStyle name="Normal 2 2 2 5 4" xfId="4354"/>
    <cellStyle name="Normal 2 2 2 5 4 2" xfId="4355"/>
    <cellStyle name="Normal 2 2 2 5 4 3" xfId="4356"/>
    <cellStyle name="Normal 2 2 2 5 4 4" xfId="4357"/>
    <cellStyle name="Normal 2 2 2 5 5" xfId="4358"/>
    <cellStyle name="Normal 2 2 2 5 5 2" xfId="4359"/>
    <cellStyle name="Normal 2 2 2 5 6" xfId="4360"/>
    <cellStyle name="Normal 2 2 2 5 6 2" xfId="4361"/>
    <cellStyle name="Normal 2 2 2 5 7" xfId="4362"/>
    <cellStyle name="Normal 2 2 2 5 8" xfId="4363"/>
    <cellStyle name="Normal 2 2 2 5 9" xfId="4364"/>
    <cellStyle name="Normal 2 2 2 6" xfId="4365"/>
    <cellStyle name="Normal 2 2 2 6 2" xfId="4366"/>
    <cellStyle name="Normal 2 2 2 6 2 2" xfId="4367"/>
    <cellStyle name="Normal 2 2 2 6 2 2 2" xfId="4368"/>
    <cellStyle name="Normal 2 2 2 6 2 2 3" xfId="4369"/>
    <cellStyle name="Normal 2 2 2 6 2 2 4" xfId="4370"/>
    <cellStyle name="Normal 2 2 2 6 2 3" xfId="4371"/>
    <cellStyle name="Normal 2 2 2 6 2 4" xfId="4372"/>
    <cellStyle name="Normal 2 2 2 6 2 5" xfId="4373"/>
    <cellStyle name="Normal 2 2 2 6 3" xfId="4374"/>
    <cellStyle name="Normal 2 2 2 6 3 2" xfId="4375"/>
    <cellStyle name="Normal 2 2 2 6 3 3" xfId="4376"/>
    <cellStyle name="Normal 2 2 2 6 3 4" xfId="4377"/>
    <cellStyle name="Normal 2 2 2 6 4" xfId="4378"/>
    <cellStyle name="Normal 2 2 2 6 4 2" xfId="4379"/>
    <cellStyle name="Normal 2 2 2 6 5" xfId="4380"/>
    <cellStyle name="Normal 2 2 2 6 5 2" xfId="4381"/>
    <cellStyle name="Normal 2 2 2 6 6" xfId="4382"/>
    <cellStyle name="Normal 2 2 2 6 7" xfId="4383"/>
    <cellStyle name="Normal 2 2 2 6 8" xfId="4384"/>
    <cellStyle name="Normal 2 2 2 7" xfId="4385"/>
    <cellStyle name="Normal 2 2 2 7 2" xfId="4386"/>
    <cellStyle name="Normal 2 2 2 7 2 2" xfId="4387"/>
    <cellStyle name="Normal 2 2 2 7 2 3" xfId="4388"/>
    <cellStyle name="Normal 2 2 2 7 2 4" xfId="4389"/>
    <cellStyle name="Normal 2 2 2 7 3" xfId="4390"/>
    <cellStyle name="Normal 2 2 2 7 3 2" xfId="4391"/>
    <cellStyle name="Normal 2 2 2 7 4" xfId="4392"/>
    <cellStyle name="Normal 2 2 2 7 5" xfId="4393"/>
    <cellStyle name="Normal 2 2 2 7 6" xfId="4394"/>
    <cellStyle name="Normal 2 2 2 8" xfId="4395"/>
    <cellStyle name="Normal 2 2 2 8 2" xfId="4396"/>
    <cellStyle name="Normal 2 2 2 8 3" xfId="4397"/>
    <cellStyle name="Normal 2 2 2 8 4" xfId="4398"/>
    <cellStyle name="Normal 2 2 2 9" xfId="4399"/>
    <cellStyle name="Normal 2 2 2 9 2" xfId="4400"/>
    <cellStyle name="Normal 2 2 2 9 3" xfId="4401"/>
    <cellStyle name="Normal 2 2 2 9 4" xfId="4402"/>
    <cellStyle name="Normal 2 2 3" xfId="4403"/>
    <cellStyle name="Normal 2 2 3 10" xfId="4404"/>
    <cellStyle name="Normal 2 2 3 11" xfId="4405"/>
    <cellStyle name="Normal 2 2 3 2" xfId="4406"/>
    <cellStyle name="Normal 2 2 3 2 10" xfId="4407"/>
    <cellStyle name="Normal 2 2 3 2 2" xfId="4408"/>
    <cellStyle name="Normal 2 2 3 2 2 2" xfId="4409"/>
    <cellStyle name="Normal 2 2 3 2 2 2 2" xfId="4410"/>
    <cellStyle name="Normal 2 2 3 2 2 2 2 2" xfId="4411"/>
    <cellStyle name="Normal 2 2 3 2 2 2 2 2 2" xfId="4412"/>
    <cellStyle name="Normal 2 2 3 2 2 2 2 2 3" xfId="4413"/>
    <cellStyle name="Normal 2 2 3 2 2 2 2 2 4" xfId="4414"/>
    <cellStyle name="Normal 2 2 3 2 2 2 2 3" xfId="4415"/>
    <cellStyle name="Normal 2 2 3 2 2 2 2 4" xfId="4416"/>
    <cellStyle name="Normal 2 2 3 2 2 2 2 5" xfId="4417"/>
    <cellStyle name="Normal 2 2 3 2 2 2 3" xfId="4418"/>
    <cellStyle name="Normal 2 2 3 2 2 2 3 2" xfId="4419"/>
    <cellStyle name="Normal 2 2 3 2 2 2 3 3" xfId="4420"/>
    <cellStyle name="Normal 2 2 3 2 2 2 3 4" xfId="4421"/>
    <cellStyle name="Normal 2 2 3 2 2 2 4" xfId="4422"/>
    <cellStyle name="Normal 2 2 3 2 2 2 4 2" xfId="4423"/>
    <cellStyle name="Normal 2 2 3 2 2 2 5" xfId="4424"/>
    <cellStyle name="Normal 2 2 3 2 2 2 5 2" xfId="4425"/>
    <cellStyle name="Normal 2 2 3 2 2 2 6" xfId="4426"/>
    <cellStyle name="Normal 2 2 3 2 2 2 7" xfId="4427"/>
    <cellStyle name="Normal 2 2 3 2 2 2 8" xfId="4428"/>
    <cellStyle name="Normal 2 2 3 2 2 3" xfId="4429"/>
    <cellStyle name="Normal 2 2 3 2 2 3 2" xfId="4430"/>
    <cellStyle name="Normal 2 2 3 2 2 3 2 2" xfId="4431"/>
    <cellStyle name="Normal 2 2 3 2 2 3 2 3" xfId="4432"/>
    <cellStyle name="Normal 2 2 3 2 2 3 2 4" xfId="4433"/>
    <cellStyle name="Normal 2 2 3 2 2 3 3" xfId="4434"/>
    <cellStyle name="Normal 2 2 3 2 2 3 4" xfId="4435"/>
    <cellStyle name="Normal 2 2 3 2 2 3 5" xfId="4436"/>
    <cellStyle name="Normal 2 2 3 2 2 4" xfId="4437"/>
    <cellStyle name="Normal 2 2 3 2 2 4 2" xfId="4438"/>
    <cellStyle name="Normal 2 2 3 2 2 4 3" xfId="4439"/>
    <cellStyle name="Normal 2 2 3 2 2 4 4" xfId="4440"/>
    <cellStyle name="Normal 2 2 3 2 2 5" xfId="4441"/>
    <cellStyle name="Normal 2 2 3 2 2 5 2" xfId="4442"/>
    <cellStyle name="Normal 2 2 3 2 2 6" xfId="4443"/>
    <cellStyle name="Normal 2 2 3 2 2 6 2" xfId="4444"/>
    <cellStyle name="Normal 2 2 3 2 2 7" xfId="4445"/>
    <cellStyle name="Normal 2 2 3 2 2 8" xfId="4446"/>
    <cellStyle name="Normal 2 2 3 2 2 9" xfId="4447"/>
    <cellStyle name="Normal 2 2 3 2 3" xfId="4448"/>
    <cellStyle name="Normal 2 2 3 2 3 2" xfId="4449"/>
    <cellStyle name="Normal 2 2 3 2 3 2 2" xfId="4450"/>
    <cellStyle name="Normal 2 2 3 2 3 2 2 2" xfId="4451"/>
    <cellStyle name="Normal 2 2 3 2 3 2 2 3" xfId="4452"/>
    <cellStyle name="Normal 2 2 3 2 3 2 2 4" xfId="4453"/>
    <cellStyle name="Normal 2 2 3 2 3 2 3" xfId="4454"/>
    <cellStyle name="Normal 2 2 3 2 3 2 4" xfId="4455"/>
    <cellStyle name="Normal 2 2 3 2 3 2 5" xfId="4456"/>
    <cellStyle name="Normal 2 2 3 2 3 3" xfId="4457"/>
    <cellStyle name="Normal 2 2 3 2 3 3 2" xfId="4458"/>
    <cellStyle name="Normal 2 2 3 2 3 3 3" xfId="4459"/>
    <cellStyle name="Normal 2 2 3 2 3 3 4" xfId="4460"/>
    <cellStyle name="Normal 2 2 3 2 3 4" xfId="4461"/>
    <cellStyle name="Normal 2 2 3 2 3 4 2" xfId="4462"/>
    <cellStyle name="Normal 2 2 3 2 3 5" xfId="4463"/>
    <cellStyle name="Normal 2 2 3 2 3 5 2" xfId="4464"/>
    <cellStyle name="Normal 2 2 3 2 3 6" xfId="4465"/>
    <cellStyle name="Normal 2 2 3 2 3 7" xfId="4466"/>
    <cellStyle name="Normal 2 2 3 2 3 8" xfId="4467"/>
    <cellStyle name="Normal 2 2 3 2 4" xfId="4468"/>
    <cellStyle name="Normal 2 2 3 2 4 2" xfId="4469"/>
    <cellStyle name="Normal 2 2 3 2 4 2 2" xfId="4470"/>
    <cellStyle name="Normal 2 2 3 2 4 2 3" xfId="4471"/>
    <cellStyle name="Normal 2 2 3 2 4 2 4" xfId="4472"/>
    <cellStyle name="Normal 2 2 3 2 4 3" xfId="4473"/>
    <cellStyle name="Normal 2 2 3 2 4 4" xfId="4474"/>
    <cellStyle name="Normal 2 2 3 2 4 5" xfId="4475"/>
    <cellStyle name="Normal 2 2 3 2 5" xfId="4476"/>
    <cellStyle name="Normal 2 2 3 2 5 2" xfId="4477"/>
    <cellStyle name="Normal 2 2 3 2 5 3" xfId="4478"/>
    <cellStyle name="Normal 2 2 3 2 5 4" xfId="4479"/>
    <cellStyle name="Normal 2 2 3 2 6" xfId="4480"/>
    <cellStyle name="Normal 2 2 3 2 6 2" xfId="4481"/>
    <cellStyle name="Normal 2 2 3 2 7" xfId="4482"/>
    <cellStyle name="Normal 2 2 3 2 7 2" xfId="4483"/>
    <cellStyle name="Normal 2 2 3 2 8" xfId="4484"/>
    <cellStyle name="Normal 2 2 3 2 9" xfId="4485"/>
    <cellStyle name="Normal 2 2 3 3" xfId="4486"/>
    <cellStyle name="Normal 2 2 3 3 2" xfId="4487"/>
    <cellStyle name="Normal 2 2 3 3 2 2" xfId="4488"/>
    <cellStyle name="Normal 2 2 3 3 2 2 2" xfId="4489"/>
    <cellStyle name="Normal 2 2 3 3 2 2 2 2" xfId="4490"/>
    <cellStyle name="Normal 2 2 3 3 2 2 2 3" xfId="4491"/>
    <cellStyle name="Normal 2 2 3 3 2 2 2 4" xfId="4492"/>
    <cellStyle name="Normal 2 2 3 3 2 2 3" xfId="4493"/>
    <cellStyle name="Normal 2 2 3 3 2 2 4" xfId="4494"/>
    <cellStyle name="Normal 2 2 3 3 2 2 5" xfId="4495"/>
    <cellStyle name="Normal 2 2 3 3 2 3" xfId="4496"/>
    <cellStyle name="Normal 2 2 3 3 2 3 2" xfId="4497"/>
    <cellStyle name="Normal 2 2 3 3 2 3 3" xfId="4498"/>
    <cellStyle name="Normal 2 2 3 3 2 3 4" xfId="4499"/>
    <cellStyle name="Normal 2 2 3 3 2 4" xfId="4500"/>
    <cellStyle name="Normal 2 2 3 3 2 4 2" xfId="4501"/>
    <cellStyle name="Normal 2 2 3 3 2 5" xfId="4502"/>
    <cellStyle name="Normal 2 2 3 3 2 5 2" xfId="4503"/>
    <cellStyle name="Normal 2 2 3 3 2 6" xfId="4504"/>
    <cellStyle name="Normal 2 2 3 3 2 7" xfId="4505"/>
    <cellStyle name="Normal 2 2 3 3 2 8" xfId="4506"/>
    <cellStyle name="Normal 2 2 3 3 3" xfId="4507"/>
    <cellStyle name="Normal 2 2 3 3 3 2" xfId="4508"/>
    <cellStyle name="Normal 2 2 3 3 3 2 2" xfId="4509"/>
    <cellStyle name="Normal 2 2 3 3 3 2 3" xfId="4510"/>
    <cellStyle name="Normal 2 2 3 3 3 2 4" xfId="4511"/>
    <cellStyle name="Normal 2 2 3 3 3 3" xfId="4512"/>
    <cellStyle name="Normal 2 2 3 3 3 4" xfId="4513"/>
    <cellStyle name="Normal 2 2 3 3 3 5" xfId="4514"/>
    <cellStyle name="Normal 2 2 3 3 4" xfId="4515"/>
    <cellStyle name="Normal 2 2 3 3 4 2" xfId="4516"/>
    <cellStyle name="Normal 2 2 3 3 4 3" xfId="4517"/>
    <cellStyle name="Normal 2 2 3 3 4 4" xfId="4518"/>
    <cellStyle name="Normal 2 2 3 3 5" xfId="4519"/>
    <cellStyle name="Normal 2 2 3 3 5 2" xfId="4520"/>
    <cellStyle name="Normal 2 2 3 3 6" xfId="4521"/>
    <cellStyle name="Normal 2 2 3 3 6 2" xfId="4522"/>
    <cellStyle name="Normal 2 2 3 3 7" xfId="4523"/>
    <cellStyle name="Normal 2 2 3 3 8" xfId="4524"/>
    <cellStyle name="Normal 2 2 3 3 9" xfId="4525"/>
    <cellStyle name="Normal 2 2 3 4" xfId="4526"/>
    <cellStyle name="Normal 2 2 3 4 2" xfId="4527"/>
    <cellStyle name="Normal 2 2 3 4 2 2" xfId="4528"/>
    <cellStyle name="Normal 2 2 3 4 2 2 2" xfId="4529"/>
    <cellStyle name="Normal 2 2 3 4 2 2 3" xfId="4530"/>
    <cellStyle name="Normal 2 2 3 4 2 2 4" xfId="4531"/>
    <cellStyle name="Normal 2 2 3 4 2 3" xfId="4532"/>
    <cellStyle name="Normal 2 2 3 4 2 4" xfId="4533"/>
    <cellStyle name="Normal 2 2 3 4 2 5" xfId="4534"/>
    <cellStyle name="Normal 2 2 3 4 3" xfId="4535"/>
    <cellStyle name="Normal 2 2 3 4 3 2" xfId="4536"/>
    <cellStyle name="Normal 2 2 3 4 3 3" xfId="4537"/>
    <cellStyle name="Normal 2 2 3 4 3 4" xfId="4538"/>
    <cellStyle name="Normal 2 2 3 4 4" xfId="4539"/>
    <cellStyle name="Normal 2 2 3 4 4 2" xfId="4540"/>
    <cellStyle name="Normal 2 2 3 4 5" xfId="4541"/>
    <cellStyle name="Normal 2 2 3 4 5 2" xfId="4542"/>
    <cellStyle name="Normal 2 2 3 4 6" xfId="4543"/>
    <cellStyle name="Normal 2 2 3 4 7" xfId="4544"/>
    <cellStyle name="Normal 2 2 3 4 8" xfId="4545"/>
    <cellStyle name="Normal 2 2 3 5" xfId="4546"/>
    <cellStyle name="Normal 2 2 3 5 2" xfId="4547"/>
    <cellStyle name="Normal 2 2 3 5 2 2" xfId="4548"/>
    <cellStyle name="Normal 2 2 3 5 2 3" xfId="4549"/>
    <cellStyle name="Normal 2 2 3 5 2 4" xfId="4550"/>
    <cellStyle name="Normal 2 2 3 5 3" xfId="4551"/>
    <cellStyle name="Normal 2 2 3 5 4" xfId="4552"/>
    <cellStyle name="Normal 2 2 3 5 5" xfId="4553"/>
    <cellStyle name="Normal 2 2 3 6" xfId="4554"/>
    <cellStyle name="Normal 2 2 3 6 2" xfId="4555"/>
    <cellStyle name="Normal 2 2 3 6 3" xfId="4556"/>
    <cellStyle name="Normal 2 2 3 6 4" xfId="4557"/>
    <cellStyle name="Normal 2 2 3 7" xfId="4558"/>
    <cellStyle name="Normal 2 2 3 7 2" xfId="4559"/>
    <cellStyle name="Normal 2 2 3 8" xfId="4560"/>
    <cellStyle name="Normal 2 2 3 8 2" xfId="4561"/>
    <cellStyle name="Normal 2 2 3 9" xfId="4562"/>
    <cellStyle name="Normal 2 2 4" xfId="4563"/>
    <cellStyle name="Normal 2 2 4 10" xfId="4564"/>
    <cellStyle name="Normal 2 2 4 2" xfId="4565"/>
    <cellStyle name="Normal 2 2 4 2 2" xfId="4566"/>
    <cellStyle name="Normal 2 2 4 2 2 2" xfId="4567"/>
    <cellStyle name="Normal 2 2 4 2 2 2 2" xfId="4568"/>
    <cellStyle name="Normal 2 2 4 2 2 2 2 2" xfId="4569"/>
    <cellStyle name="Normal 2 2 4 2 2 2 2 3" xfId="4570"/>
    <cellStyle name="Normal 2 2 4 2 2 2 2 4" xfId="4571"/>
    <cellStyle name="Normal 2 2 4 2 2 2 3" xfId="4572"/>
    <cellStyle name="Normal 2 2 4 2 2 2 4" xfId="4573"/>
    <cellStyle name="Normal 2 2 4 2 2 2 5" xfId="4574"/>
    <cellStyle name="Normal 2 2 4 2 2 3" xfId="4575"/>
    <cellStyle name="Normal 2 2 4 2 2 3 2" xfId="4576"/>
    <cellStyle name="Normal 2 2 4 2 2 3 3" xfId="4577"/>
    <cellStyle name="Normal 2 2 4 2 2 3 4" xfId="4578"/>
    <cellStyle name="Normal 2 2 4 2 2 4" xfId="4579"/>
    <cellStyle name="Normal 2 2 4 2 2 4 2" xfId="4580"/>
    <cellStyle name="Normal 2 2 4 2 2 5" xfId="4581"/>
    <cellStyle name="Normal 2 2 4 2 2 5 2" xfId="4582"/>
    <cellStyle name="Normal 2 2 4 2 2 6" xfId="4583"/>
    <cellStyle name="Normal 2 2 4 2 2 7" xfId="4584"/>
    <cellStyle name="Normal 2 2 4 2 2 8" xfId="4585"/>
    <cellStyle name="Normal 2 2 4 2 3" xfId="4586"/>
    <cellStyle name="Normal 2 2 4 2 3 2" xfId="4587"/>
    <cellStyle name="Normal 2 2 4 2 3 2 2" xfId="4588"/>
    <cellStyle name="Normal 2 2 4 2 3 2 3" xfId="4589"/>
    <cellStyle name="Normal 2 2 4 2 3 2 4" xfId="4590"/>
    <cellStyle name="Normal 2 2 4 2 3 3" xfId="4591"/>
    <cellStyle name="Normal 2 2 4 2 3 4" xfId="4592"/>
    <cellStyle name="Normal 2 2 4 2 3 5" xfId="4593"/>
    <cellStyle name="Normal 2 2 4 2 4" xfId="4594"/>
    <cellStyle name="Normal 2 2 4 2 4 2" xfId="4595"/>
    <cellStyle name="Normal 2 2 4 2 4 3" xfId="4596"/>
    <cellStyle name="Normal 2 2 4 2 4 4" xfId="4597"/>
    <cellStyle name="Normal 2 2 4 2 5" xfId="4598"/>
    <cellStyle name="Normal 2 2 4 2 5 2" xfId="4599"/>
    <cellStyle name="Normal 2 2 4 2 6" xfId="4600"/>
    <cellStyle name="Normal 2 2 4 2 6 2" xfId="4601"/>
    <cellStyle name="Normal 2 2 4 2 7" xfId="4602"/>
    <cellStyle name="Normal 2 2 4 2 8" xfId="4603"/>
    <cellStyle name="Normal 2 2 4 2 9" xfId="4604"/>
    <cellStyle name="Normal 2 2 4 3" xfId="4605"/>
    <cellStyle name="Normal 2 2 4 3 2" xfId="4606"/>
    <cellStyle name="Normal 2 2 4 3 2 2" xfId="4607"/>
    <cellStyle name="Normal 2 2 4 3 2 2 2" xfId="4608"/>
    <cellStyle name="Normal 2 2 4 3 2 2 3" xfId="4609"/>
    <cellStyle name="Normal 2 2 4 3 2 2 4" xfId="4610"/>
    <cellStyle name="Normal 2 2 4 3 2 3" xfId="4611"/>
    <cellStyle name="Normal 2 2 4 3 2 4" xfId="4612"/>
    <cellStyle name="Normal 2 2 4 3 2 5" xfId="4613"/>
    <cellStyle name="Normal 2 2 4 3 3" xfId="4614"/>
    <cellStyle name="Normal 2 2 4 3 3 2" xfId="4615"/>
    <cellStyle name="Normal 2 2 4 3 3 3" xfId="4616"/>
    <cellStyle name="Normal 2 2 4 3 3 4" xfId="4617"/>
    <cellStyle name="Normal 2 2 4 3 4" xfId="4618"/>
    <cellStyle name="Normal 2 2 4 3 4 2" xfId="4619"/>
    <cellStyle name="Normal 2 2 4 3 5" xfId="4620"/>
    <cellStyle name="Normal 2 2 4 3 5 2" xfId="4621"/>
    <cellStyle name="Normal 2 2 4 3 6" xfId="4622"/>
    <cellStyle name="Normal 2 2 4 3 7" xfId="4623"/>
    <cellStyle name="Normal 2 2 4 3 8" xfId="4624"/>
    <cellStyle name="Normal 2 2 4 4" xfId="4625"/>
    <cellStyle name="Normal 2 2 4 4 2" xfId="4626"/>
    <cellStyle name="Normal 2 2 4 4 2 2" xfId="4627"/>
    <cellStyle name="Normal 2 2 4 4 2 3" xfId="4628"/>
    <cellStyle name="Normal 2 2 4 4 2 4" xfId="4629"/>
    <cellStyle name="Normal 2 2 4 4 3" xfId="4630"/>
    <cellStyle name="Normal 2 2 4 4 4" xfId="4631"/>
    <cellStyle name="Normal 2 2 4 4 5" xfId="4632"/>
    <cellStyle name="Normal 2 2 4 5" xfId="4633"/>
    <cellStyle name="Normal 2 2 4 5 2" xfId="4634"/>
    <cellStyle name="Normal 2 2 4 5 3" xfId="4635"/>
    <cellStyle name="Normal 2 2 4 5 4" xfId="4636"/>
    <cellStyle name="Normal 2 2 4 6" xfId="4637"/>
    <cellStyle name="Normal 2 2 4 6 2" xfId="4638"/>
    <cellStyle name="Normal 2 2 4 7" xfId="4639"/>
    <cellStyle name="Normal 2 2 4 7 2" xfId="4640"/>
    <cellStyle name="Normal 2 2 4 8" xfId="4641"/>
    <cellStyle name="Normal 2 2 4 9" xfId="4642"/>
    <cellStyle name="Normal 2 2 5" xfId="4643"/>
    <cellStyle name="Normal 2 2 5 10" xfId="4644"/>
    <cellStyle name="Normal 2 2 5 2" xfId="4645"/>
    <cellStyle name="Normal 2 2 5 2 2" xfId="4646"/>
    <cellStyle name="Normal 2 2 5 2 2 2" xfId="4647"/>
    <cellStyle name="Normal 2 2 5 2 2 2 2" xfId="4648"/>
    <cellStyle name="Normal 2 2 5 2 2 2 2 2" xfId="4649"/>
    <cellStyle name="Normal 2 2 5 2 2 2 2 3" xfId="4650"/>
    <cellStyle name="Normal 2 2 5 2 2 2 2 4" xfId="4651"/>
    <cellStyle name="Normal 2 2 5 2 2 2 3" xfId="4652"/>
    <cellStyle name="Normal 2 2 5 2 2 2 4" xfId="4653"/>
    <cellStyle name="Normal 2 2 5 2 2 2 5" xfId="4654"/>
    <cellStyle name="Normal 2 2 5 2 2 3" xfId="4655"/>
    <cellStyle name="Normal 2 2 5 2 2 3 2" xfId="4656"/>
    <cellStyle name="Normal 2 2 5 2 2 3 3" xfId="4657"/>
    <cellStyle name="Normal 2 2 5 2 2 3 4" xfId="4658"/>
    <cellStyle name="Normal 2 2 5 2 2 4" xfId="4659"/>
    <cellStyle name="Normal 2 2 5 2 2 4 2" xfId="4660"/>
    <cellStyle name="Normal 2 2 5 2 2 5" xfId="4661"/>
    <cellStyle name="Normal 2 2 5 2 2 5 2" xfId="4662"/>
    <cellStyle name="Normal 2 2 5 2 2 6" xfId="4663"/>
    <cellStyle name="Normal 2 2 5 2 2 7" xfId="4664"/>
    <cellStyle name="Normal 2 2 5 2 2 8" xfId="4665"/>
    <cellStyle name="Normal 2 2 5 2 3" xfId="4666"/>
    <cellStyle name="Normal 2 2 5 2 3 2" xfId="4667"/>
    <cellStyle name="Normal 2 2 5 2 3 2 2" xfId="4668"/>
    <cellStyle name="Normal 2 2 5 2 3 2 3" xfId="4669"/>
    <cellStyle name="Normal 2 2 5 2 3 2 4" xfId="4670"/>
    <cellStyle name="Normal 2 2 5 2 3 3" xfId="4671"/>
    <cellStyle name="Normal 2 2 5 2 3 4" xfId="4672"/>
    <cellStyle name="Normal 2 2 5 2 3 5" xfId="4673"/>
    <cellStyle name="Normal 2 2 5 2 4" xfId="4674"/>
    <cellStyle name="Normal 2 2 5 2 4 2" xfId="4675"/>
    <cellStyle name="Normal 2 2 5 2 4 3" xfId="4676"/>
    <cellStyle name="Normal 2 2 5 2 4 4" xfId="4677"/>
    <cellStyle name="Normal 2 2 5 2 5" xfId="4678"/>
    <cellStyle name="Normal 2 2 5 2 5 2" xfId="4679"/>
    <cellStyle name="Normal 2 2 5 2 6" xfId="4680"/>
    <cellStyle name="Normal 2 2 5 2 6 2" xfId="4681"/>
    <cellStyle name="Normal 2 2 5 2 7" xfId="4682"/>
    <cellStyle name="Normal 2 2 5 2 8" xfId="4683"/>
    <cellStyle name="Normal 2 2 5 2 9" xfId="4684"/>
    <cellStyle name="Normal 2 2 5 3" xfId="4685"/>
    <cellStyle name="Normal 2 2 5 3 2" xfId="4686"/>
    <cellStyle name="Normal 2 2 5 3 2 2" xfId="4687"/>
    <cellStyle name="Normal 2 2 5 3 2 2 2" xfId="4688"/>
    <cellStyle name="Normal 2 2 5 3 2 2 3" xfId="4689"/>
    <cellStyle name="Normal 2 2 5 3 2 2 4" xfId="4690"/>
    <cellStyle name="Normal 2 2 5 3 2 3" xfId="4691"/>
    <cellStyle name="Normal 2 2 5 3 2 4" xfId="4692"/>
    <cellStyle name="Normal 2 2 5 3 2 5" xfId="4693"/>
    <cellStyle name="Normal 2 2 5 3 3" xfId="4694"/>
    <cellStyle name="Normal 2 2 5 3 3 2" xfId="4695"/>
    <cellStyle name="Normal 2 2 5 3 3 3" xfId="4696"/>
    <cellStyle name="Normal 2 2 5 3 3 4" xfId="4697"/>
    <cellStyle name="Normal 2 2 5 3 4" xfId="4698"/>
    <cellStyle name="Normal 2 2 5 3 4 2" xfId="4699"/>
    <cellStyle name="Normal 2 2 5 3 5" xfId="4700"/>
    <cellStyle name="Normal 2 2 5 3 5 2" xfId="4701"/>
    <cellStyle name="Normal 2 2 5 3 6" xfId="4702"/>
    <cellStyle name="Normal 2 2 5 3 7" xfId="4703"/>
    <cellStyle name="Normal 2 2 5 3 8" xfId="4704"/>
    <cellStyle name="Normal 2 2 5 4" xfId="4705"/>
    <cellStyle name="Normal 2 2 5 4 2" xfId="4706"/>
    <cellStyle name="Normal 2 2 5 4 2 2" xfId="4707"/>
    <cellStyle name="Normal 2 2 5 4 2 3" xfId="4708"/>
    <cellStyle name="Normal 2 2 5 4 2 4" xfId="4709"/>
    <cellStyle name="Normal 2 2 5 4 3" xfId="4710"/>
    <cellStyle name="Normal 2 2 5 4 4" xfId="4711"/>
    <cellStyle name="Normal 2 2 5 4 5" xfId="4712"/>
    <cellStyle name="Normal 2 2 5 5" xfId="4713"/>
    <cellStyle name="Normal 2 2 5 5 2" xfId="4714"/>
    <cellStyle name="Normal 2 2 5 5 3" xfId="4715"/>
    <cellStyle name="Normal 2 2 5 5 4" xfId="4716"/>
    <cellStyle name="Normal 2 2 5 6" xfId="4717"/>
    <cellStyle name="Normal 2 2 5 6 2" xfId="4718"/>
    <cellStyle name="Normal 2 2 5 7" xfId="4719"/>
    <cellStyle name="Normal 2 2 5 7 2" xfId="4720"/>
    <cellStyle name="Normal 2 2 5 8" xfId="4721"/>
    <cellStyle name="Normal 2 2 5 9" xfId="4722"/>
    <cellStyle name="Normal 2 2 6" xfId="4723"/>
    <cellStyle name="Normal 2 2 6 10" xfId="4724"/>
    <cellStyle name="Normal 2 2 6 2" xfId="4725"/>
    <cellStyle name="Normal 2 2 6 2 2" xfId="4726"/>
    <cellStyle name="Normal 2 2 6 2 2 2" xfId="4727"/>
    <cellStyle name="Normal 2 2 6 2 2 2 2" xfId="4728"/>
    <cellStyle name="Normal 2 2 6 2 2 2 2 2" xfId="4729"/>
    <cellStyle name="Normal 2 2 6 2 2 2 2 3" xfId="4730"/>
    <cellStyle name="Normal 2 2 6 2 2 2 2 4" xfId="4731"/>
    <cellStyle name="Normal 2 2 6 2 2 2 3" xfId="4732"/>
    <cellStyle name="Normal 2 2 6 2 2 2 4" xfId="4733"/>
    <cellStyle name="Normal 2 2 6 2 2 2 5" xfId="4734"/>
    <cellStyle name="Normal 2 2 6 2 2 3" xfId="4735"/>
    <cellStyle name="Normal 2 2 6 2 2 3 2" xfId="4736"/>
    <cellStyle name="Normal 2 2 6 2 2 3 3" xfId="4737"/>
    <cellStyle name="Normal 2 2 6 2 2 3 4" xfId="4738"/>
    <cellStyle name="Normal 2 2 6 2 2 4" xfId="4739"/>
    <cellStyle name="Normal 2 2 6 2 2 4 2" xfId="4740"/>
    <cellStyle name="Normal 2 2 6 2 2 5" xfId="4741"/>
    <cellStyle name="Normal 2 2 6 2 2 5 2" xfId="4742"/>
    <cellStyle name="Normal 2 2 6 2 2 6" xfId="4743"/>
    <cellStyle name="Normal 2 2 6 2 2 7" xfId="4744"/>
    <cellStyle name="Normal 2 2 6 2 2 8" xfId="4745"/>
    <cellStyle name="Normal 2 2 6 2 3" xfId="4746"/>
    <cellStyle name="Normal 2 2 6 2 3 2" xfId="4747"/>
    <cellStyle name="Normal 2 2 6 2 3 2 2" xfId="4748"/>
    <cellStyle name="Normal 2 2 6 2 3 2 3" xfId="4749"/>
    <cellStyle name="Normal 2 2 6 2 3 2 4" xfId="4750"/>
    <cellStyle name="Normal 2 2 6 2 3 3" xfId="4751"/>
    <cellStyle name="Normal 2 2 6 2 3 4" xfId="4752"/>
    <cellStyle name="Normal 2 2 6 2 3 5" xfId="4753"/>
    <cellStyle name="Normal 2 2 6 2 4" xfId="4754"/>
    <cellStyle name="Normal 2 2 6 2 4 2" xfId="4755"/>
    <cellStyle name="Normal 2 2 6 2 4 3" xfId="4756"/>
    <cellStyle name="Normal 2 2 6 2 4 4" xfId="4757"/>
    <cellStyle name="Normal 2 2 6 2 5" xfId="4758"/>
    <cellStyle name="Normal 2 2 6 2 5 2" xfId="4759"/>
    <cellStyle name="Normal 2 2 6 2 6" xfId="4760"/>
    <cellStyle name="Normal 2 2 6 2 6 2" xfId="4761"/>
    <cellStyle name="Normal 2 2 6 2 7" xfId="4762"/>
    <cellStyle name="Normal 2 2 6 2 8" xfId="4763"/>
    <cellStyle name="Normal 2 2 6 2 9" xfId="4764"/>
    <cellStyle name="Normal 2 2 6 3" xfId="4765"/>
    <cellStyle name="Normal 2 2 6 3 2" xfId="4766"/>
    <cellStyle name="Normal 2 2 6 3 2 2" xfId="4767"/>
    <cellStyle name="Normal 2 2 6 3 2 2 2" xfId="4768"/>
    <cellStyle name="Normal 2 2 6 3 2 2 3" xfId="4769"/>
    <cellStyle name="Normal 2 2 6 3 2 2 4" xfId="4770"/>
    <cellStyle name="Normal 2 2 6 3 2 3" xfId="4771"/>
    <cellStyle name="Normal 2 2 6 3 2 4" xfId="4772"/>
    <cellStyle name="Normal 2 2 6 3 2 5" xfId="4773"/>
    <cellStyle name="Normal 2 2 6 3 3" xfId="4774"/>
    <cellStyle name="Normal 2 2 6 3 3 2" xfId="4775"/>
    <cellStyle name="Normal 2 2 6 3 3 3" xfId="4776"/>
    <cellStyle name="Normal 2 2 6 3 3 4" xfId="4777"/>
    <cellStyle name="Normal 2 2 6 3 4" xfId="4778"/>
    <cellStyle name="Normal 2 2 6 3 4 2" xfId="4779"/>
    <cellStyle name="Normal 2 2 6 3 5" xfId="4780"/>
    <cellStyle name="Normal 2 2 6 3 5 2" xfId="4781"/>
    <cellStyle name="Normal 2 2 6 3 6" xfId="4782"/>
    <cellStyle name="Normal 2 2 6 3 7" xfId="4783"/>
    <cellStyle name="Normal 2 2 6 3 8" xfId="4784"/>
    <cellStyle name="Normal 2 2 6 4" xfId="4785"/>
    <cellStyle name="Normal 2 2 6 4 2" xfId="4786"/>
    <cellStyle name="Normal 2 2 6 4 2 2" xfId="4787"/>
    <cellStyle name="Normal 2 2 6 4 2 3" xfId="4788"/>
    <cellStyle name="Normal 2 2 6 4 2 4" xfId="4789"/>
    <cellStyle name="Normal 2 2 6 4 3" xfId="4790"/>
    <cellStyle name="Normal 2 2 6 4 4" xfId="4791"/>
    <cellStyle name="Normal 2 2 6 4 5" xfId="4792"/>
    <cellStyle name="Normal 2 2 6 5" xfId="4793"/>
    <cellStyle name="Normal 2 2 6 5 2" xfId="4794"/>
    <cellStyle name="Normal 2 2 6 5 3" xfId="4795"/>
    <cellStyle name="Normal 2 2 6 5 4" xfId="4796"/>
    <cellStyle name="Normal 2 2 6 6" xfId="4797"/>
    <cellStyle name="Normal 2 2 6 6 2" xfId="4798"/>
    <cellStyle name="Normal 2 2 6 7" xfId="4799"/>
    <cellStyle name="Normal 2 2 6 7 2" xfId="4800"/>
    <cellStyle name="Normal 2 2 6 8" xfId="4801"/>
    <cellStyle name="Normal 2 2 6 9" xfId="4802"/>
    <cellStyle name="Normal 2 2 7" xfId="4803"/>
    <cellStyle name="Normal 2 2 7 2" xfId="4804"/>
    <cellStyle name="Normal 2 2 7 2 2" xfId="4805"/>
    <cellStyle name="Normal 2 2 7 2 2 2" xfId="4806"/>
    <cellStyle name="Normal 2 2 7 2 2 2 2" xfId="4807"/>
    <cellStyle name="Normal 2 2 7 2 2 2 3" xfId="4808"/>
    <cellStyle name="Normal 2 2 7 2 2 2 4" xfId="4809"/>
    <cellStyle name="Normal 2 2 7 2 2 3" xfId="4810"/>
    <cellStyle name="Normal 2 2 7 2 2 4" xfId="4811"/>
    <cellStyle name="Normal 2 2 7 2 2 5" xfId="4812"/>
    <cellStyle name="Normal 2 2 7 2 3" xfId="4813"/>
    <cellStyle name="Normal 2 2 7 2 3 2" xfId="4814"/>
    <cellStyle name="Normal 2 2 7 2 3 3" xfId="4815"/>
    <cellStyle name="Normal 2 2 7 2 3 4" xfId="4816"/>
    <cellStyle name="Normal 2 2 7 2 4" xfId="4817"/>
    <cellStyle name="Normal 2 2 7 2 4 2" xfId="4818"/>
    <cellStyle name="Normal 2 2 7 2 5" xfId="4819"/>
    <cellStyle name="Normal 2 2 7 2 5 2" xfId="4820"/>
    <cellStyle name="Normal 2 2 7 2 6" xfId="4821"/>
    <cellStyle name="Normal 2 2 7 2 7" xfId="4822"/>
    <cellStyle name="Normal 2 2 7 2 8" xfId="4823"/>
    <cellStyle name="Normal 2 2 7 3" xfId="4824"/>
    <cellStyle name="Normal 2 2 7 3 2" xfId="4825"/>
    <cellStyle name="Normal 2 2 7 3 2 2" xfId="4826"/>
    <cellStyle name="Normal 2 2 7 3 2 3" xfId="4827"/>
    <cellStyle name="Normal 2 2 7 3 2 4" xfId="4828"/>
    <cellStyle name="Normal 2 2 7 3 3" xfId="4829"/>
    <cellStyle name="Normal 2 2 7 3 4" xfId="4830"/>
    <cellStyle name="Normal 2 2 7 3 5" xfId="4831"/>
    <cellStyle name="Normal 2 2 7 4" xfId="4832"/>
    <cellStyle name="Normal 2 2 7 4 2" xfId="4833"/>
    <cellStyle name="Normal 2 2 7 4 3" xfId="4834"/>
    <cellStyle name="Normal 2 2 7 4 4" xfId="4835"/>
    <cellStyle name="Normal 2 2 7 5" xfId="4836"/>
    <cellStyle name="Normal 2 2 7 5 2" xfId="4837"/>
    <cellStyle name="Normal 2 2 7 6" xfId="4838"/>
    <cellStyle name="Normal 2 2 7 6 2" xfId="4839"/>
    <cellStyle name="Normal 2 2 7 7" xfId="4840"/>
    <cellStyle name="Normal 2 2 7 8" xfId="4841"/>
    <cellStyle name="Normal 2 2 7 9" xfId="4842"/>
    <cellStyle name="Normal 2 2 8" xfId="4843"/>
    <cellStyle name="Normal 2 2 8 2" xfId="4844"/>
    <cellStyle name="Normal 2 2 8 2 2" xfId="4845"/>
    <cellStyle name="Normal 2 2 8 2 2 2" xfId="4846"/>
    <cellStyle name="Normal 2 2 8 2 2 3" xfId="4847"/>
    <cellStyle name="Normal 2 2 8 2 2 4" xfId="4848"/>
    <cellStyle name="Normal 2 2 8 2 3" xfId="4849"/>
    <cellStyle name="Normal 2 2 8 2 4" xfId="4850"/>
    <cellStyle name="Normal 2 2 8 2 5" xfId="4851"/>
    <cellStyle name="Normal 2 2 8 3" xfId="4852"/>
    <cellStyle name="Normal 2 2 8 3 2" xfId="4853"/>
    <cellStyle name="Normal 2 2 8 3 3" xfId="4854"/>
    <cellStyle name="Normal 2 2 8 3 4" xfId="4855"/>
    <cellStyle name="Normal 2 2 8 4" xfId="4856"/>
    <cellStyle name="Normal 2 2 8 4 2" xfId="4857"/>
    <cellStyle name="Normal 2 2 8 5" xfId="4858"/>
    <cellStyle name="Normal 2 2 8 5 2" xfId="4859"/>
    <cellStyle name="Normal 2 2 8 6" xfId="4860"/>
    <cellStyle name="Normal 2 2 8 7" xfId="4861"/>
    <cellStyle name="Normal 2 2 8 8" xfId="4862"/>
    <cellStyle name="Normal 2 2 9" xfId="4863"/>
    <cellStyle name="Normal 2 2 9 2" xfId="4864"/>
    <cellStyle name="Normal 2 2 9 2 2" xfId="4865"/>
    <cellStyle name="Normal 2 2 9 2 2 2" xfId="4866"/>
    <cellStyle name="Normal 2 2 9 2 2 3" xfId="4867"/>
    <cellStyle name="Normal 2 2 9 2 2 4" xfId="4868"/>
    <cellStyle name="Normal 2 2 9 2 3" xfId="4869"/>
    <cellStyle name="Normal 2 2 9 2 4" xfId="4870"/>
    <cellStyle name="Normal 2 2 9 2 5" xfId="4871"/>
    <cellStyle name="Normal 2 2 9 3" xfId="4872"/>
    <cellStyle name="Normal 2 2 9 3 2" xfId="4873"/>
    <cellStyle name="Normal 2 2 9 3 3" xfId="4874"/>
    <cellStyle name="Normal 2 2 9 3 4" xfId="4875"/>
    <cellStyle name="Normal 2 2 9 4" xfId="4876"/>
    <cellStyle name="Normal 2 2 9 4 2" xfId="4877"/>
    <cellStyle name="Normal 2 2 9 5" xfId="4878"/>
    <cellStyle name="Normal 2 2 9 5 2" xfId="4879"/>
    <cellStyle name="Normal 2 2 9 6" xfId="4880"/>
    <cellStyle name="Normal 2 2 9 7" xfId="4881"/>
    <cellStyle name="Normal 2 2 9 8" xfId="4882"/>
    <cellStyle name="Normal 2 3" xfId="4883"/>
    <cellStyle name="Normal 2 3 10" xfId="4884"/>
    <cellStyle name="Normal 2 3 10 2" xfId="4885"/>
    <cellStyle name="Normal 2 3 10 3" xfId="4886"/>
    <cellStyle name="Normal 2 3 10 4" xfId="4887"/>
    <cellStyle name="Normal 2 3 11" xfId="4888"/>
    <cellStyle name="Normal 2 3 11 2" xfId="4889"/>
    <cellStyle name="Normal 2 3 11 3" xfId="4890"/>
    <cellStyle name="Normal 2 3 11 4" xfId="4891"/>
    <cellStyle name="Normal 2 3 12" xfId="4892"/>
    <cellStyle name="Normal 2 3 12 2" xfId="4893"/>
    <cellStyle name="Normal 2 3 12 3" xfId="4894"/>
    <cellStyle name="Normal 2 3 12 4" xfId="4895"/>
    <cellStyle name="Normal 2 3 13" xfId="4896"/>
    <cellStyle name="Normal 2 3 14" xfId="4897"/>
    <cellStyle name="Normal 2 3 15" xfId="4898"/>
    <cellStyle name="Normal 2 3 16" xfId="4899"/>
    <cellStyle name="Normal 2 3 17" xfId="4900"/>
    <cellStyle name="Normal 2 3 2" xfId="4901"/>
    <cellStyle name="Normal 2 3 2 10" xfId="4902"/>
    <cellStyle name="Normal 2 3 2 2" xfId="4903"/>
    <cellStyle name="Normal 2 3 2 2 2" xfId="4904"/>
    <cellStyle name="Normal 2 3 2 2 2 2" xfId="4905"/>
    <cellStyle name="Normal 2 3 2 2 2 2 2" xfId="4906"/>
    <cellStyle name="Normal 2 3 2 2 2 2 2 2" xfId="4907"/>
    <cellStyle name="Normal 2 3 2 2 2 2 2 3" xfId="4908"/>
    <cellStyle name="Normal 2 3 2 2 2 2 2 4" xfId="4909"/>
    <cellStyle name="Normal 2 3 2 2 2 2 3" xfId="4910"/>
    <cellStyle name="Normal 2 3 2 2 2 2 4" xfId="4911"/>
    <cellStyle name="Normal 2 3 2 2 2 2 5" xfId="4912"/>
    <cellStyle name="Normal 2 3 2 2 2 3" xfId="4913"/>
    <cellStyle name="Normal 2 3 2 2 2 3 2" xfId="4914"/>
    <cellStyle name="Normal 2 3 2 2 2 3 3" xfId="4915"/>
    <cellStyle name="Normal 2 3 2 2 2 3 4" xfId="4916"/>
    <cellStyle name="Normal 2 3 2 2 2 4" xfId="4917"/>
    <cellStyle name="Normal 2 3 2 2 2 4 2" xfId="4918"/>
    <cellStyle name="Normal 2 3 2 2 2 5" xfId="4919"/>
    <cellStyle name="Normal 2 3 2 2 2 5 2" xfId="4920"/>
    <cellStyle name="Normal 2 3 2 2 2 6" xfId="4921"/>
    <cellStyle name="Normal 2 3 2 2 2 7" xfId="4922"/>
    <cellStyle name="Normal 2 3 2 2 2 8" xfId="4923"/>
    <cellStyle name="Normal 2 3 2 2 3" xfId="4924"/>
    <cellStyle name="Normal 2 3 2 2 3 2" xfId="4925"/>
    <cellStyle name="Normal 2 3 2 2 3 2 2" xfId="4926"/>
    <cellStyle name="Normal 2 3 2 2 3 2 3" xfId="4927"/>
    <cellStyle name="Normal 2 3 2 2 3 2 4" xfId="4928"/>
    <cellStyle name="Normal 2 3 2 2 3 3" xfId="4929"/>
    <cellStyle name="Normal 2 3 2 2 3 4" xfId="4930"/>
    <cellStyle name="Normal 2 3 2 2 3 5" xfId="4931"/>
    <cellStyle name="Normal 2 3 2 2 4" xfId="4932"/>
    <cellStyle name="Normal 2 3 2 2 4 2" xfId="4933"/>
    <cellStyle name="Normal 2 3 2 2 4 3" xfId="4934"/>
    <cellStyle name="Normal 2 3 2 2 4 4" xfId="4935"/>
    <cellStyle name="Normal 2 3 2 2 5" xfId="4936"/>
    <cellStyle name="Normal 2 3 2 2 5 2" xfId="4937"/>
    <cellStyle name="Normal 2 3 2 2 6" xfId="4938"/>
    <cellStyle name="Normal 2 3 2 2 6 2" xfId="4939"/>
    <cellStyle name="Normal 2 3 2 2 7" xfId="4940"/>
    <cellStyle name="Normal 2 3 2 2 8" xfId="4941"/>
    <cellStyle name="Normal 2 3 2 2 9" xfId="4942"/>
    <cellStyle name="Normal 2 3 2 3" xfId="4943"/>
    <cellStyle name="Normal 2 3 2 3 2" xfId="4944"/>
    <cellStyle name="Normal 2 3 2 3 2 2" xfId="4945"/>
    <cellStyle name="Normal 2 3 2 3 2 2 2" xfId="4946"/>
    <cellStyle name="Normal 2 3 2 3 2 2 3" xfId="4947"/>
    <cellStyle name="Normal 2 3 2 3 2 2 4" xfId="4948"/>
    <cellStyle name="Normal 2 3 2 3 2 3" xfId="4949"/>
    <cellStyle name="Normal 2 3 2 3 2 4" xfId="4950"/>
    <cellStyle name="Normal 2 3 2 3 2 5" xfId="4951"/>
    <cellStyle name="Normal 2 3 2 3 3" xfId="4952"/>
    <cellStyle name="Normal 2 3 2 3 3 2" xfId="4953"/>
    <cellStyle name="Normal 2 3 2 3 3 3" xfId="4954"/>
    <cellStyle name="Normal 2 3 2 3 3 4" xfId="4955"/>
    <cellStyle name="Normal 2 3 2 3 4" xfId="4956"/>
    <cellStyle name="Normal 2 3 2 3 4 2" xfId="4957"/>
    <cellStyle name="Normal 2 3 2 3 5" xfId="4958"/>
    <cellStyle name="Normal 2 3 2 3 5 2" xfId="4959"/>
    <cellStyle name="Normal 2 3 2 3 6" xfId="4960"/>
    <cellStyle name="Normal 2 3 2 3 7" xfId="4961"/>
    <cellStyle name="Normal 2 3 2 3 8" xfId="4962"/>
    <cellStyle name="Normal 2 3 2 4" xfId="4963"/>
    <cellStyle name="Normal 2 3 2 4 2" xfId="4964"/>
    <cellStyle name="Normal 2 3 2 4 2 2" xfId="4965"/>
    <cellStyle name="Normal 2 3 2 4 2 3" xfId="4966"/>
    <cellStyle name="Normal 2 3 2 4 2 4" xfId="4967"/>
    <cellStyle name="Normal 2 3 2 4 3" xfId="4968"/>
    <cellStyle name="Normal 2 3 2 4 4" xfId="4969"/>
    <cellStyle name="Normal 2 3 2 4 5" xfId="4970"/>
    <cellStyle name="Normal 2 3 2 5" xfId="4971"/>
    <cellStyle name="Normal 2 3 2 5 2" xfId="4972"/>
    <cellStyle name="Normal 2 3 2 5 3" xfId="4973"/>
    <cellStyle name="Normal 2 3 2 5 4" xfId="4974"/>
    <cellStyle name="Normal 2 3 2 6" xfId="4975"/>
    <cellStyle name="Normal 2 3 2 6 2" xfId="4976"/>
    <cellStyle name="Normal 2 3 2 7" xfId="4977"/>
    <cellStyle name="Normal 2 3 2 7 2" xfId="4978"/>
    <cellStyle name="Normal 2 3 2 8" xfId="4979"/>
    <cellStyle name="Normal 2 3 2 9" xfId="4980"/>
    <cellStyle name="Normal 2 3 3" xfId="4981"/>
    <cellStyle name="Normal 2 3 3 10" xfId="4982"/>
    <cellStyle name="Normal 2 3 3 2" xfId="4983"/>
    <cellStyle name="Normal 2 3 3 2 2" xfId="4984"/>
    <cellStyle name="Normal 2 3 3 2 2 2" xfId="4985"/>
    <cellStyle name="Normal 2 3 3 2 2 2 2" xfId="4986"/>
    <cellStyle name="Normal 2 3 3 2 2 2 2 2" xfId="4987"/>
    <cellStyle name="Normal 2 3 3 2 2 2 2 3" xfId="4988"/>
    <cellStyle name="Normal 2 3 3 2 2 2 2 4" xfId="4989"/>
    <cellStyle name="Normal 2 3 3 2 2 2 3" xfId="4990"/>
    <cellStyle name="Normal 2 3 3 2 2 2 4" xfId="4991"/>
    <cellStyle name="Normal 2 3 3 2 2 2 5" xfId="4992"/>
    <cellStyle name="Normal 2 3 3 2 2 3" xfId="4993"/>
    <cellStyle name="Normal 2 3 3 2 2 3 2" xfId="4994"/>
    <cellStyle name="Normal 2 3 3 2 2 3 3" xfId="4995"/>
    <cellStyle name="Normal 2 3 3 2 2 3 4" xfId="4996"/>
    <cellStyle name="Normal 2 3 3 2 2 4" xfId="4997"/>
    <cellStyle name="Normal 2 3 3 2 2 4 2" xfId="4998"/>
    <cellStyle name="Normal 2 3 3 2 2 5" xfId="4999"/>
    <cellStyle name="Normal 2 3 3 2 2 5 2" xfId="5000"/>
    <cellStyle name="Normal 2 3 3 2 2 6" xfId="5001"/>
    <cellStyle name="Normal 2 3 3 2 2 7" xfId="5002"/>
    <cellStyle name="Normal 2 3 3 2 2 8" xfId="5003"/>
    <cellStyle name="Normal 2 3 3 2 3" xfId="5004"/>
    <cellStyle name="Normal 2 3 3 2 3 2" xfId="5005"/>
    <cellStyle name="Normal 2 3 3 2 3 2 2" xfId="5006"/>
    <cellStyle name="Normal 2 3 3 2 3 2 3" xfId="5007"/>
    <cellStyle name="Normal 2 3 3 2 3 2 4" xfId="5008"/>
    <cellStyle name="Normal 2 3 3 2 3 3" xfId="5009"/>
    <cellStyle name="Normal 2 3 3 2 3 4" xfId="5010"/>
    <cellStyle name="Normal 2 3 3 2 3 5" xfId="5011"/>
    <cellStyle name="Normal 2 3 3 2 4" xfId="5012"/>
    <cellStyle name="Normal 2 3 3 2 4 2" xfId="5013"/>
    <cellStyle name="Normal 2 3 3 2 4 3" xfId="5014"/>
    <cellStyle name="Normal 2 3 3 2 4 4" xfId="5015"/>
    <cellStyle name="Normal 2 3 3 2 5" xfId="5016"/>
    <cellStyle name="Normal 2 3 3 2 5 2" xfId="5017"/>
    <cellStyle name="Normal 2 3 3 2 6" xfId="5018"/>
    <cellStyle name="Normal 2 3 3 2 6 2" xfId="5019"/>
    <cellStyle name="Normal 2 3 3 2 7" xfId="5020"/>
    <cellStyle name="Normal 2 3 3 2 8" xfId="5021"/>
    <cellStyle name="Normal 2 3 3 2 9" xfId="5022"/>
    <cellStyle name="Normal 2 3 3 3" xfId="5023"/>
    <cellStyle name="Normal 2 3 3 3 2" xfId="5024"/>
    <cellStyle name="Normal 2 3 3 3 2 2" xfId="5025"/>
    <cellStyle name="Normal 2 3 3 3 2 2 2" xfId="5026"/>
    <cellStyle name="Normal 2 3 3 3 2 2 3" xfId="5027"/>
    <cellStyle name="Normal 2 3 3 3 2 2 4" xfId="5028"/>
    <cellStyle name="Normal 2 3 3 3 2 3" xfId="5029"/>
    <cellStyle name="Normal 2 3 3 3 2 4" xfId="5030"/>
    <cellStyle name="Normal 2 3 3 3 2 5" xfId="5031"/>
    <cellStyle name="Normal 2 3 3 3 3" xfId="5032"/>
    <cellStyle name="Normal 2 3 3 3 3 2" xfId="5033"/>
    <cellStyle name="Normal 2 3 3 3 3 3" xfId="5034"/>
    <cellStyle name="Normal 2 3 3 3 3 4" xfId="5035"/>
    <cellStyle name="Normal 2 3 3 3 4" xfId="5036"/>
    <cellStyle name="Normal 2 3 3 3 4 2" xfId="5037"/>
    <cellStyle name="Normal 2 3 3 3 5" xfId="5038"/>
    <cellStyle name="Normal 2 3 3 3 5 2" xfId="5039"/>
    <cellStyle name="Normal 2 3 3 3 6" xfId="5040"/>
    <cellStyle name="Normal 2 3 3 3 7" xfId="5041"/>
    <cellStyle name="Normal 2 3 3 3 8" xfId="5042"/>
    <cellStyle name="Normal 2 3 3 4" xfId="5043"/>
    <cellStyle name="Normal 2 3 3 4 2" xfId="5044"/>
    <cellStyle name="Normal 2 3 3 4 2 2" xfId="5045"/>
    <cellStyle name="Normal 2 3 3 4 2 3" xfId="5046"/>
    <cellStyle name="Normal 2 3 3 4 2 4" xfId="5047"/>
    <cellStyle name="Normal 2 3 3 4 3" xfId="5048"/>
    <cellStyle name="Normal 2 3 3 4 4" xfId="5049"/>
    <cellStyle name="Normal 2 3 3 4 5" xfId="5050"/>
    <cellStyle name="Normal 2 3 3 5" xfId="5051"/>
    <cellStyle name="Normal 2 3 3 5 2" xfId="5052"/>
    <cellStyle name="Normal 2 3 3 5 3" xfId="5053"/>
    <cellStyle name="Normal 2 3 3 5 4" xfId="5054"/>
    <cellStyle name="Normal 2 3 3 6" xfId="5055"/>
    <cellStyle name="Normal 2 3 3 6 2" xfId="5056"/>
    <cellStyle name="Normal 2 3 3 7" xfId="5057"/>
    <cellStyle name="Normal 2 3 3 7 2" xfId="5058"/>
    <cellStyle name="Normal 2 3 3 8" xfId="5059"/>
    <cellStyle name="Normal 2 3 3 9" xfId="5060"/>
    <cellStyle name="Normal 2 3 4" xfId="5061"/>
    <cellStyle name="Normal 2 3 4 10" xfId="5062"/>
    <cellStyle name="Normal 2 3 4 2" xfId="5063"/>
    <cellStyle name="Normal 2 3 4 2 2" xfId="5064"/>
    <cellStyle name="Normal 2 3 4 2 2 2" xfId="5065"/>
    <cellStyle name="Normal 2 3 4 2 2 2 2" xfId="5066"/>
    <cellStyle name="Normal 2 3 4 2 2 2 2 2" xfId="5067"/>
    <cellStyle name="Normal 2 3 4 2 2 2 2 3" xfId="5068"/>
    <cellStyle name="Normal 2 3 4 2 2 2 2 4" xfId="5069"/>
    <cellStyle name="Normal 2 3 4 2 2 2 3" xfId="5070"/>
    <cellStyle name="Normal 2 3 4 2 2 2 4" xfId="5071"/>
    <cellStyle name="Normal 2 3 4 2 2 2 5" xfId="5072"/>
    <cellStyle name="Normal 2 3 4 2 2 3" xfId="5073"/>
    <cellStyle name="Normal 2 3 4 2 2 3 2" xfId="5074"/>
    <cellStyle name="Normal 2 3 4 2 2 3 3" xfId="5075"/>
    <cellStyle name="Normal 2 3 4 2 2 3 4" xfId="5076"/>
    <cellStyle name="Normal 2 3 4 2 2 4" xfId="5077"/>
    <cellStyle name="Normal 2 3 4 2 2 4 2" xfId="5078"/>
    <cellStyle name="Normal 2 3 4 2 2 5" xfId="5079"/>
    <cellStyle name="Normal 2 3 4 2 2 5 2" xfId="5080"/>
    <cellStyle name="Normal 2 3 4 2 2 6" xfId="5081"/>
    <cellStyle name="Normal 2 3 4 2 2 7" xfId="5082"/>
    <cellStyle name="Normal 2 3 4 2 2 8" xfId="5083"/>
    <cellStyle name="Normal 2 3 4 2 3" xfId="5084"/>
    <cellStyle name="Normal 2 3 4 2 3 2" xfId="5085"/>
    <cellStyle name="Normal 2 3 4 2 3 2 2" xfId="5086"/>
    <cellStyle name="Normal 2 3 4 2 3 2 3" xfId="5087"/>
    <cellStyle name="Normal 2 3 4 2 3 2 4" xfId="5088"/>
    <cellStyle name="Normal 2 3 4 2 3 3" xfId="5089"/>
    <cellStyle name="Normal 2 3 4 2 3 4" xfId="5090"/>
    <cellStyle name="Normal 2 3 4 2 3 5" xfId="5091"/>
    <cellStyle name="Normal 2 3 4 2 4" xfId="5092"/>
    <cellStyle name="Normal 2 3 4 2 4 2" xfId="5093"/>
    <cellStyle name="Normal 2 3 4 2 4 3" xfId="5094"/>
    <cellStyle name="Normal 2 3 4 2 4 4" xfId="5095"/>
    <cellStyle name="Normal 2 3 4 2 5" xfId="5096"/>
    <cellStyle name="Normal 2 3 4 2 5 2" xfId="5097"/>
    <cellStyle name="Normal 2 3 4 2 6" xfId="5098"/>
    <cellStyle name="Normal 2 3 4 2 6 2" xfId="5099"/>
    <cellStyle name="Normal 2 3 4 2 7" xfId="5100"/>
    <cellStyle name="Normal 2 3 4 2 8" xfId="5101"/>
    <cellStyle name="Normal 2 3 4 2 9" xfId="5102"/>
    <cellStyle name="Normal 2 3 4 3" xfId="5103"/>
    <cellStyle name="Normal 2 3 4 3 2" xfId="5104"/>
    <cellStyle name="Normal 2 3 4 3 2 2" xfId="5105"/>
    <cellStyle name="Normal 2 3 4 3 2 2 2" xfId="5106"/>
    <cellStyle name="Normal 2 3 4 3 2 2 3" xfId="5107"/>
    <cellStyle name="Normal 2 3 4 3 2 2 4" xfId="5108"/>
    <cellStyle name="Normal 2 3 4 3 2 3" xfId="5109"/>
    <cellStyle name="Normal 2 3 4 3 2 4" xfId="5110"/>
    <cellStyle name="Normal 2 3 4 3 2 5" xfId="5111"/>
    <cellStyle name="Normal 2 3 4 3 3" xfId="5112"/>
    <cellStyle name="Normal 2 3 4 3 3 2" xfId="5113"/>
    <cellStyle name="Normal 2 3 4 3 3 3" xfId="5114"/>
    <cellStyle name="Normal 2 3 4 3 3 4" xfId="5115"/>
    <cellStyle name="Normal 2 3 4 3 4" xfId="5116"/>
    <cellStyle name="Normal 2 3 4 3 4 2" xfId="5117"/>
    <cellStyle name="Normal 2 3 4 3 5" xfId="5118"/>
    <cellStyle name="Normal 2 3 4 3 5 2" xfId="5119"/>
    <cellStyle name="Normal 2 3 4 3 6" xfId="5120"/>
    <cellStyle name="Normal 2 3 4 3 7" xfId="5121"/>
    <cellStyle name="Normal 2 3 4 3 8" xfId="5122"/>
    <cellStyle name="Normal 2 3 4 4" xfId="5123"/>
    <cellStyle name="Normal 2 3 4 4 2" xfId="5124"/>
    <cellStyle name="Normal 2 3 4 4 2 2" xfId="5125"/>
    <cellStyle name="Normal 2 3 4 4 2 3" xfId="5126"/>
    <cellStyle name="Normal 2 3 4 4 2 4" xfId="5127"/>
    <cellStyle name="Normal 2 3 4 4 3" xfId="5128"/>
    <cellStyle name="Normal 2 3 4 4 4" xfId="5129"/>
    <cellStyle name="Normal 2 3 4 4 5" xfId="5130"/>
    <cellStyle name="Normal 2 3 4 5" xfId="5131"/>
    <cellStyle name="Normal 2 3 4 5 2" xfId="5132"/>
    <cellStyle name="Normal 2 3 4 5 3" xfId="5133"/>
    <cellStyle name="Normal 2 3 4 5 4" xfId="5134"/>
    <cellStyle name="Normal 2 3 4 6" xfId="5135"/>
    <cellStyle name="Normal 2 3 4 6 2" xfId="5136"/>
    <cellStyle name="Normal 2 3 4 7" xfId="5137"/>
    <cellStyle name="Normal 2 3 4 7 2" xfId="5138"/>
    <cellStyle name="Normal 2 3 4 8" xfId="5139"/>
    <cellStyle name="Normal 2 3 4 9" xfId="5140"/>
    <cellStyle name="Normal 2 3 5" xfId="5141"/>
    <cellStyle name="Normal 2 3 5 10" xfId="5142"/>
    <cellStyle name="Normal 2 3 5 2" xfId="5143"/>
    <cellStyle name="Normal 2 3 5 2 2" xfId="5144"/>
    <cellStyle name="Normal 2 3 5 2 2 2" xfId="5145"/>
    <cellStyle name="Normal 2 3 5 2 2 2 2" xfId="5146"/>
    <cellStyle name="Normal 2 3 5 2 2 2 2 2" xfId="5147"/>
    <cellStyle name="Normal 2 3 5 2 2 2 2 3" xfId="5148"/>
    <cellStyle name="Normal 2 3 5 2 2 2 2 4" xfId="5149"/>
    <cellStyle name="Normal 2 3 5 2 2 2 3" xfId="5150"/>
    <cellStyle name="Normal 2 3 5 2 2 2 4" xfId="5151"/>
    <cellStyle name="Normal 2 3 5 2 2 2 5" xfId="5152"/>
    <cellStyle name="Normal 2 3 5 2 2 3" xfId="5153"/>
    <cellStyle name="Normal 2 3 5 2 2 3 2" xfId="5154"/>
    <cellStyle name="Normal 2 3 5 2 2 3 3" xfId="5155"/>
    <cellStyle name="Normal 2 3 5 2 2 3 4" xfId="5156"/>
    <cellStyle name="Normal 2 3 5 2 2 4" xfId="5157"/>
    <cellStyle name="Normal 2 3 5 2 2 4 2" xfId="5158"/>
    <cellStyle name="Normal 2 3 5 2 2 5" xfId="5159"/>
    <cellStyle name="Normal 2 3 5 2 2 5 2" xfId="5160"/>
    <cellStyle name="Normal 2 3 5 2 2 6" xfId="5161"/>
    <cellStyle name="Normal 2 3 5 2 2 7" xfId="5162"/>
    <cellStyle name="Normal 2 3 5 2 2 8" xfId="5163"/>
    <cellStyle name="Normal 2 3 5 2 3" xfId="5164"/>
    <cellStyle name="Normal 2 3 5 2 3 2" xfId="5165"/>
    <cellStyle name="Normal 2 3 5 2 3 2 2" xfId="5166"/>
    <cellStyle name="Normal 2 3 5 2 3 2 3" xfId="5167"/>
    <cellStyle name="Normal 2 3 5 2 3 2 4" xfId="5168"/>
    <cellStyle name="Normal 2 3 5 2 3 3" xfId="5169"/>
    <cellStyle name="Normal 2 3 5 2 3 4" xfId="5170"/>
    <cellStyle name="Normal 2 3 5 2 3 5" xfId="5171"/>
    <cellStyle name="Normal 2 3 5 2 4" xfId="5172"/>
    <cellStyle name="Normal 2 3 5 2 4 2" xfId="5173"/>
    <cellStyle name="Normal 2 3 5 2 4 3" xfId="5174"/>
    <cellStyle name="Normal 2 3 5 2 4 4" xfId="5175"/>
    <cellStyle name="Normal 2 3 5 2 5" xfId="5176"/>
    <cellStyle name="Normal 2 3 5 2 5 2" xfId="5177"/>
    <cellStyle name="Normal 2 3 5 2 6" xfId="5178"/>
    <cellStyle name="Normal 2 3 5 2 6 2" xfId="5179"/>
    <cellStyle name="Normal 2 3 5 2 7" xfId="5180"/>
    <cellStyle name="Normal 2 3 5 2 8" xfId="5181"/>
    <cellStyle name="Normal 2 3 5 2 9" xfId="5182"/>
    <cellStyle name="Normal 2 3 5 3" xfId="5183"/>
    <cellStyle name="Normal 2 3 5 3 2" xfId="5184"/>
    <cellStyle name="Normal 2 3 5 3 2 2" xfId="5185"/>
    <cellStyle name="Normal 2 3 5 3 2 2 2" xfId="5186"/>
    <cellStyle name="Normal 2 3 5 3 2 2 3" xfId="5187"/>
    <cellStyle name="Normal 2 3 5 3 2 2 4" xfId="5188"/>
    <cellStyle name="Normal 2 3 5 3 2 3" xfId="5189"/>
    <cellStyle name="Normal 2 3 5 3 2 4" xfId="5190"/>
    <cellStyle name="Normal 2 3 5 3 2 5" xfId="5191"/>
    <cellStyle name="Normal 2 3 5 3 3" xfId="5192"/>
    <cellStyle name="Normal 2 3 5 3 3 2" xfId="5193"/>
    <cellStyle name="Normal 2 3 5 3 3 3" xfId="5194"/>
    <cellStyle name="Normal 2 3 5 3 3 4" xfId="5195"/>
    <cellStyle name="Normal 2 3 5 3 4" xfId="5196"/>
    <cellStyle name="Normal 2 3 5 3 4 2" xfId="5197"/>
    <cellStyle name="Normal 2 3 5 3 5" xfId="5198"/>
    <cellStyle name="Normal 2 3 5 3 5 2" xfId="5199"/>
    <cellStyle name="Normal 2 3 5 3 6" xfId="5200"/>
    <cellStyle name="Normal 2 3 5 3 7" xfId="5201"/>
    <cellStyle name="Normal 2 3 5 3 8" xfId="5202"/>
    <cellStyle name="Normal 2 3 5 4" xfId="5203"/>
    <cellStyle name="Normal 2 3 5 4 2" xfId="5204"/>
    <cellStyle name="Normal 2 3 5 4 2 2" xfId="5205"/>
    <cellStyle name="Normal 2 3 5 4 2 3" xfId="5206"/>
    <cellStyle name="Normal 2 3 5 4 2 4" xfId="5207"/>
    <cellStyle name="Normal 2 3 5 4 3" xfId="5208"/>
    <cellStyle name="Normal 2 3 5 4 4" xfId="5209"/>
    <cellStyle name="Normal 2 3 5 4 5" xfId="5210"/>
    <cellStyle name="Normal 2 3 5 5" xfId="5211"/>
    <cellStyle name="Normal 2 3 5 5 2" xfId="5212"/>
    <cellStyle name="Normal 2 3 5 5 3" xfId="5213"/>
    <cellStyle name="Normal 2 3 5 5 4" xfId="5214"/>
    <cellStyle name="Normal 2 3 5 6" xfId="5215"/>
    <cellStyle name="Normal 2 3 5 6 2" xfId="5216"/>
    <cellStyle name="Normal 2 3 5 7" xfId="5217"/>
    <cellStyle name="Normal 2 3 5 7 2" xfId="5218"/>
    <cellStyle name="Normal 2 3 5 8" xfId="5219"/>
    <cellStyle name="Normal 2 3 5 9" xfId="5220"/>
    <cellStyle name="Normal 2 3 6" xfId="5221"/>
    <cellStyle name="Normal 2 3 6 2" xfId="5222"/>
    <cellStyle name="Normal 2 3 6 2 2" xfId="5223"/>
    <cellStyle name="Normal 2 3 6 2 2 2" xfId="5224"/>
    <cellStyle name="Normal 2 3 6 2 2 2 2" xfId="5225"/>
    <cellStyle name="Normal 2 3 6 2 2 2 3" xfId="5226"/>
    <cellStyle name="Normal 2 3 6 2 2 2 4" xfId="5227"/>
    <cellStyle name="Normal 2 3 6 2 2 3" xfId="5228"/>
    <cellStyle name="Normal 2 3 6 2 2 4" xfId="5229"/>
    <cellStyle name="Normal 2 3 6 2 2 5" xfId="5230"/>
    <cellStyle name="Normal 2 3 6 2 3" xfId="5231"/>
    <cellStyle name="Normal 2 3 6 2 3 2" xfId="5232"/>
    <cellStyle name="Normal 2 3 6 2 3 3" xfId="5233"/>
    <cellStyle name="Normal 2 3 6 2 3 4" xfId="5234"/>
    <cellStyle name="Normal 2 3 6 2 4" xfId="5235"/>
    <cellStyle name="Normal 2 3 6 2 4 2" xfId="5236"/>
    <cellStyle name="Normal 2 3 6 2 5" xfId="5237"/>
    <cellStyle name="Normal 2 3 6 2 5 2" xfId="5238"/>
    <cellStyle name="Normal 2 3 6 2 6" xfId="5239"/>
    <cellStyle name="Normal 2 3 6 2 7" xfId="5240"/>
    <cellStyle name="Normal 2 3 6 2 8" xfId="5241"/>
    <cellStyle name="Normal 2 3 6 3" xfId="5242"/>
    <cellStyle name="Normal 2 3 6 3 2" xfId="5243"/>
    <cellStyle name="Normal 2 3 6 3 2 2" xfId="5244"/>
    <cellStyle name="Normal 2 3 6 3 2 3" xfId="5245"/>
    <cellStyle name="Normal 2 3 6 3 2 4" xfId="5246"/>
    <cellStyle name="Normal 2 3 6 3 3" xfId="5247"/>
    <cellStyle name="Normal 2 3 6 3 4" xfId="5248"/>
    <cellStyle name="Normal 2 3 6 3 5" xfId="5249"/>
    <cellStyle name="Normal 2 3 6 4" xfId="5250"/>
    <cellStyle name="Normal 2 3 6 4 2" xfId="5251"/>
    <cellStyle name="Normal 2 3 6 4 3" xfId="5252"/>
    <cellStyle name="Normal 2 3 6 4 4" xfId="5253"/>
    <cellStyle name="Normal 2 3 6 5" xfId="5254"/>
    <cellStyle name="Normal 2 3 6 5 2" xfId="5255"/>
    <cellStyle name="Normal 2 3 6 6" xfId="5256"/>
    <cellStyle name="Normal 2 3 6 6 2" xfId="5257"/>
    <cellStyle name="Normal 2 3 6 7" xfId="5258"/>
    <cellStyle name="Normal 2 3 6 8" xfId="5259"/>
    <cellStyle name="Normal 2 3 6 9" xfId="5260"/>
    <cellStyle name="Normal 2 3 7" xfId="5261"/>
    <cellStyle name="Normal 2 3 7 2" xfId="5262"/>
    <cellStyle name="Normal 2 3 7 2 2" xfId="5263"/>
    <cellStyle name="Normal 2 3 7 2 2 2" xfId="5264"/>
    <cellStyle name="Normal 2 3 7 2 2 3" xfId="5265"/>
    <cellStyle name="Normal 2 3 7 2 2 4" xfId="5266"/>
    <cellStyle name="Normal 2 3 7 2 3" xfId="5267"/>
    <cellStyle name="Normal 2 3 7 2 4" xfId="5268"/>
    <cellStyle name="Normal 2 3 7 2 5" xfId="5269"/>
    <cellStyle name="Normal 2 3 7 3" xfId="5270"/>
    <cellStyle name="Normal 2 3 7 3 2" xfId="5271"/>
    <cellStyle name="Normal 2 3 7 3 3" xfId="5272"/>
    <cellStyle name="Normal 2 3 7 3 4" xfId="5273"/>
    <cellStyle name="Normal 2 3 7 4" xfId="5274"/>
    <cellStyle name="Normal 2 3 7 4 2" xfId="5275"/>
    <cellStyle name="Normal 2 3 7 5" xfId="5276"/>
    <cellStyle name="Normal 2 3 7 5 2" xfId="5277"/>
    <cellStyle name="Normal 2 3 7 6" xfId="5278"/>
    <cellStyle name="Normal 2 3 7 7" xfId="5279"/>
    <cellStyle name="Normal 2 3 7 8" xfId="5280"/>
    <cellStyle name="Normal 2 3 8" xfId="5281"/>
    <cellStyle name="Normal 2 3 8 2" xfId="5282"/>
    <cellStyle name="Normal 2 3 8 2 2" xfId="5283"/>
    <cellStyle name="Normal 2 3 8 2 2 2" xfId="5284"/>
    <cellStyle name="Normal 2 3 8 2 2 3" xfId="5285"/>
    <cellStyle name="Normal 2 3 8 2 2 4" xfId="5286"/>
    <cellStyle name="Normal 2 3 8 2 3" xfId="5287"/>
    <cellStyle name="Normal 2 3 8 2 4" xfId="5288"/>
    <cellStyle name="Normal 2 3 8 2 5" xfId="5289"/>
    <cellStyle name="Normal 2 3 8 3" xfId="5290"/>
    <cellStyle name="Normal 2 3 8 3 2" xfId="5291"/>
    <cellStyle name="Normal 2 3 8 3 3" xfId="5292"/>
    <cellStyle name="Normal 2 3 8 3 4" xfId="5293"/>
    <cellStyle name="Normal 2 3 8 4" xfId="5294"/>
    <cellStyle name="Normal 2 3 8 4 2" xfId="5295"/>
    <cellStyle name="Normal 2 3 8 5" xfId="5296"/>
    <cellStyle name="Normal 2 3 8 5 2" xfId="5297"/>
    <cellStyle name="Normal 2 3 8 6" xfId="5298"/>
    <cellStyle name="Normal 2 3 8 7" xfId="5299"/>
    <cellStyle name="Normal 2 3 8 8" xfId="5300"/>
    <cellStyle name="Normal 2 3 9" xfId="5301"/>
    <cellStyle name="Normal 2 3 9 2" xfId="5302"/>
    <cellStyle name="Normal 2 3 9 2 2" xfId="5303"/>
    <cellStyle name="Normal 2 3 9 2 3" xfId="5304"/>
    <cellStyle name="Normal 2 3 9 2 4" xfId="5305"/>
    <cellStyle name="Normal 2 3 9 3" xfId="5306"/>
    <cellStyle name="Normal 2 3 9 3 2" xfId="5307"/>
    <cellStyle name="Normal 2 3 9 4" xfId="5308"/>
    <cellStyle name="Normal 2 3 9 5" xfId="5309"/>
    <cellStyle name="Normal 2 3 9 6" xfId="5310"/>
    <cellStyle name="Normal 2 4" xfId="5311"/>
    <cellStyle name="Normal 2 4 10" xfId="5312"/>
    <cellStyle name="Normal 2 4 11" xfId="5313"/>
    <cellStyle name="Normal 2 4 2" xfId="5314"/>
    <cellStyle name="Normal 2 4 2 10" xfId="5315"/>
    <cellStyle name="Normal 2 4 2 2" xfId="5316"/>
    <cellStyle name="Normal 2 4 2 2 2" xfId="5317"/>
    <cellStyle name="Normal 2 4 2 2 2 2" xfId="5318"/>
    <cellStyle name="Normal 2 4 2 2 2 2 2" xfId="5319"/>
    <cellStyle name="Normal 2 4 2 2 2 2 2 2" xfId="5320"/>
    <cellStyle name="Normal 2 4 2 2 2 2 2 3" xfId="5321"/>
    <cellStyle name="Normal 2 4 2 2 2 2 2 4" xfId="5322"/>
    <cellStyle name="Normal 2 4 2 2 2 2 3" xfId="5323"/>
    <cellStyle name="Normal 2 4 2 2 2 2 4" xfId="5324"/>
    <cellStyle name="Normal 2 4 2 2 2 2 5" xfId="5325"/>
    <cellStyle name="Normal 2 4 2 2 2 3" xfId="5326"/>
    <cellStyle name="Normal 2 4 2 2 2 3 2" xfId="5327"/>
    <cellStyle name="Normal 2 4 2 2 2 3 3" xfId="5328"/>
    <cellStyle name="Normal 2 4 2 2 2 3 4" xfId="5329"/>
    <cellStyle name="Normal 2 4 2 2 2 4" xfId="5330"/>
    <cellStyle name="Normal 2 4 2 2 2 4 2" xfId="5331"/>
    <cellStyle name="Normal 2 4 2 2 2 5" xfId="5332"/>
    <cellStyle name="Normal 2 4 2 2 2 5 2" xfId="5333"/>
    <cellStyle name="Normal 2 4 2 2 2 6" xfId="5334"/>
    <cellStyle name="Normal 2 4 2 2 2 7" xfId="5335"/>
    <cellStyle name="Normal 2 4 2 2 2 8" xfId="5336"/>
    <cellStyle name="Normal 2 4 2 2 3" xfId="5337"/>
    <cellStyle name="Normal 2 4 2 2 3 2" xfId="5338"/>
    <cellStyle name="Normal 2 4 2 2 3 2 2" xfId="5339"/>
    <cellStyle name="Normal 2 4 2 2 3 2 3" xfId="5340"/>
    <cellStyle name="Normal 2 4 2 2 3 2 4" xfId="5341"/>
    <cellStyle name="Normal 2 4 2 2 3 3" xfId="5342"/>
    <cellStyle name="Normal 2 4 2 2 3 4" xfId="5343"/>
    <cellStyle name="Normal 2 4 2 2 3 5" xfId="5344"/>
    <cellStyle name="Normal 2 4 2 2 4" xfId="5345"/>
    <cellStyle name="Normal 2 4 2 2 4 2" xfId="5346"/>
    <cellStyle name="Normal 2 4 2 2 4 3" xfId="5347"/>
    <cellStyle name="Normal 2 4 2 2 4 4" xfId="5348"/>
    <cellStyle name="Normal 2 4 2 2 5" xfId="5349"/>
    <cellStyle name="Normal 2 4 2 2 5 2" xfId="5350"/>
    <cellStyle name="Normal 2 4 2 2 6" xfId="5351"/>
    <cellStyle name="Normal 2 4 2 2 6 2" xfId="5352"/>
    <cellStyle name="Normal 2 4 2 2 7" xfId="5353"/>
    <cellStyle name="Normal 2 4 2 2 8" xfId="5354"/>
    <cellStyle name="Normal 2 4 2 2 9" xfId="5355"/>
    <cellStyle name="Normal 2 4 2 3" xfId="5356"/>
    <cellStyle name="Normal 2 4 2 3 2" xfId="5357"/>
    <cellStyle name="Normal 2 4 2 3 2 2" xfId="5358"/>
    <cellStyle name="Normal 2 4 2 3 2 2 2" xfId="5359"/>
    <cellStyle name="Normal 2 4 2 3 2 2 3" xfId="5360"/>
    <cellStyle name="Normal 2 4 2 3 2 2 4" xfId="5361"/>
    <cellStyle name="Normal 2 4 2 3 2 3" xfId="5362"/>
    <cellStyle name="Normal 2 4 2 3 2 4" xfId="5363"/>
    <cellStyle name="Normal 2 4 2 3 2 5" xfId="5364"/>
    <cellStyle name="Normal 2 4 2 3 3" xfId="5365"/>
    <cellStyle name="Normal 2 4 2 3 3 2" xfId="5366"/>
    <cellStyle name="Normal 2 4 2 3 3 3" xfId="5367"/>
    <cellStyle name="Normal 2 4 2 3 3 4" xfId="5368"/>
    <cellStyle name="Normal 2 4 2 3 4" xfId="5369"/>
    <cellStyle name="Normal 2 4 2 3 4 2" xfId="5370"/>
    <cellStyle name="Normal 2 4 2 3 5" xfId="5371"/>
    <cellStyle name="Normal 2 4 2 3 5 2" xfId="5372"/>
    <cellStyle name="Normal 2 4 2 3 6" xfId="5373"/>
    <cellStyle name="Normal 2 4 2 3 7" xfId="5374"/>
    <cellStyle name="Normal 2 4 2 3 8" xfId="5375"/>
    <cellStyle name="Normal 2 4 2 4" xfId="5376"/>
    <cellStyle name="Normal 2 4 2 4 2" xfId="5377"/>
    <cellStyle name="Normal 2 4 2 4 2 2" xfId="5378"/>
    <cellStyle name="Normal 2 4 2 4 2 3" xfId="5379"/>
    <cellStyle name="Normal 2 4 2 4 2 4" xfId="5380"/>
    <cellStyle name="Normal 2 4 2 4 3" xfId="5381"/>
    <cellStyle name="Normal 2 4 2 4 4" xfId="5382"/>
    <cellStyle name="Normal 2 4 2 4 5" xfId="5383"/>
    <cellStyle name="Normal 2 4 2 5" xfId="5384"/>
    <cellStyle name="Normal 2 4 2 5 2" xfId="5385"/>
    <cellStyle name="Normal 2 4 2 5 3" xfId="5386"/>
    <cellStyle name="Normal 2 4 2 5 4" xfId="5387"/>
    <cellStyle name="Normal 2 4 2 6" xfId="5388"/>
    <cellStyle name="Normal 2 4 2 6 2" xfId="5389"/>
    <cellStyle name="Normal 2 4 2 7" xfId="5390"/>
    <cellStyle name="Normal 2 4 2 7 2" xfId="5391"/>
    <cellStyle name="Normal 2 4 2 8" xfId="5392"/>
    <cellStyle name="Normal 2 4 2 9" xfId="5393"/>
    <cellStyle name="Normal 2 4 3" xfId="5394"/>
    <cellStyle name="Normal 2 4 3 2" xfId="5395"/>
    <cellStyle name="Normal 2 4 3 2 2" xfId="5396"/>
    <cellStyle name="Normal 2 4 3 2 2 2" xfId="5397"/>
    <cellStyle name="Normal 2 4 3 2 2 2 2" xfId="5398"/>
    <cellStyle name="Normal 2 4 3 2 2 2 3" xfId="5399"/>
    <cellStyle name="Normal 2 4 3 2 2 2 4" xfId="5400"/>
    <cellStyle name="Normal 2 4 3 2 2 3" xfId="5401"/>
    <cellStyle name="Normal 2 4 3 2 2 4" xfId="5402"/>
    <cellStyle name="Normal 2 4 3 2 2 5" xfId="5403"/>
    <cellStyle name="Normal 2 4 3 2 3" xfId="5404"/>
    <cellStyle name="Normal 2 4 3 2 3 2" xfId="5405"/>
    <cellStyle name="Normal 2 4 3 2 3 3" xfId="5406"/>
    <cellStyle name="Normal 2 4 3 2 3 4" xfId="5407"/>
    <cellStyle name="Normal 2 4 3 2 4" xfId="5408"/>
    <cellStyle name="Normal 2 4 3 2 4 2" xfId="5409"/>
    <cellStyle name="Normal 2 4 3 2 5" xfId="5410"/>
    <cellStyle name="Normal 2 4 3 2 5 2" xfId="5411"/>
    <cellStyle name="Normal 2 4 3 2 6" xfId="5412"/>
    <cellStyle name="Normal 2 4 3 2 7" xfId="5413"/>
    <cellStyle name="Normal 2 4 3 2 8" xfId="5414"/>
    <cellStyle name="Normal 2 4 3 3" xfId="5415"/>
    <cellStyle name="Normal 2 4 3 3 2" xfId="5416"/>
    <cellStyle name="Normal 2 4 3 3 2 2" xfId="5417"/>
    <cellStyle name="Normal 2 4 3 3 2 3" xfId="5418"/>
    <cellStyle name="Normal 2 4 3 3 2 4" xfId="5419"/>
    <cellStyle name="Normal 2 4 3 3 3" xfId="5420"/>
    <cellStyle name="Normal 2 4 3 3 4" xfId="5421"/>
    <cellStyle name="Normal 2 4 3 3 5" xfId="5422"/>
    <cellStyle name="Normal 2 4 3 4" xfId="5423"/>
    <cellStyle name="Normal 2 4 3 4 2" xfId="5424"/>
    <cellStyle name="Normal 2 4 3 4 3" xfId="5425"/>
    <cellStyle name="Normal 2 4 3 4 4" xfId="5426"/>
    <cellStyle name="Normal 2 4 3 5" xfId="5427"/>
    <cellStyle name="Normal 2 4 3 5 2" xfId="5428"/>
    <cellStyle name="Normal 2 4 3 6" xfId="5429"/>
    <cellStyle name="Normal 2 4 3 6 2" xfId="5430"/>
    <cellStyle name="Normal 2 4 3 7" xfId="5431"/>
    <cellStyle name="Normal 2 4 3 8" xfId="5432"/>
    <cellStyle name="Normal 2 4 3 9" xfId="5433"/>
    <cellStyle name="Normal 2 4 4" xfId="5434"/>
    <cellStyle name="Normal 2 4 4 2" xfId="5435"/>
    <cellStyle name="Normal 2 4 4 2 2" xfId="5436"/>
    <cellStyle name="Normal 2 4 4 2 2 2" xfId="5437"/>
    <cellStyle name="Normal 2 4 4 2 2 3" xfId="5438"/>
    <cellStyle name="Normal 2 4 4 2 2 4" xfId="5439"/>
    <cellStyle name="Normal 2 4 4 2 3" xfId="5440"/>
    <cellStyle name="Normal 2 4 4 2 4" xfId="5441"/>
    <cellStyle name="Normal 2 4 4 2 5" xfId="5442"/>
    <cellStyle name="Normal 2 4 4 3" xfId="5443"/>
    <cellStyle name="Normal 2 4 4 3 2" xfId="5444"/>
    <cellStyle name="Normal 2 4 4 3 3" xfId="5445"/>
    <cellStyle name="Normal 2 4 4 3 4" xfId="5446"/>
    <cellStyle name="Normal 2 4 4 4" xfId="5447"/>
    <cellStyle name="Normal 2 4 4 4 2" xfId="5448"/>
    <cellStyle name="Normal 2 4 4 5" xfId="5449"/>
    <cellStyle name="Normal 2 4 4 5 2" xfId="5450"/>
    <cellStyle name="Normal 2 4 4 6" xfId="5451"/>
    <cellStyle name="Normal 2 4 4 7" xfId="5452"/>
    <cellStyle name="Normal 2 4 4 8" xfId="5453"/>
    <cellStyle name="Normal 2 4 5" xfId="5454"/>
    <cellStyle name="Normal 2 4 5 2" xfId="5455"/>
    <cellStyle name="Normal 2 4 5 2 2" xfId="5456"/>
    <cellStyle name="Normal 2 4 5 2 3" xfId="5457"/>
    <cellStyle name="Normal 2 4 5 2 4" xfId="5458"/>
    <cellStyle name="Normal 2 4 5 3" xfId="5459"/>
    <cellStyle name="Normal 2 4 5 4" xfId="5460"/>
    <cellStyle name="Normal 2 4 5 5" xfId="5461"/>
    <cellStyle name="Normal 2 4 6" xfId="5462"/>
    <cellStyle name="Normal 2 4 6 2" xfId="5463"/>
    <cellStyle name="Normal 2 4 6 3" xfId="5464"/>
    <cellStyle name="Normal 2 4 6 4" xfId="5465"/>
    <cellStyle name="Normal 2 4 7" xfId="5466"/>
    <cellStyle name="Normal 2 4 7 2" xfId="5467"/>
    <cellStyle name="Normal 2 4 8" xfId="5468"/>
    <cellStyle name="Normal 2 4 8 2" xfId="5469"/>
    <cellStyle name="Normal 2 4 9" xfId="5470"/>
    <cellStyle name="Normal 2 5" xfId="5471"/>
    <cellStyle name="Normal 2 5 10" xfId="5472"/>
    <cellStyle name="Normal 2 5 2" xfId="5473"/>
    <cellStyle name="Normal 2 5 2 2" xfId="5474"/>
    <cellStyle name="Normal 2 5 2 2 2" xfId="5475"/>
    <cellStyle name="Normal 2 5 2 2 2 2" xfId="5476"/>
    <cellStyle name="Normal 2 5 2 2 2 2 2" xfId="5477"/>
    <cellStyle name="Normal 2 5 2 2 2 2 3" xfId="5478"/>
    <cellStyle name="Normal 2 5 2 2 2 2 4" xfId="5479"/>
    <cellStyle name="Normal 2 5 2 2 2 3" xfId="5480"/>
    <cellStyle name="Normal 2 5 2 2 2 4" xfId="5481"/>
    <cellStyle name="Normal 2 5 2 2 2 5" xfId="5482"/>
    <cellStyle name="Normal 2 5 2 2 3" xfId="5483"/>
    <cellStyle name="Normal 2 5 2 2 3 2" xfId="5484"/>
    <cellStyle name="Normal 2 5 2 2 3 3" xfId="5485"/>
    <cellStyle name="Normal 2 5 2 2 3 4" xfId="5486"/>
    <cellStyle name="Normal 2 5 2 2 4" xfId="5487"/>
    <cellStyle name="Normal 2 5 2 2 4 2" xfId="5488"/>
    <cellStyle name="Normal 2 5 2 2 5" xfId="5489"/>
    <cellStyle name="Normal 2 5 2 2 5 2" xfId="5490"/>
    <cellStyle name="Normal 2 5 2 2 6" xfId="5491"/>
    <cellStyle name="Normal 2 5 2 2 7" xfId="5492"/>
    <cellStyle name="Normal 2 5 2 2 8" xfId="5493"/>
    <cellStyle name="Normal 2 5 2 3" xfId="5494"/>
    <cellStyle name="Normal 2 5 2 3 2" xfId="5495"/>
    <cellStyle name="Normal 2 5 2 3 2 2" xfId="5496"/>
    <cellStyle name="Normal 2 5 2 3 2 3" xfId="5497"/>
    <cellStyle name="Normal 2 5 2 3 2 4" xfId="5498"/>
    <cellStyle name="Normal 2 5 2 3 3" xfId="5499"/>
    <cellStyle name="Normal 2 5 2 3 4" xfId="5500"/>
    <cellStyle name="Normal 2 5 2 3 5" xfId="5501"/>
    <cellStyle name="Normal 2 5 2 4" xfId="5502"/>
    <cellStyle name="Normal 2 5 2 4 2" xfId="5503"/>
    <cellStyle name="Normal 2 5 2 4 3" xfId="5504"/>
    <cellStyle name="Normal 2 5 2 4 4" xfId="5505"/>
    <cellStyle name="Normal 2 5 2 5" xfId="5506"/>
    <cellStyle name="Normal 2 5 2 5 2" xfId="5507"/>
    <cellStyle name="Normal 2 5 2 6" xfId="5508"/>
    <cellStyle name="Normal 2 5 2 6 2" xfId="5509"/>
    <cellStyle name="Normal 2 5 2 7" xfId="5510"/>
    <cellStyle name="Normal 2 5 2 8" xfId="5511"/>
    <cellStyle name="Normal 2 5 2 9" xfId="5512"/>
    <cellStyle name="Normal 2 5 3" xfId="5513"/>
    <cellStyle name="Normal 2 5 3 2" xfId="5514"/>
    <cellStyle name="Normal 2 5 3 2 2" xfId="5515"/>
    <cellStyle name="Normal 2 5 3 2 2 2" xfId="5516"/>
    <cellStyle name="Normal 2 5 3 2 2 3" xfId="5517"/>
    <cellStyle name="Normal 2 5 3 2 2 4" xfId="5518"/>
    <cellStyle name="Normal 2 5 3 2 3" xfId="5519"/>
    <cellStyle name="Normal 2 5 3 2 4" xfId="5520"/>
    <cellStyle name="Normal 2 5 3 2 5" xfId="5521"/>
    <cellStyle name="Normal 2 5 3 3" xfId="5522"/>
    <cellStyle name="Normal 2 5 3 3 2" xfId="5523"/>
    <cellStyle name="Normal 2 5 3 3 3" xfId="5524"/>
    <cellStyle name="Normal 2 5 3 3 4" xfId="5525"/>
    <cellStyle name="Normal 2 5 3 4" xfId="5526"/>
    <cellStyle name="Normal 2 5 3 4 2" xfId="5527"/>
    <cellStyle name="Normal 2 5 3 5" xfId="5528"/>
    <cellStyle name="Normal 2 5 3 5 2" xfId="5529"/>
    <cellStyle name="Normal 2 5 3 6" xfId="5530"/>
    <cellStyle name="Normal 2 5 3 7" xfId="5531"/>
    <cellStyle name="Normal 2 5 3 8" xfId="5532"/>
    <cellStyle name="Normal 2 5 4" xfId="5533"/>
    <cellStyle name="Normal 2 5 4 2" xfId="5534"/>
    <cellStyle name="Normal 2 5 4 2 2" xfId="5535"/>
    <cellStyle name="Normal 2 5 4 2 3" xfId="5536"/>
    <cellStyle name="Normal 2 5 4 2 4" xfId="5537"/>
    <cellStyle name="Normal 2 5 4 3" xfId="5538"/>
    <cellStyle name="Normal 2 5 4 4" xfId="5539"/>
    <cellStyle name="Normal 2 5 4 5" xfId="5540"/>
    <cellStyle name="Normal 2 5 5" xfId="5541"/>
    <cellStyle name="Normal 2 5 5 2" xfId="5542"/>
    <cellStyle name="Normal 2 5 5 3" xfId="5543"/>
    <cellStyle name="Normal 2 5 5 4" xfId="5544"/>
    <cellStyle name="Normal 2 5 6" xfId="5545"/>
    <cellStyle name="Normal 2 5 6 2" xfId="5546"/>
    <cellStyle name="Normal 2 5 7" xfId="5547"/>
    <cellStyle name="Normal 2 5 7 2" xfId="5548"/>
    <cellStyle name="Normal 2 5 8" xfId="5549"/>
    <cellStyle name="Normal 2 5 9" xfId="5550"/>
    <cellStyle name="Normal 2 6" xfId="5551"/>
    <cellStyle name="Normal 2 6 10" xfId="5552"/>
    <cellStyle name="Normal 2 6 2" xfId="5553"/>
    <cellStyle name="Normal 2 6 2 2" xfId="5554"/>
    <cellStyle name="Normal 2 6 2 2 2" xfId="5555"/>
    <cellStyle name="Normal 2 6 2 2 2 2" xfId="5556"/>
    <cellStyle name="Normal 2 6 2 2 2 2 2" xfId="5557"/>
    <cellStyle name="Normal 2 6 2 2 2 2 3" xfId="5558"/>
    <cellStyle name="Normal 2 6 2 2 2 2 4" xfId="5559"/>
    <cellStyle name="Normal 2 6 2 2 2 3" xfId="5560"/>
    <cellStyle name="Normal 2 6 2 2 2 4" xfId="5561"/>
    <cellStyle name="Normal 2 6 2 2 2 5" xfId="5562"/>
    <cellStyle name="Normal 2 6 2 2 3" xfId="5563"/>
    <cellStyle name="Normal 2 6 2 2 3 2" xfId="5564"/>
    <cellStyle name="Normal 2 6 2 2 3 3" xfId="5565"/>
    <cellStyle name="Normal 2 6 2 2 3 4" xfId="5566"/>
    <cellStyle name="Normal 2 6 2 2 4" xfId="5567"/>
    <cellStyle name="Normal 2 6 2 2 4 2" xfId="5568"/>
    <cellStyle name="Normal 2 6 2 2 5" xfId="5569"/>
    <cellStyle name="Normal 2 6 2 2 5 2" xfId="5570"/>
    <cellStyle name="Normal 2 6 2 2 6" xfId="5571"/>
    <cellStyle name="Normal 2 6 2 2 7" xfId="5572"/>
    <cellStyle name="Normal 2 6 2 2 8" xfId="5573"/>
    <cellStyle name="Normal 2 6 2 3" xfId="5574"/>
    <cellStyle name="Normal 2 6 2 3 2" xfId="5575"/>
    <cellStyle name="Normal 2 6 2 3 2 2" xfId="5576"/>
    <cellStyle name="Normal 2 6 2 3 2 3" xfId="5577"/>
    <cellStyle name="Normal 2 6 2 3 2 4" xfId="5578"/>
    <cellStyle name="Normal 2 6 2 3 3" xfId="5579"/>
    <cellStyle name="Normal 2 6 2 3 4" xfId="5580"/>
    <cellStyle name="Normal 2 6 2 3 5" xfId="5581"/>
    <cellStyle name="Normal 2 6 2 4" xfId="5582"/>
    <cellStyle name="Normal 2 6 2 4 2" xfId="5583"/>
    <cellStyle name="Normal 2 6 2 4 3" xfId="5584"/>
    <cellStyle name="Normal 2 6 2 4 4" xfId="5585"/>
    <cellStyle name="Normal 2 6 2 5" xfId="5586"/>
    <cellStyle name="Normal 2 6 2 5 2" xfId="5587"/>
    <cellStyle name="Normal 2 6 2 6" xfId="5588"/>
    <cellStyle name="Normal 2 6 2 6 2" xfId="5589"/>
    <cellStyle name="Normal 2 6 2 7" xfId="5590"/>
    <cellStyle name="Normal 2 6 2 8" xfId="5591"/>
    <cellStyle name="Normal 2 6 2 9" xfId="5592"/>
    <cellStyle name="Normal 2 6 3" xfId="5593"/>
    <cellStyle name="Normal 2 6 3 2" xfId="5594"/>
    <cellStyle name="Normal 2 6 3 2 2" xfId="5595"/>
    <cellStyle name="Normal 2 6 3 2 2 2" xfId="5596"/>
    <cellStyle name="Normal 2 6 3 2 2 3" xfId="5597"/>
    <cellStyle name="Normal 2 6 3 2 2 4" xfId="5598"/>
    <cellStyle name="Normal 2 6 3 2 3" xfId="5599"/>
    <cellStyle name="Normal 2 6 3 2 4" xfId="5600"/>
    <cellStyle name="Normal 2 6 3 2 5" xfId="5601"/>
    <cellStyle name="Normal 2 6 3 3" xfId="5602"/>
    <cellStyle name="Normal 2 6 3 3 2" xfId="5603"/>
    <cellStyle name="Normal 2 6 3 3 3" xfId="5604"/>
    <cellStyle name="Normal 2 6 3 3 4" xfId="5605"/>
    <cellStyle name="Normal 2 6 3 4" xfId="5606"/>
    <cellStyle name="Normal 2 6 3 4 2" xfId="5607"/>
    <cellStyle name="Normal 2 6 3 5" xfId="5608"/>
    <cellStyle name="Normal 2 6 3 5 2" xfId="5609"/>
    <cellStyle name="Normal 2 6 3 6" xfId="5610"/>
    <cellStyle name="Normal 2 6 3 7" xfId="5611"/>
    <cellStyle name="Normal 2 6 3 8" xfId="5612"/>
    <cellStyle name="Normal 2 6 4" xfId="5613"/>
    <cellStyle name="Normal 2 6 4 2" xfId="5614"/>
    <cellStyle name="Normal 2 6 4 2 2" xfId="5615"/>
    <cellStyle name="Normal 2 6 4 2 3" xfId="5616"/>
    <cellStyle name="Normal 2 6 4 2 4" xfId="5617"/>
    <cellStyle name="Normal 2 6 4 3" xfId="5618"/>
    <cellStyle name="Normal 2 6 4 4" xfId="5619"/>
    <cellStyle name="Normal 2 6 4 5" xfId="5620"/>
    <cellStyle name="Normal 2 6 5" xfId="5621"/>
    <cellStyle name="Normal 2 6 5 2" xfId="5622"/>
    <cellStyle name="Normal 2 6 5 3" xfId="5623"/>
    <cellStyle name="Normal 2 6 5 4" xfId="5624"/>
    <cellStyle name="Normal 2 6 6" xfId="5625"/>
    <cellStyle name="Normal 2 6 6 2" xfId="5626"/>
    <cellStyle name="Normal 2 6 7" xfId="5627"/>
    <cellStyle name="Normal 2 6 7 2" xfId="5628"/>
    <cellStyle name="Normal 2 6 8" xfId="5629"/>
    <cellStyle name="Normal 2 6 9" xfId="5630"/>
    <cellStyle name="Normal 2 7" xfId="5631"/>
    <cellStyle name="Normal 2 7 10" xfId="5632"/>
    <cellStyle name="Normal 2 7 2" xfId="5633"/>
    <cellStyle name="Normal 2 7 2 2" xfId="5634"/>
    <cellStyle name="Normal 2 7 2 2 2" xfId="5635"/>
    <cellStyle name="Normal 2 7 2 2 2 2" xfId="5636"/>
    <cellStyle name="Normal 2 7 2 2 2 2 2" xfId="5637"/>
    <cellStyle name="Normal 2 7 2 2 2 2 3" xfId="5638"/>
    <cellStyle name="Normal 2 7 2 2 2 2 4" xfId="5639"/>
    <cellStyle name="Normal 2 7 2 2 2 3" xfId="5640"/>
    <cellStyle name="Normal 2 7 2 2 2 4" xfId="5641"/>
    <cellStyle name="Normal 2 7 2 2 2 5" xfId="5642"/>
    <cellStyle name="Normal 2 7 2 2 3" xfId="5643"/>
    <cellStyle name="Normal 2 7 2 2 3 2" xfId="5644"/>
    <cellStyle name="Normal 2 7 2 2 3 3" xfId="5645"/>
    <cellStyle name="Normal 2 7 2 2 3 4" xfId="5646"/>
    <cellStyle name="Normal 2 7 2 2 4" xfId="5647"/>
    <cellStyle name="Normal 2 7 2 2 4 2" xfId="5648"/>
    <cellStyle name="Normal 2 7 2 2 5" xfId="5649"/>
    <cellStyle name="Normal 2 7 2 2 5 2" xfId="5650"/>
    <cellStyle name="Normal 2 7 2 2 6" xfId="5651"/>
    <cellStyle name="Normal 2 7 2 2 7" xfId="5652"/>
    <cellStyle name="Normal 2 7 2 2 8" xfId="5653"/>
    <cellStyle name="Normal 2 7 2 3" xfId="5654"/>
    <cellStyle name="Normal 2 7 2 3 2" xfId="5655"/>
    <cellStyle name="Normal 2 7 2 3 2 2" xfId="5656"/>
    <cellStyle name="Normal 2 7 2 3 2 3" xfId="5657"/>
    <cellStyle name="Normal 2 7 2 3 2 4" xfId="5658"/>
    <cellStyle name="Normal 2 7 2 3 3" xfId="5659"/>
    <cellStyle name="Normal 2 7 2 3 4" xfId="5660"/>
    <cellStyle name="Normal 2 7 2 3 5" xfId="5661"/>
    <cellStyle name="Normal 2 7 2 4" xfId="5662"/>
    <cellStyle name="Normal 2 7 2 4 2" xfId="5663"/>
    <cellStyle name="Normal 2 7 2 4 3" xfId="5664"/>
    <cellStyle name="Normal 2 7 2 4 4" xfId="5665"/>
    <cellStyle name="Normal 2 7 2 5" xfId="5666"/>
    <cellStyle name="Normal 2 7 2 5 2" xfId="5667"/>
    <cellStyle name="Normal 2 7 2 6" xfId="5668"/>
    <cellStyle name="Normal 2 7 2 6 2" xfId="5669"/>
    <cellStyle name="Normal 2 7 2 7" xfId="5670"/>
    <cellStyle name="Normal 2 7 2 8" xfId="5671"/>
    <cellStyle name="Normal 2 7 2 9" xfId="5672"/>
    <cellStyle name="Normal 2 7 3" xfId="5673"/>
    <cellStyle name="Normal 2 7 3 2" xfId="5674"/>
    <cellStyle name="Normal 2 7 3 2 2" xfId="5675"/>
    <cellStyle name="Normal 2 7 3 2 2 2" xfId="5676"/>
    <cellStyle name="Normal 2 7 3 2 2 3" xfId="5677"/>
    <cellStyle name="Normal 2 7 3 2 2 4" xfId="5678"/>
    <cellStyle name="Normal 2 7 3 2 3" xfId="5679"/>
    <cellStyle name="Normal 2 7 3 2 4" xfId="5680"/>
    <cellStyle name="Normal 2 7 3 2 5" xfId="5681"/>
    <cellStyle name="Normal 2 7 3 3" xfId="5682"/>
    <cellStyle name="Normal 2 7 3 3 2" xfId="5683"/>
    <cellStyle name="Normal 2 7 3 3 3" xfId="5684"/>
    <cellStyle name="Normal 2 7 3 3 4" xfId="5685"/>
    <cellStyle name="Normal 2 7 3 4" xfId="5686"/>
    <cellStyle name="Normal 2 7 3 4 2" xfId="5687"/>
    <cellStyle name="Normal 2 7 3 5" xfId="5688"/>
    <cellStyle name="Normal 2 7 3 5 2" xfId="5689"/>
    <cellStyle name="Normal 2 7 3 6" xfId="5690"/>
    <cellStyle name="Normal 2 7 3 7" xfId="5691"/>
    <cellStyle name="Normal 2 7 3 8" xfId="5692"/>
    <cellStyle name="Normal 2 7 4" xfId="5693"/>
    <cellStyle name="Normal 2 7 4 2" xfId="5694"/>
    <cellStyle name="Normal 2 7 4 2 2" xfId="5695"/>
    <cellStyle name="Normal 2 7 4 2 3" xfId="5696"/>
    <cellStyle name="Normal 2 7 4 2 4" xfId="5697"/>
    <cellStyle name="Normal 2 7 4 3" xfId="5698"/>
    <cellStyle name="Normal 2 7 4 4" xfId="5699"/>
    <cellStyle name="Normal 2 7 4 5" xfId="5700"/>
    <cellStyle name="Normal 2 7 5" xfId="5701"/>
    <cellStyle name="Normal 2 7 5 2" xfId="5702"/>
    <cellStyle name="Normal 2 7 5 3" xfId="5703"/>
    <cellStyle name="Normal 2 7 5 4" xfId="5704"/>
    <cellStyle name="Normal 2 7 6" xfId="5705"/>
    <cellStyle name="Normal 2 7 6 2" xfId="5706"/>
    <cellStyle name="Normal 2 7 7" xfId="5707"/>
    <cellStyle name="Normal 2 7 7 2" xfId="5708"/>
    <cellStyle name="Normal 2 7 8" xfId="5709"/>
    <cellStyle name="Normal 2 7 9" xfId="5710"/>
    <cellStyle name="Normal 2 8" xfId="5711"/>
    <cellStyle name="Normal 2 8 2" xfId="5712"/>
    <cellStyle name="Normal 2 8 2 2" xfId="5713"/>
    <cellStyle name="Normal 2 8 2 2 2" xfId="5714"/>
    <cellStyle name="Normal 2 8 2 2 2 2" xfId="5715"/>
    <cellStyle name="Normal 2 8 2 2 2 3" xfId="5716"/>
    <cellStyle name="Normal 2 8 2 2 2 4" xfId="5717"/>
    <cellStyle name="Normal 2 8 2 2 3" xfId="5718"/>
    <cellStyle name="Normal 2 8 2 2 4" xfId="5719"/>
    <cellStyle name="Normal 2 8 2 2 5" xfId="5720"/>
    <cellStyle name="Normal 2 8 2 3" xfId="5721"/>
    <cellStyle name="Normal 2 8 2 3 2" xfId="5722"/>
    <cellStyle name="Normal 2 8 2 3 3" xfId="5723"/>
    <cellStyle name="Normal 2 8 2 3 4" xfId="5724"/>
    <cellStyle name="Normal 2 8 2 4" xfId="5725"/>
    <cellStyle name="Normal 2 8 2 4 2" xfId="5726"/>
    <cellStyle name="Normal 2 8 2 5" xfId="5727"/>
    <cellStyle name="Normal 2 8 2 5 2" xfId="5728"/>
    <cellStyle name="Normal 2 8 2 6" xfId="5729"/>
    <cellStyle name="Normal 2 8 2 7" xfId="5730"/>
    <cellStyle name="Normal 2 8 2 8" xfId="5731"/>
    <cellStyle name="Normal 2 8 3" xfId="5732"/>
    <cellStyle name="Normal 2 8 3 2" xfId="5733"/>
    <cellStyle name="Normal 2 8 3 2 2" xfId="5734"/>
    <cellStyle name="Normal 2 8 3 2 3" xfId="5735"/>
    <cellStyle name="Normal 2 8 3 2 4" xfId="5736"/>
    <cellStyle name="Normal 2 8 3 3" xfId="5737"/>
    <cellStyle name="Normal 2 8 3 4" xfId="5738"/>
    <cellStyle name="Normal 2 8 3 5" xfId="5739"/>
    <cellStyle name="Normal 2 8 4" xfId="5740"/>
    <cellStyle name="Normal 2 8 4 2" xfId="5741"/>
    <cellStyle name="Normal 2 8 4 3" xfId="5742"/>
    <cellStyle name="Normal 2 8 4 4" xfId="5743"/>
    <cellStyle name="Normal 2 8 5" xfId="5744"/>
    <cellStyle name="Normal 2 8 5 2" xfId="5745"/>
    <cellStyle name="Normal 2 8 6" xfId="5746"/>
    <cellStyle name="Normal 2 8 6 2" xfId="5747"/>
    <cellStyle name="Normal 2 8 7" xfId="5748"/>
    <cellStyle name="Normal 2 8 8" xfId="5749"/>
    <cellStyle name="Normal 2 8 9" xfId="5750"/>
    <cellStyle name="Normal 2 9" xfId="5751"/>
    <cellStyle name="Normal 2 9 2" xfId="5752"/>
    <cellStyle name="Normal 2 9 2 2" xfId="5753"/>
    <cellStyle name="Normal 2 9 2 2 2" xfId="5754"/>
    <cellStyle name="Normal 2 9 2 2 3" xfId="5755"/>
    <cellStyle name="Normal 2 9 2 2 4" xfId="5756"/>
    <cellStyle name="Normal 2 9 2 3" xfId="5757"/>
    <cellStyle name="Normal 2 9 2 4" xfId="5758"/>
    <cellStyle name="Normal 2 9 2 5" xfId="5759"/>
    <cellStyle name="Normal 2 9 3" xfId="5760"/>
    <cellStyle name="Normal 2 9 3 2" xfId="5761"/>
    <cellStyle name="Normal 2 9 3 3" xfId="5762"/>
    <cellStyle name="Normal 2 9 3 4" xfId="5763"/>
    <cellStyle name="Normal 2 9 4" xfId="5764"/>
    <cellStyle name="Normal 2 9 4 2" xfId="5765"/>
    <cellStyle name="Normal 2 9 5" xfId="5766"/>
    <cellStyle name="Normal 2 9 5 2" xfId="5767"/>
    <cellStyle name="Normal 2 9 6" xfId="5768"/>
    <cellStyle name="Normal 2 9 7" xfId="5769"/>
    <cellStyle name="Normal 2 9 8" xfId="5770"/>
    <cellStyle name="Normal 20" xfId="5771"/>
    <cellStyle name="Normal 20 2" xfId="5772"/>
    <cellStyle name="Normal 21" xfId="5773"/>
    <cellStyle name="Normal 21 2" xfId="5774"/>
    <cellStyle name="Normal 22" xfId="5775"/>
    <cellStyle name="Normal 22 2" xfId="5776"/>
    <cellStyle name="Normal 23" xfId="5777"/>
    <cellStyle name="Normal 23 2" xfId="5778"/>
    <cellStyle name="Normal 23 3" xfId="5779"/>
    <cellStyle name="Normal 24" xfId="5780"/>
    <cellStyle name="Normal 24 2" xfId="5781"/>
    <cellStyle name="Normal 25" xfId="5782"/>
    <cellStyle name="Normal 25 2" xfId="5783"/>
    <cellStyle name="Normal 26" xfId="5784"/>
    <cellStyle name="Normal 27" xfId="5785"/>
    <cellStyle name="Normal 28" xfId="5786"/>
    <cellStyle name="Normal 29" xfId="5787"/>
    <cellStyle name="Normal 3" xfId="5788"/>
    <cellStyle name="Normal 3 10" xfId="5789"/>
    <cellStyle name="Normal 3 10 2" xfId="5790"/>
    <cellStyle name="Normal 3 10 3" xfId="5791"/>
    <cellStyle name="Normal 3 10 4" xfId="5792"/>
    <cellStyle name="Normal 3 11" xfId="5793"/>
    <cellStyle name="Normal 3 11 2" xfId="5794"/>
    <cellStyle name="Normal 3 11 3" xfId="5795"/>
    <cellStyle name="Normal 3 11 4" xfId="5796"/>
    <cellStyle name="Normal 3 12" xfId="5797"/>
    <cellStyle name="Normal 3 12 2" xfId="5798"/>
    <cellStyle name="Normal 3 12 3" xfId="5799"/>
    <cellStyle name="Normal 3 12 4" xfId="5800"/>
    <cellStyle name="Normal 3 13" xfId="5801"/>
    <cellStyle name="Normal 3 14" xfId="5802"/>
    <cellStyle name="Normal 3 15" xfId="5803"/>
    <cellStyle name="Normal 3 16" xfId="5804"/>
    <cellStyle name="Normal 3 17" xfId="5805"/>
    <cellStyle name="Normal 3 2" xfId="5806"/>
    <cellStyle name="Normal 3 2 10" xfId="5807"/>
    <cellStyle name="Normal 3 2 11" xfId="5808"/>
    <cellStyle name="Normal 3 2 12" xfId="5809"/>
    <cellStyle name="Normal 3 2 13" xfId="5810"/>
    <cellStyle name="Normal 3 2 2" xfId="5811"/>
    <cellStyle name="Normal 3 2 2 10" xfId="5812"/>
    <cellStyle name="Normal 3 2 2 2" xfId="5813"/>
    <cellStyle name="Normal 3 2 2 2 2" xfId="5814"/>
    <cellStyle name="Normal 3 2 2 2 2 2" xfId="5815"/>
    <cellStyle name="Normal 3 2 2 2 2 2 2" xfId="5816"/>
    <cellStyle name="Normal 3 2 2 2 2 2 2 2" xfId="5817"/>
    <cellStyle name="Normal 3 2 2 2 2 2 2 3" xfId="5818"/>
    <cellStyle name="Normal 3 2 2 2 2 2 2 4" xfId="5819"/>
    <cellStyle name="Normal 3 2 2 2 2 2 3" xfId="5820"/>
    <cellStyle name="Normal 3 2 2 2 2 2 4" xfId="5821"/>
    <cellStyle name="Normal 3 2 2 2 2 2 5" xfId="5822"/>
    <cellStyle name="Normal 3 2 2 2 2 3" xfId="5823"/>
    <cellStyle name="Normal 3 2 2 2 2 3 2" xfId="5824"/>
    <cellStyle name="Normal 3 2 2 2 2 3 3" xfId="5825"/>
    <cellStyle name="Normal 3 2 2 2 2 3 4" xfId="5826"/>
    <cellStyle name="Normal 3 2 2 2 2 4" xfId="5827"/>
    <cellStyle name="Normal 3 2 2 2 2 4 2" xfId="5828"/>
    <cellStyle name="Normal 3 2 2 2 2 5" xfId="5829"/>
    <cellStyle name="Normal 3 2 2 2 2 5 2" xfId="5830"/>
    <cellStyle name="Normal 3 2 2 2 2 6" xfId="5831"/>
    <cellStyle name="Normal 3 2 2 2 2 7" xfId="5832"/>
    <cellStyle name="Normal 3 2 2 2 2 8" xfId="5833"/>
    <cellStyle name="Normal 3 2 2 2 3" xfId="5834"/>
    <cellStyle name="Normal 3 2 2 2 3 2" xfId="5835"/>
    <cellStyle name="Normal 3 2 2 2 3 2 2" xfId="5836"/>
    <cellStyle name="Normal 3 2 2 2 3 2 3" xfId="5837"/>
    <cellStyle name="Normal 3 2 2 2 3 2 4" xfId="5838"/>
    <cellStyle name="Normal 3 2 2 2 3 3" xfId="5839"/>
    <cellStyle name="Normal 3 2 2 2 3 4" xfId="5840"/>
    <cellStyle name="Normal 3 2 2 2 3 5" xfId="5841"/>
    <cellStyle name="Normal 3 2 2 2 4" xfId="5842"/>
    <cellStyle name="Normal 3 2 2 2 4 2" xfId="5843"/>
    <cellStyle name="Normal 3 2 2 2 4 3" xfId="5844"/>
    <cellStyle name="Normal 3 2 2 2 4 4" xfId="5845"/>
    <cellStyle name="Normal 3 2 2 2 5" xfId="5846"/>
    <cellStyle name="Normal 3 2 2 2 5 2" xfId="5847"/>
    <cellStyle name="Normal 3 2 2 2 6" xfId="5848"/>
    <cellStyle name="Normal 3 2 2 2 6 2" xfId="5849"/>
    <cellStyle name="Normal 3 2 2 2 7" xfId="5850"/>
    <cellStyle name="Normal 3 2 2 2 8" xfId="5851"/>
    <cellStyle name="Normal 3 2 2 2 9" xfId="5852"/>
    <cellStyle name="Normal 3 2 2 3" xfId="5853"/>
    <cellStyle name="Normal 3 2 2 3 2" xfId="5854"/>
    <cellStyle name="Normal 3 2 2 3 2 2" xfId="5855"/>
    <cellStyle name="Normal 3 2 2 3 2 2 2" xfId="5856"/>
    <cellStyle name="Normal 3 2 2 3 2 2 3" xfId="5857"/>
    <cellStyle name="Normal 3 2 2 3 2 2 4" xfId="5858"/>
    <cellStyle name="Normal 3 2 2 3 2 3" xfId="5859"/>
    <cellStyle name="Normal 3 2 2 3 2 4" xfId="5860"/>
    <cellStyle name="Normal 3 2 2 3 2 5" xfId="5861"/>
    <cellStyle name="Normal 3 2 2 3 3" xfId="5862"/>
    <cellStyle name="Normal 3 2 2 3 3 2" xfId="5863"/>
    <cellStyle name="Normal 3 2 2 3 3 3" xfId="5864"/>
    <cellStyle name="Normal 3 2 2 3 3 4" xfId="5865"/>
    <cellStyle name="Normal 3 2 2 3 4" xfId="5866"/>
    <cellStyle name="Normal 3 2 2 3 4 2" xfId="5867"/>
    <cellStyle name="Normal 3 2 2 3 5" xfId="5868"/>
    <cellStyle name="Normal 3 2 2 3 5 2" xfId="5869"/>
    <cellStyle name="Normal 3 2 2 3 6" xfId="5870"/>
    <cellStyle name="Normal 3 2 2 3 7" xfId="5871"/>
    <cellStyle name="Normal 3 2 2 3 8" xfId="5872"/>
    <cellStyle name="Normal 3 2 2 4" xfId="5873"/>
    <cellStyle name="Normal 3 2 2 4 2" xfId="5874"/>
    <cellStyle name="Normal 3 2 2 4 2 2" xfId="5875"/>
    <cellStyle name="Normal 3 2 2 4 2 3" xfId="5876"/>
    <cellStyle name="Normal 3 2 2 4 2 4" xfId="5877"/>
    <cellStyle name="Normal 3 2 2 4 3" xfId="5878"/>
    <cellStyle name="Normal 3 2 2 4 4" xfId="5879"/>
    <cellStyle name="Normal 3 2 2 4 5" xfId="5880"/>
    <cellStyle name="Normal 3 2 2 5" xfId="5881"/>
    <cellStyle name="Normal 3 2 2 5 2" xfId="5882"/>
    <cellStyle name="Normal 3 2 2 5 3" xfId="5883"/>
    <cellStyle name="Normal 3 2 2 5 4" xfId="5884"/>
    <cellStyle name="Normal 3 2 2 6" xfId="5885"/>
    <cellStyle name="Normal 3 2 2 6 2" xfId="5886"/>
    <cellStyle name="Normal 3 2 2 7" xfId="5887"/>
    <cellStyle name="Normal 3 2 2 7 2" xfId="5888"/>
    <cellStyle name="Normal 3 2 2 8" xfId="5889"/>
    <cellStyle name="Normal 3 2 2 9" xfId="5890"/>
    <cellStyle name="Normal 3 2 3" xfId="5891"/>
    <cellStyle name="Normal 3 2 3 2" xfId="5892"/>
    <cellStyle name="Normal 3 2 3 2 2" xfId="5893"/>
    <cellStyle name="Normal 3 2 3 2 2 2" xfId="5894"/>
    <cellStyle name="Normal 3 2 3 2 2 2 2" xfId="5895"/>
    <cellStyle name="Normal 3 2 3 2 2 2 3" xfId="5896"/>
    <cellStyle name="Normal 3 2 3 2 2 2 4" xfId="5897"/>
    <cellStyle name="Normal 3 2 3 2 2 3" xfId="5898"/>
    <cellStyle name="Normal 3 2 3 2 2 4" xfId="5899"/>
    <cellStyle name="Normal 3 2 3 2 2 5" xfId="5900"/>
    <cellStyle name="Normal 3 2 3 2 3" xfId="5901"/>
    <cellStyle name="Normal 3 2 3 2 3 2" xfId="5902"/>
    <cellStyle name="Normal 3 2 3 2 3 3" xfId="5903"/>
    <cellStyle name="Normal 3 2 3 2 3 4" xfId="5904"/>
    <cellStyle name="Normal 3 2 3 2 4" xfId="5905"/>
    <cellStyle name="Normal 3 2 3 2 4 2" xfId="5906"/>
    <cellStyle name="Normal 3 2 3 2 5" xfId="5907"/>
    <cellStyle name="Normal 3 2 3 2 5 2" xfId="5908"/>
    <cellStyle name="Normal 3 2 3 2 6" xfId="5909"/>
    <cellStyle name="Normal 3 2 3 2 7" xfId="5910"/>
    <cellStyle name="Normal 3 2 3 2 8" xfId="5911"/>
    <cellStyle name="Normal 3 2 3 3" xfId="5912"/>
    <cellStyle name="Normal 3 2 3 3 2" xfId="5913"/>
    <cellStyle name="Normal 3 2 3 3 2 2" xfId="5914"/>
    <cellStyle name="Normal 3 2 3 3 2 3" xfId="5915"/>
    <cellStyle name="Normal 3 2 3 3 2 4" xfId="5916"/>
    <cellStyle name="Normal 3 2 3 3 3" xfId="5917"/>
    <cellStyle name="Normal 3 2 3 3 4" xfId="5918"/>
    <cellStyle name="Normal 3 2 3 3 5" xfId="5919"/>
    <cellStyle name="Normal 3 2 3 4" xfId="5920"/>
    <cellStyle name="Normal 3 2 3 4 2" xfId="5921"/>
    <cellStyle name="Normal 3 2 3 4 3" xfId="5922"/>
    <cellStyle name="Normal 3 2 3 4 4" xfId="5923"/>
    <cellStyle name="Normal 3 2 3 5" xfId="5924"/>
    <cellStyle name="Normal 3 2 3 5 2" xfId="5925"/>
    <cellStyle name="Normal 3 2 3 6" xfId="5926"/>
    <cellStyle name="Normal 3 2 3 6 2" xfId="5927"/>
    <cellStyle name="Normal 3 2 3 7" xfId="5928"/>
    <cellStyle name="Normal 3 2 3 8" xfId="5929"/>
    <cellStyle name="Normal 3 2 3 9" xfId="5930"/>
    <cellStyle name="Normal 3 2 4" xfId="5931"/>
    <cellStyle name="Normal 3 2 4 2" xfId="5932"/>
    <cellStyle name="Normal 3 2 4 2 2" xfId="5933"/>
    <cellStyle name="Normal 3 2 4 2 2 2" xfId="5934"/>
    <cellStyle name="Normal 3 2 4 2 2 3" xfId="5935"/>
    <cellStyle name="Normal 3 2 4 2 2 4" xfId="5936"/>
    <cellStyle name="Normal 3 2 4 2 3" xfId="5937"/>
    <cellStyle name="Normal 3 2 4 2 4" xfId="5938"/>
    <cellStyle name="Normal 3 2 4 2 5" xfId="5939"/>
    <cellStyle name="Normal 3 2 4 3" xfId="5940"/>
    <cellStyle name="Normal 3 2 4 3 2" xfId="5941"/>
    <cellStyle name="Normal 3 2 4 3 3" xfId="5942"/>
    <cellStyle name="Normal 3 2 4 3 4" xfId="5943"/>
    <cellStyle name="Normal 3 2 4 4" xfId="5944"/>
    <cellStyle name="Normal 3 2 4 4 2" xfId="5945"/>
    <cellStyle name="Normal 3 2 4 5" xfId="5946"/>
    <cellStyle name="Normal 3 2 4 5 2" xfId="5947"/>
    <cellStyle name="Normal 3 2 4 6" xfId="5948"/>
    <cellStyle name="Normal 3 2 4 7" xfId="5949"/>
    <cellStyle name="Normal 3 2 4 8" xfId="5950"/>
    <cellStyle name="Normal 3 2 5" xfId="5951"/>
    <cellStyle name="Normal 3 2 5 2" xfId="5952"/>
    <cellStyle name="Normal 3 2 5 2 2" xfId="5953"/>
    <cellStyle name="Normal 3 2 5 2 3" xfId="5954"/>
    <cellStyle name="Normal 3 2 5 2 4" xfId="5955"/>
    <cellStyle name="Normal 3 2 5 3" xfId="5956"/>
    <cellStyle name="Normal 3 2 5 4" xfId="5957"/>
    <cellStyle name="Normal 3 2 5 5" xfId="5958"/>
    <cellStyle name="Normal 3 2 6" xfId="5959"/>
    <cellStyle name="Normal 3 2 6 2" xfId="5960"/>
    <cellStyle name="Normal 3 2 6 3" xfId="5961"/>
    <cellStyle name="Normal 3 2 6 4" xfId="5962"/>
    <cellStyle name="Normal 3 2 7" xfId="5963"/>
    <cellStyle name="Normal 3 2 7 2" xfId="5964"/>
    <cellStyle name="Normal 3 2 8" xfId="5965"/>
    <cellStyle name="Normal 3 2 8 2" xfId="5966"/>
    <cellStyle name="Normal 3 2 9" xfId="5967"/>
    <cellStyle name="Normal 3 3" xfId="5968"/>
    <cellStyle name="Normal 3 3 10" xfId="5969"/>
    <cellStyle name="Normal 3 3 11" xfId="5970"/>
    <cellStyle name="Normal 3 3 2" xfId="5971"/>
    <cellStyle name="Normal 3 3 2 2" xfId="5972"/>
    <cellStyle name="Normal 3 3 2 2 2" xfId="5973"/>
    <cellStyle name="Normal 3 3 2 2 2 2" xfId="5974"/>
    <cellStyle name="Normal 3 3 2 2 2 2 2" xfId="5975"/>
    <cellStyle name="Normal 3 3 2 2 2 2 3" xfId="5976"/>
    <cellStyle name="Normal 3 3 2 2 2 2 4" xfId="5977"/>
    <cellStyle name="Normal 3 3 2 2 2 3" xfId="5978"/>
    <cellStyle name="Normal 3 3 2 2 2 4" xfId="5979"/>
    <cellStyle name="Normal 3 3 2 2 2 5" xfId="5980"/>
    <cellStyle name="Normal 3 3 2 2 3" xfId="5981"/>
    <cellStyle name="Normal 3 3 2 2 3 2" xfId="5982"/>
    <cellStyle name="Normal 3 3 2 2 3 3" xfId="5983"/>
    <cellStyle name="Normal 3 3 2 2 3 4" xfId="5984"/>
    <cellStyle name="Normal 3 3 2 2 4" xfId="5985"/>
    <cellStyle name="Normal 3 3 2 2 4 2" xfId="5986"/>
    <cellStyle name="Normal 3 3 2 2 5" xfId="5987"/>
    <cellStyle name="Normal 3 3 2 2 5 2" xfId="5988"/>
    <cellStyle name="Normal 3 3 2 2 6" xfId="5989"/>
    <cellStyle name="Normal 3 3 2 2 7" xfId="5990"/>
    <cellStyle name="Normal 3 3 2 2 8" xfId="5991"/>
    <cellStyle name="Normal 3 3 2 3" xfId="5992"/>
    <cellStyle name="Normal 3 3 2 3 2" xfId="5993"/>
    <cellStyle name="Normal 3 3 2 3 2 2" xfId="5994"/>
    <cellStyle name="Normal 3 3 2 3 2 3" xfId="5995"/>
    <cellStyle name="Normal 3 3 2 3 2 4" xfId="5996"/>
    <cellStyle name="Normal 3 3 2 3 3" xfId="5997"/>
    <cellStyle name="Normal 3 3 2 3 4" xfId="5998"/>
    <cellStyle name="Normal 3 3 2 3 5" xfId="5999"/>
    <cellStyle name="Normal 3 3 2 4" xfId="6000"/>
    <cellStyle name="Normal 3 3 2 4 2" xfId="6001"/>
    <cellStyle name="Normal 3 3 2 4 3" xfId="6002"/>
    <cellStyle name="Normal 3 3 2 4 4" xfId="6003"/>
    <cellStyle name="Normal 3 3 2 5" xfId="6004"/>
    <cellStyle name="Normal 3 3 2 5 2" xfId="6005"/>
    <cellStyle name="Normal 3 3 2 6" xfId="6006"/>
    <cellStyle name="Normal 3 3 2 6 2" xfId="6007"/>
    <cellStyle name="Normal 3 3 2 7" xfId="6008"/>
    <cellStyle name="Normal 3 3 2 8" xfId="6009"/>
    <cellStyle name="Normal 3 3 2 9" xfId="6010"/>
    <cellStyle name="Normal 3 3 3" xfId="6011"/>
    <cellStyle name="Normal 3 3 3 2" xfId="6012"/>
    <cellStyle name="Normal 3 3 3 2 2" xfId="6013"/>
    <cellStyle name="Normal 3 3 3 2 2 2" xfId="6014"/>
    <cellStyle name="Normal 3 3 3 2 2 3" xfId="6015"/>
    <cellStyle name="Normal 3 3 3 2 2 4" xfId="6016"/>
    <cellStyle name="Normal 3 3 3 2 3" xfId="6017"/>
    <cellStyle name="Normal 3 3 3 2 4" xfId="6018"/>
    <cellStyle name="Normal 3 3 3 2 5" xfId="6019"/>
    <cellStyle name="Normal 3 3 3 3" xfId="6020"/>
    <cellStyle name="Normal 3 3 3 3 2" xfId="6021"/>
    <cellStyle name="Normal 3 3 3 3 3" xfId="6022"/>
    <cellStyle name="Normal 3 3 3 3 4" xfId="6023"/>
    <cellStyle name="Normal 3 3 3 4" xfId="6024"/>
    <cellStyle name="Normal 3 3 3 4 2" xfId="6025"/>
    <cellStyle name="Normal 3 3 3 5" xfId="6026"/>
    <cellStyle name="Normal 3 3 3 5 2" xfId="6027"/>
    <cellStyle name="Normal 3 3 3 6" xfId="6028"/>
    <cellStyle name="Normal 3 3 3 7" xfId="6029"/>
    <cellStyle name="Normal 3 3 3 8" xfId="6030"/>
    <cellStyle name="Normal 3 3 4" xfId="6031"/>
    <cellStyle name="Normal 3 3 4 2" xfId="6032"/>
    <cellStyle name="Normal 3 3 4 2 2" xfId="6033"/>
    <cellStyle name="Normal 3 3 4 2 3" xfId="6034"/>
    <cellStyle name="Normal 3 3 4 2 4" xfId="6035"/>
    <cellStyle name="Normal 3 3 4 3" xfId="6036"/>
    <cellStyle name="Normal 3 3 4 4" xfId="6037"/>
    <cellStyle name="Normal 3 3 4 5" xfId="6038"/>
    <cellStyle name="Normal 3 3 5" xfId="6039"/>
    <cellStyle name="Normal 3 3 5 2" xfId="6040"/>
    <cellStyle name="Normal 3 3 5 3" xfId="6041"/>
    <cellStyle name="Normal 3 3 5 4" xfId="6042"/>
    <cellStyle name="Normal 3 3 6" xfId="6043"/>
    <cellStyle name="Normal 3 3 6 2" xfId="6044"/>
    <cellStyle name="Normal 3 3 7" xfId="6045"/>
    <cellStyle name="Normal 3 3 7 2" xfId="6046"/>
    <cellStyle name="Normal 3 3 8" xfId="6047"/>
    <cellStyle name="Normal 3 3 9" xfId="6048"/>
    <cellStyle name="Normal 3 4" xfId="6049"/>
    <cellStyle name="Normal 3 4 10" xfId="6050"/>
    <cellStyle name="Normal 3 4 2" xfId="6051"/>
    <cellStyle name="Normal 3 4 2 2" xfId="6052"/>
    <cellStyle name="Normal 3 4 2 2 2" xfId="6053"/>
    <cellStyle name="Normal 3 4 2 2 2 2" xfId="6054"/>
    <cellStyle name="Normal 3 4 2 2 2 2 2" xfId="6055"/>
    <cellStyle name="Normal 3 4 2 2 2 2 3" xfId="6056"/>
    <cellStyle name="Normal 3 4 2 2 2 2 4" xfId="6057"/>
    <cellStyle name="Normal 3 4 2 2 2 3" xfId="6058"/>
    <cellStyle name="Normal 3 4 2 2 2 4" xfId="6059"/>
    <cellStyle name="Normal 3 4 2 2 2 5" xfId="6060"/>
    <cellStyle name="Normal 3 4 2 2 3" xfId="6061"/>
    <cellStyle name="Normal 3 4 2 2 3 2" xfId="6062"/>
    <cellStyle name="Normal 3 4 2 2 3 3" xfId="6063"/>
    <cellStyle name="Normal 3 4 2 2 3 4" xfId="6064"/>
    <cellStyle name="Normal 3 4 2 2 4" xfId="6065"/>
    <cellStyle name="Normal 3 4 2 2 4 2" xfId="6066"/>
    <cellStyle name="Normal 3 4 2 2 5" xfId="6067"/>
    <cellStyle name="Normal 3 4 2 2 5 2" xfId="6068"/>
    <cellStyle name="Normal 3 4 2 2 6" xfId="6069"/>
    <cellStyle name="Normal 3 4 2 2 7" xfId="6070"/>
    <cellStyle name="Normal 3 4 2 2 8" xfId="6071"/>
    <cellStyle name="Normal 3 4 2 3" xfId="6072"/>
    <cellStyle name="Normal 3 4 2 3 2" xfId="6073"/>
    <cellStyle name="Normal 3 4 2 3 2 2" xfId="6074"/>
    <cellStyle name="Normal 3 4 2 3 2 3" xfId="6075"/>
    <cellStyle name="Normal 3 4 2 3 2 4" xfId="6076"/>
    <cellStyle name="Normal 3 4 2 3 3" xfId="6077"/>
    <cellStyle name="Normal 3 4 2 3 4" xfId="6078"/>
    <cellStyle name="Normal 3 4 2 3 5" xfId="6079"/>
    <cellStyle name="Normal 3 4 2 4" xfId="6080"/>
    <cellStyle name="Normal 3 4 2 4 2" xfId="6081"/>
    <cellStyle name="Normal 3 4 2 4 3" xfId="6082"/>
    <cellStyle name="Normal 3 4 2 4 4" xfId="6083"/>
    <cellStyle name="Normal 3 4 2 5" xfId="6084"/>
    <cellStyle name="Normal 3 4 2 5 2" xfId="6085"/>
    <cellStyle name="Normal 3 4 2 6" xfId="6086"/>
    <cellStyle name="Normal 3 4 2 6 2" xfId="6087"/>
    <cellStyle name="Normal 3 4 2 7" xfId="6088"/>
    <cellStyle name="Normal 3 4 2 8" xfId="6089"/>
    <cellStyle name="Normal 3 4 2 9" xfId="6090"/>
    <cellStyle name="Normal 3 4 3" xfId="6091"/>
    <cellStyle name="Normal 3 4 3 2" xfId="6092"/>
    <cellStyle name="Normal 3 4 3 2 2" xfId="6093"/>
    <cellStyle name="Normal 3 4 3 2 2 2" xfId="6094"/>
    <cellStyle name="Normal 3 4 3 2 2 3" xfId="6095"/>
    <cellStyle name="Normal 3 4 3 2 2 4" xfId="6096"/>
    <cellStyle name="Normal 3 4 3 2 3" xfId="6097"/>
    <cellStyle name="Normal 3 4 3 2 4" xfId="6098"/>
    <cellStyle name="Normal 3 4 3 2 5" xfId="6099"/>
    <cellStyle name="Normal 3 4 3 3" xfId="6100"/>
    <cellStyle name="Normal 3 4 3 3 2" xfId="6101"/>
    <cellStyle name="Normal 3 4 3 3 3" xfId="6102"/>
    <cellStyle name="Normal 3 4 3 3 4" xfId="6103"/>
    <cellStyle name="Normal 3 4 3 4" xfId="6104"/>
    <cellStyle name="Normal 3 4 3 4 2" xfId="6105"/>
    <cellStyle name="Normal 3 4 3 5" xfId="6106"/>
    <cellStyle name="Normal 3 4 3 5 2" xfId="6107"/>
    <cellStyle name="Normal 3 4 3 6" xfId="6108"/>
    <cellStyle name="Normal 3 4 3 7" xfId="6109"/>
    <cellStyle name="Normal 3 4 3 8" xfId="6110"/>
    <cellStyle name="Normal 3 4 4" xfId="6111"/>
    <cellStyle name="Normal 3 4 4 2" xfId="6112"/>
    <cellStyle name="Normal 3 4 4 2 2" xfId="6113"/>
    <cellStyle name="Normal 3 4 4 2 3" xfId="6114"/>
    <cellStyle name="Normal 3 4 4 2 4" xfId="6115"/>
    <cellStyle name="Normal 3 4 4 3" xfId="6116"/>
    <cellStyle name="Normal 3 4 4 4" xfId="6117"/>
    <cellStyle name="Normal 3 4 4 5" xfId="6118"/>
    <cellStyle name="Normal 3 4 5" xfId="6119"/>
    <cellStyle name="Normal 3 4 5 2" xfId="6120"/>
    <cellStyle name="Normal 3 4 5 3" xfId="6121"/>
    <cellStyle name="Normal 3 4 5 4" xfId="6122"/>
    <cellStyle name="Normal 3 4 6" xfId="6123"/>
    <cellStyle name="Normal 3 4 6 2" xfId="6124"/>
    <cellStyle name="Normal 3 4 7" xfId="6125"/>
    <cellStyle name="Normal 3 4 7 2" xfId="6126"/>
    <cellStyle name="Normal 3 4 8" xfId="6127"/>
    <cellStyle name="Normal 3 4 9" xfId="6128"/>
    <cellStyle name="Normal 3 5" xfId="6129"/>
    <cellStyle name="Normal 3 5 10" xfId="6130"/>
    <cellStyle name="Normal 3 5 2" xfId="6131"/>
    <cellStyle name="Normal 3 5 2 2" xfId="6132"/>
    <cellStyle name="Normal 3 5 2 2 2" xfId="6133"/>
    <cellStyle name="Normal 3 5 2 2 2 2" xfId="6134"/>
    <cellStyle name="Normal 3 5 2 2 2 2 2" xfId="6135"/>
    <cellStyle name="Normal 3 5 2 2 2 2 3" xfId="6136"/>
    <cellStyle name="Normal 3 5 2 2 2 2 4" xfId="6137"/>
    <cellStyle name="Normal 3 5 2 2 2 3" xfId="6138"/>
    <cellStyle name="Normal 3 5 2 2 2 4" xfId="6139"/>
    <cellStyle name="Normal 3 5 2 2 2 5" xfId="6140"/>
    <cellStyle name="Normal 3 5 2 2 3" xfId="6141"/>
    <cellStyle name="Normal 3 5 2 2 3 2" xfId="6142"/>
    <cellStyle name="Normal 3 5 2 2 3 3" xfId="6143"/>
    <cellStyle name="Normal 3 5 2 2 3 4" xfId="6144"/>
    <cellStyle name="Normal 3 5 2 2 4" xfId="6145"/>
    <cellStyle name="Normal 3 5 2 2 4 2" xfId="6146"/>
    <cellStyle name="Normal 3 5 2 2 5" xfId="6147"/>
    <cellStyle name="Normal 3 5 2 2 5 2" xfId="6148"/>
    <cellStyle name="Normal 3 5 2 2 6" xfId="6149"/>
    <cellStyle name="Normal 3 5 2 2 7" xfId="6150"/>
    <cellStyle name="Normal 3 5 2 2 8" xfId="6151"/>
    <cellStyle name="Normal 3 5 2 3" xfId="6152"/>
    <cellStyle name="Normal 3 5 2 3 2" xfId="6153"/>
    <cellStyle name="Normal 3 5 2 3 2 2" xfId="6154"/>
    <cellStyle name="Normal 3 5 2 3 2 3" xfId="6155"/>
    <cellStyle name="Normal 3 5 2 3 2 4" xfId="6156"/>
    <cellStyle name="Normal 3 5 2 3 3" xfId="6157"/>
    <cellStyle name="Normal 3 5 2 3 4" xfId="6158"/>
    <cellStyle name="Normal 3 5 2 3 5" xfId="6159"/>
    <cellStyle name="Normal 3 5 2 4" xfId="6160"/>
    <cellStyle name="Normal 3 5 2 4 2" xfId="6161"/>
    <cellStyle name="Normal 3 5 2 4 3" xfId="6162"/>
    <cellStyle name="Normal 3 5 2 4 4" xfId="6163"/>
    <cellStyle name="Normal 3 5 2 5" xfId="6164"/>
    <cellStyle name="Normal 3 5 2 5 2" xfId="6165"/>
    <cellStyle name="Normal 3 5 2 6" xfId="6166"/>
    <cellStyle name="Normal 3 5 2 6 2" xfId="6167"/>
    <cellStyle name="Normal 3 5 2 7" xfId="6168"/>
    <cellStyle name="Normal 3 5 2 8" xfId="6169"/>
    <cellStyle name="Normal 3 5 2 9" xfId="6170"/>
    <cellStyle name="Normal 3 5 3" xfId="6171"/>
    <cellStyle name="Normal 3 5 3 2" xfId="6172"/>
    <cellStyle name="Normal 3 5 3 2 2" xfId="6173"/>
    <cellStyle name="Normal 3 5 3 2 2 2" xfId="6174"/>
    <cellStyle name="Normal 3 5 3 2 2 3" xfId="6175"/>
    <cellStyle name="Normal 3 5 3 2 2 4" xfId="6176"/>
    <cellStyle name="Normal 3 5 3 2 3" xfId="6177"/>
    <cellStyle name="Normal 3 5 3 2 4" xfId="6178"/>
    <cellStyle name="Normal 3 5 3 2 5" xfId="6179"/>
    <cellStyle name="Normal 3 5 3 3" xfId="6180"/>
    <cellStyle name="Normal 3 5 3 3 2" xfId="6181"/>
    <cellStyle name="Normal 3 5 3 3 3" xfId="6182"/>
    <cellStyle name="Normal 3 5 3 3 4" xfId="6183"/>
    <cellStyle name="Normal 3 5 3 4" xfId="6184"/>
    <cellStyle name="Normal 3 5 3 4 2" xfId="6185"/>
    <cellStyle name="Normal 3 5 3 5" xfId="6186"/>
    <cellStyle name="Normal 3 5 3 5 2" xfId="6187"/>
    <cellStyle name="Normal 3 5 3 6" xfId="6188"/>
    <cellStyle name="Normal 3 5 3 7" xfId="6189"/>
    <cellStyle name="Normal 3 5 3 8" xfId="6190"/>
    <cellStyle name="Normal 3 5 4" xfId="6191"/>
    <cellStyle name="Normal 3 5 4 2" xfId="6192"/>
    <cellStyle name="Normal 3 5 4 2 2" xfId="6193"/>
    <cellStyle name="Normal 3 5 4 2 3" xfId="6194"/>
    <cellStyle name="Normal 3 5 4 2 4" xfId="6195"/>
    <cellStyle name="Normal 3 5 4 3" xfId="6196"/>
    <cellStyle name="Normal 3 5 4 4" xfId="6197"/>
    <cellStyle name="Normal 3 5 4 5" xfId="6198"/>
    <cellStyle name="Normal 3 5 5" xfId="6199"/>
    <cellStyle name="Normal 3 5 5 2" xfId="6200"/>
    <cellStyle name="Normal 3 5 5 3" xfId="6201"/>
    <cellStyle name="Normal 3 5 5 4" xfId="6202"/>
    <cellStyle name="Normal 3 5 6" xfId="6203"/>
    <cellStyle name="Normal 3 5 6 2" xfId="6204"/>
    <cellStyle name="Normal 3 5 7" xfId="6205"/>
    <cellStyle name="Normal 3 5 7 2" xfId="6206"/>
    <cellStyle name="Normal 3 5 8" xfId="6207"/>
    <cellStyle name="Normal 3 5 9" xfId="6208"/>
    <cellStyle name="Normal 3 6" xfId="6209"/>
    <cellStyle name="Normal 3 6 2" xfId="6210"/>
    <cellStyle name="Normal 3 6 2 2" xfId="6211"/>
    <cellStyle name="Normal 3 6 2 2 2" xfId="6212"/>
    <cellStyle name="Normal 3 6 2 2 2 2" xfId="6213"/>
    <cellStyle name="Normal 3 6 2 2 2 3" xfId="6214"/>
    <cellStyle name="Normal 3 6 2 2 2 4" xfId="6215"/>
    <cellStyle name="Normal 3 6 2 2 3" xfId="6216"/>
    <cellStyle name="Normal 3 6 2 2 4" xfId="6217"/>
    <cellStyle name="Normal 3 6 2 2 5" xfId="6218"/>
    <cellStyle name="Normal 3 6 2 3" xfId="6219"/>
    <cellStyle name="Normal 3 6 2 3 2" xfId="6220"/>
    <cellStyle name="Normal 3 6 2 3 3" xfId="6221"/>
    <cellStyle name="Normal 3 6 2 3 4" xfId="6222"/>
    <cellStyle name="Normal 3 6 2 4" xfId="6223"/>
    <cellStyle name="Normal 3 6 2 4 2" xfId="6224"/>
    <cellStyle name="Normal 3 6 2 5" xfId="6225"/>
    <cellStyle name="Normal 3 6 2 5 2" xfId="6226"/>
    <cellStyle name="Normal 3 6 2 6" xfId="6227"/>
    <cellStyle name="Normal 3 6 2 7" xfId="6228"/>
    <cellStyle name="Normal 3 6 2 8" xfId="6229"/>
    <cellStyle name="Normal 3 6 3" xfId="6230"/>
    <cellStyle name="Normal 3 6 3 2" xfId="6231"/>
    <cellStyle name="Normal 3 6 3 2 2" xfId="6232"/>
    <cellStyle name="Normal 3 6 3 2 3" xfId="6233"/>
    <cellStyle name="Normal 3 6 3 2 4" xfId="6234"/>
    <cellStyle name="Normal 3 6 3 3" xfId="6235"/>
    <cellStyle name="Normal 3 6 3 4" xfId="6236"/>
    <cellStyle name="Normal 3 6 3 5" xfId="6237"/>
    <cellStyle name="Normal 3 6 4" xfId="6238"/>
    <cellStyle name="Normal 3 6 4 2" xfId="6239"/>
    <cellStyle name="Normal 3 6 4 3" xfId="6240"/>
    <cellStyle name="Normal 3 6 4 4" xfId="6241"/>
    <cellStyle name="Normal 3 6 5" xfId="6242"/>
    <cellStyle name="Normal 3 6 5 2" xfId="6243"/>
    <cellStyle name="Normal 3 6 6" xfId="6244"/>
    <cellStyle name="Normal 3 6 6 2" xfId="6245"/>
    <cellStyle name="Normal 3 6 7" xfId="6246"/>
    <cellStyle name="Normal 3 6 8" xfId="6247"/>
    <cellStyle name="Normal 3 6 9" xfId="6248"/>
    <cellStyle name="Normal 3 7" xfId="6249"/>
    <cellStyle name="Normal 3 7 2" xfId="6250"/>
    <cellStyle name="Normal 3 7 2 2" xfId="6251"/>
    <cellStyle name="Normal 3 7 2 2 2" xfId="6252"/>
    <cellStyle name="Normal 3 7 2 2 3" xfId="6253"/>
    <cellStyle name="Normal 3 7 2 2 4" xfId="6254"/>
    <cellStyle name="Normal 3 7 2 3" xfId="6255"/>
    <cellStyle name="Normal 3 7 2 4" xfId="6256"/>
    <cellStyle name="Normal 3 7 2 5" xfId="6257"/>
    <cellStyle name="Normal 3 7 3" xfId="6258"/>
    <cellStyle name="Normal 3 7 3 2" xfId="6259"/>
    <cellStyle name="Normal 3 7 3 3" xfId="6260"/>
    <cellStyle name="Normal 3 7 3 4" xfId="6261"/>
    <cellStyle name="Normal 3 7 4" xfId="6262"/>
    <cellStyle name="Normal 3 7 4 2" xfId="6263"/>
    <cellStyle name="Normal 3 7 5" xfId="6264"/>
    <cellStyle name="Normal 3 7 5 2" xfId="6265"/>
    <cellStyle name="Normal 3 7 6" xfId="6266"/>
    <cellStyle name="Normal 3 7 7" xfId="6267"/>
    <cellStyle name="Normal 3 7 8" xfId="6268"/>
    <cellStyle name="Normal 3 8" xfId="6269"/>
    <cellStyle name="Normal 3 8 2" xfId="6270"/>
    <cellStyle name="Normal 3 8 2 2" xfId="6271"/>
    <cellStyle name="Normal 3 8 2 2 2" xfId="6272"/>
    <cellStyle name="Normal 3 8 2 2 3" xfId="6273"/>
    <cellStyle name="Normal 3 8 2 2 4" xfId="6274"/>
    <cellStyle name="Normal 3 8 2 3" xfId="6275"/>
    <cellStyle name="Normal 3 8 2 4" xfId="6276"/>
    <cellStyle name="Normal 3 8 2 5" xfId="6277"/>
    <cellStyle name="Normal 3 8 3" xfId="6278"/>
    <cellStyle name="Normal 3 8 3 2" xfId="6279"/>
    <cellStyle name="Normal 3 8 3 3" xfId="6280"/>
    <cellStyle name="Normal 3 8 3 4" xfId="6281"/>
    <cellStyle name="Normal 3 8 4" xfId="6282"/>
    <cellStyle name="Normal 3 8 4 2" xfId="6283"/>
    <cellStyle name="Normal 3 8 5" xfId="6284"/>
    <cellStyle name="Normal 3 8 5 2" xfId="6285"/>
    <cellStyle name="Normal 3 8 6" xfId="6286"/>
    <cellStyle name="Normal 3 8 7" xfId="6287"/>
    <cellStyle name="Normal 3 8 8" xfId="6288"/>
    <cellStyle name="Normal 3 9" xfId="6289"/>
    <cellStyle name="Normal 3 9 2" xfId="6290"/>
    <cellStyle name="Normal 3 9 2 2" xfId="6291"/>
    <cellStyle name="Normal 3 9 2 3" xfId="6292"/>
    <cellStyle name="Normal 3 9 2 4" xfId="6293"/>
    <cellStyle name="Normal 3 9 3" xfId="6294"/>
    <cellStyle name="Normal 3 9 3 2" xfId="6295"/>
    <cellStyle name="Normal 3 9 4" xfId="6296"/>
    <cellStyle name="Normal 3 9 5" xfId="6297"/>
    <cellStyle name="Normal 3 9 6" xfId="6298"/>
    <cellStyle name="Normal 30" xfId="6299"/>
    <cellStyle name="Normal 31" xfId="6300"/>
    <cellStyle name="Normal 32" xfId="6301"/>
    <cellStyle name="Normal 33" xfId="6302"/>
    <cellStyle name="Normal 34" xfId="6303"/>
    <cellStyle name="Normal 35" xfId="6304"/>
    <cellStyle name="Normal 36" xfId="6305"/>
    <cellStyle name="Normal 37" xfId="6306"/>
    <cellStyle name="Normal 38" xfId="6307"/>
    <cellStyle name="Normal 39" xfId="6308"/>
    <cellStyle name="Normal 4" xfId="6309"/>
    <cellStyle name="Normal 4 10" xfId="6310"/>
    <cellStyle name="Normal 4 10 2" xfId="6311"/>
    <cellStyle name="Normal 4 11" xfId="6312"/>
    <cellStyle name="Normal 4 11 2" xfId="6313"/>
    <cellStyle name="Normal 4 12" xfId="6314"/>
    <cellStyle name="Normal 4 13" xfId="6315"/>
    <cellStyle name="Normal 4 14" xfId="6316"/>
    <cellStyle name="Normal 4 15" xfId="6317"/>
    <cellStyle name="Normal 4 2" xfId="6318"/>
    <cellStyle name="Normal 4 2 2" xfId="6319"/>
    <cellStyle name="Normal 4 2 2 2" xfId="6320"/>
    <cellStyle name="Normal 4 2 3" xfId="6321"/>
    <cellStyle name="Normal 4 2 4" xfId="6322"/>
    <cellStyle name="Normal 4 3" xfId="6323"/>
    <cellStyle name="Normal 4 3 2" xfId="6324"/>
    <cellStyle name="Normal 4 3 3" xfId="6325"/>
    <cellStyle name="Normal 4 3 4" xfId="6326"/>
    <cellStyle name="Normal 4 4" xfId="6327"/>
    <cellStyle name="Normal 4 4 2" xfId="6328"/>
    <cellStyle name="Normal 4 5" xfId="6329"/>
    <cellStyle name="Normal 4 5 10" xfId="6330"/>
    <cellStyle name="Normal 4 5 2" xfId="6331"/>
    <cellStyle name="Normal 4 5 2 2" xfId="6332"/>
    <cellStyle name="Normal 4 5 2 2 2" xfId="6333"/>
    <cellStyle name="Normal 4 5 2 2 2 2" xfId="6334"/>
    <cellStyle name="Normal 4 5 2 2 2 2 2" xfId="6335"/>
    <cellStyle name="Normal 4 5 2 2 2 2 3" xfId="6336"/>
    <cellStyle name="Normal 4 5 2 2 2 2 4" xfId="6337"/>
    <cellStyle name="Normal 4 5 2 2 2 3" xfId="6338"/>
    <cellStyle name="Normal 4 5 2 2 2 4" xfId="6339"/>
    <cellStyle name="Normal 4 5 2 2 2 5" xfId="6340"/>
    <cellStyle name="Normal 4 5 2 2 3" xfId="6341"/>
    <cellStyle name="Normal 4 5 2 2 3 2" xfId="6342"/>
    <cellStyle name="Normal 4 5 2 2 3 3" xfId="6343"/>
    <cellStyle name="Normal 4 5 2 2 3 4" xfId="6344"/>
    <cellStyle name="Normal 4 5 2 2 4" xfId="6345"/>
    <cellStyle name="Normal 4 5 2 2 4 2" xfId="6346"/>
    <cellStyle name="Normal 4 5 2 2 5" xfId="6347"/>
    <cellStyle name="Normal 4 5 2 2 5 2" xfId="6348"/>
    <cellStyle name="Normal 4 5 2 2 6" xfId="6349"/>
    <cellStyle name="Normal 4 5 2 2 7" xfId="6350"/>
    <cellStyle name="Normal 4 5 2 2 8" xfId="6351"/>
    <cellStyle name="Normal 4 5 2 3" xfId="6352"/>
    <cellStyle name="Normal 4 5 2 3 2" xfId="6353"/>
    <cellStyle name="Normal 4 5 2 3 2 2" xfId="6354"/>
    <cellStyle name="Normal 4 5 2 3 2 3" xfId="6355"/>
    <cellStyle name="Normal 4 5 2 3 2 4" xfId="6356"/>
    <cellStyle name="Normal 4 5 2 3 3" xfId="6357"/>
    <cellStyle name="Normal 4 5 2 3 4" xfId="6358"/>
    <cellStyle name="Normal 4 5 2 3 5" xfId="6359"/>
    <cellStyle name="Normal 4 5 2 4" xfId="6360"/>
    <cellStyle name="Normal 4 5 2 4 2" xfId="6361"/>
    <cellStyle name="Normal 4 5 2 4 3" xfId="6362"/>
    <cellStyle name="Normal 4 5 2 4 4" xfId="6363"/>
    <cellStyle name="Normal 4 5 2 5" xfId="6364"/>
    <cellStyle name="Normal 4 5 2 5 2" xfId="6365"/>
    <cellStyle name="Normal 4 5 2 6" xfId="6366"/>
    <cellStyle name="Normal 4 5 2 6 2" xfId="6367"/>
    <cellStyle name="Normal 4 5 2 7" xfId="6368"/>
    <cellStyle name="Normal 4 5 2 8" xfId="6369"/>
    <cellStyle name="Normal 4 5 2 9" xfId="6370"/>
    <cellStyle name="Normal 4 5 3" xfId="6371"/>
    <cellStyle name="Normal 4 5 3 2" xfId="6372"/>
    <cellStyle name="Normal 4 5 3 2 2" xfId="6373"/>
    <cellStyle name="Normal 4 5 3 2 2 2" xfId="6374"/>
    <cellStyle name="Normal 4 5 3 2 2 3" xfId="6375"/>
    <cellStyle name="Normal 4 5 3 2 2 4" xfId="6376"/>
    <cellStyle name="Normal 4 5 3 2 3" xfId="6377"/>
    <cellStyle name="Normal 4 5 3 2 4" xfId="6378"/>
    <cellStyle name="Normal 4 5 3 2 5" xfId="6379"/>
    <cellStyle name="Normal 4 5 3 3" xfId="6380"/>
    <cellStyle name="Normal 4 5 3 3 2" xfId="6381"/>
    <cellStyle name="Normal 4 5 3 3 3" xfId="6382"/>
    <cellStyle name="Normal 4 5 3 3 4" xfId="6383"/>
    <cellStyle name="Normal 4 5 3 4" xfId="6384"/>
    <cellStyle name="Normal 4 5 3 4 2" xfId="6385"/>
    <cellStyle name="Normal 4 5 3 5" xfId="6386"/>
    <cellStyle name="Normal 4 5 3 5 2" xfId="6387"/>
    <cellStyle name="Normal 4 5 3 6" xfId="6388"/>
    <cellStyle name="Normal 4 5 3 7" xfId="6389"/>
    <cellStyle name="Normal 4 5 3 8" xfId="6390"/>
    <cellStyle name="Normal 4 5 4" xfId="6391"/>
    <cellStyle name="Normal 4 5 4 2" xfId="6392"/>
    <cellStyle name="Normal 4 5 4 2 2" xfId="6393"/>
    <cellStyle name="Normal 4 5 4 2 3" xfId="6394"/>
    <cellStyle name="Normal 4 5 4 2 4" xfId="6395"/>
    <cellStyle name="Normal 4 5 4 3" xfId="6396"/>
    <cellStyle name="Normal 4 5 4 4" xfId="6397"/>
    <cellStyle name="Normal 4 5 4 5" xfId="6398"/>
    <cellStyle name="Normal 4 5 5" xfId="6399"/>
    <cellStyle name="Normal 4 5 5 2" xfId="6400"/>
    <cellStyle name="Normal 4 5 5 3" xfId="6401"/>
    <cellStyle name="Normal 4 5 5 4" xfId="6402"/>
    <cellStyle name="Normal 4 5 6" xfId="6403"/>
    <cellStyle name="Normal 4 5 6 2" xfId="6404"/>
    <cellStyle name="Normal 4 5 7" xfId="6405"/>
    <cellStyle name="Normal 4 5 7 2" xfId="6406"/>
    <cellStyle name="Normal 4 5 8" xfId="6407"/>
    <cellStyle name="Normal 4 5 9" xfId="6408"/>
    <cellStyle name="Normal 4 6" xfId="6409"/>
    <cellStyle name="Normal 4 6 2" xfId="6410"/>
    <cellStyle name="Normal 4 6 2 2" xfId="6411"/>
    <cellStyle name="Normal 4 6 2 2 2" xfId="6412"/>
    <cellStyle name="Normal 4 6 2 2 2 2" xfId="6413"/>
    <cellStyle name="Normal 4 6 2 2 2 3" xfId="6414"/>
    <cellStyle name="Normal 4 6 2 2 2 4" xfId="6415"/>
    <cellStyle name="Normal 4 6 2 2 3" xfId="6416"/>
    <cellStyle name="Normal 4 6 2 2 4" xfId="6417"/>
    <cellStyle name="Normal 4 6 2 2 5" xfId="6418"/>
    <cellStyle name="Normal 4 6 2 3" xfId="6419"/>
    <cellStyle name="Normal 4 6 2 3 2" xfId="6420"/>
    <cellStyle name="Normal 4 6 2 3 3" xfId="6421"/>
    <cellStyle name="Normal 4 6 2 3 4" xfId="6422"/>
    <cellStyle name="Normal 4 6 2 4" xfId="6423"/>
    <cellStyle name="Normal 4 6 2 4 2" xfId="6424"/>
    <cellStyle name="Normal 4 6 2 5" xfId="6425"/>
    <cellStyle name="Normal 4 6 2 5 2" xfId="6426"/>
    <cellStyle name="Normal 4 6 2 6" xfId="6427"/>
    <cellStyle name="Normal 4 6 2 7" xfId="6428"/>
    <cellStyle name="Normal 4 6 2 8" xfId="6429"/>
    <cellStyle name="Normal 4 6 3" xfId="6430"/>
    <cellStyle name="Normal 4 6 3 2" xfId="6431"/>
    <cellStyle name="Normal 4 6 3 2 2" xfId="6432"/>
    <cellStyle name="Normal 4 6 3 2 3" xfId="6433"/>
    <cellStyle name="Normal 4 6 3 2 4" xfId="6434"/>
    <cellStyle name="Normal 4 6 3 3" xfId="6435"/>
    <cellStyle name="Normal 4 6 3 4" xfId="6436"/>
    <cellStyle name="Normal 4 6 3 5" xfId="6437"/>
    <cellStyle name="Normal 4 6 4" xfId="6438"/>
    <cellStyle name="Normal 4 6 4 2" xfId="6439"/>
    <cellStyle name="Normal 4 6 4 3" xfId="6440"/>
    <cellStyle name="Normal 4 6 4 4" xfId="6441"/>
    <cellStyle name="Normal 4 6 5" xfId="6442"/>
    <cellStyle name="Normal 4 6 5 2" xfId="6443"/>
    <cellStyle name="Normal 4 6 6" xfId="6444"/>
    <cellStyle name="Normal 4 6 6 2" xfId="6445"/>
    <cellStyle name="Normal 4 6 7" xfId="6446"/>
    <cellStyle name="Normal 4 6 8" xfId="6447"/>
    <cellStyle name="Normal 4 6 9" xfId="6448"/>
    <cellStyle name="Normal 4 7" xfId="6449"/>
    <cellStyle name="Normal 4 7 2" xfId="6450"/>
    <cellStyle name="Normal 4 7 2 2" xfId="6451"/>
    <cellStyle name="Normal 4 7 2 2 2" xfId="6452"/>
    <cellStyle name="Normal 4 7 2 2 3" xfId="6453"/>
    <cellStyle name="Normal 4 7 2 2 4" xfId="6454"/>
    <cellStyle name="Normal 4 7 2 3" xfId="6455"/>
    <cellStyle name="Normal 4 7 2 4" xfId="6456"/>
    <cellStyle name="Normal 4 7 2 5" xfId="6457"/>
    <cellStyle name="Normal 4 7 3" xfId="6458"/>
    <cellStyle name="Normal 4 7 3 2" xfId="6459"/>
    <cellStyle name="Normal 4 7 3 3" xfId="6460"/>
    <cellStyle name="Normal 4 7 3 4" xfId="6461"/>
    <cellStyle name="Normal 4 7 4" xfId="6462"/>
    <cellStyle name="Normal 4 7 4 2" xfId="6463"/>
    <cellStyle name="Normal 4 7 5" xfId="6464"/>
    <cellStyle name="Normal 4 7 5 2" xfId="6465"/>
    <cellStyle name="Normal 4 7 6" xfId="6466"/>
    <cellStyle name="Normal 4 7 7" xfId="6467"/>
    <cellStyle name="Normal 4 7 8" xfId="6468"/>
    <cellStyle name="Normal 4 8" xfId="6469"/>
    <cellStyle name="Normal 4 8 2" xfId="6470"/>
    <cellStyle name="Normal 4 8 2 2" xfId="6471"/>
    <cellStyle name="Normal 4 8 2 3" xfId="6472"/>
    <cellStyle name="Normal 4 8 2 4" xfId="6473"/>
    <cellStyle name="Normal 4 8 3" xfId="6474"/>
    <cellStyle name="Normal 4 8 4" xfId="6475"/>
    <cellStyle name="Normal 4 8 5" xfId="6476"/>
    <cellStyle name="Normal 4 9" xfId="6477"/>
    <cellStyle name="Normal 4 9 2" xfId="6478"/>
    <cellStyle name="Normal 4 9 3" xfId="6479"/>
    <cellStyle name="Normal 4 9 4" xfId="6480"/>
    <cellStyle name="Normal 40" xfId="6481"/>
    <cellStyle name="Normal 41" xfId="6482"/>
    <cellStyle name="Normal 42" xfId="6483"/>
    <cellStyle name="Normal 43" xfId="6484"/>
    <cellStyle name="Normal 44" xfId="6485"/>
    <cellStyle name="Normal 45" xfId="6486"/>
    <cellStyle name="Normal 46" xfId="6487"/>
    <cellStyle name="Normal 47" xfId="6488"/>
    <cellStyle name="Normal 48" xfId="6489"/>
    <cellStyle name="Normal 49" xfId="6490"/>
    <cellStyle name="Normal 5" xfId="6491"/>
    <cellStyle name="Normal 5 10" xfId="6492"/>
    <cellStyle name="Normal 5 11" xfId="6493"/>
    <cellStyle name="Normal 5 12" xfId="6494"/>
    <cellStyle name="Normal 5 13" xfId="6495"/>
    <cellStyle name="Normal 5 2" xfId="6496"/>
    <cellStyle name="Normal 5 2 10" xfId="6497"/>
    <cellStyle name="Normal 5 2 2" xfId="6498"/>
    <cellStyle name="Normal 5 2 2 2" xfId="6499"/>
    <cellStyle name="Normal 5 2 2 2 2" xfId="6500"/>
    <cellStyle name="Normal 5 2 2 2 2 2" xfId="6501"/>
    <cellStyle name="Normal 5 2 2 2 2 2 2" xfId="6502"/>
    <cellStyle name="Normal 5 2 2 2 2 2 3" xfId="6503"/>
    <cellStyle name="Normal 5 2 2 2 2 2 4" xfId="6504"/>
    <cellStyle name="Normal 5 2 2 2 2 3" xfId="6505"/>
    <cellStyle name="Normal 5 2 2 2 2 4" xfId="6506"/>
    <cellStyle name="Normal 5 2 2 2 2 5" xfId="6507"/>
    <cellStyle name="Normal 5 2 2 2 3" xfId="6508"/>
    <cellStyle name="Normal 5 2 2 2 3 2" xfId="6509"/>
    <cellStyle name="Normal 5 2 2 2 3 3" xfId="6510"/>
    <cellStyle name="Normal 5 2 2 2 3 4" xfId="6511"/>
    <cellStyle name="Normal 5 2 2 2 4" xfId="6512"/>
    <cellStyle name="Normal 5 2 2 2 4 2" xfId="6513"/>
    <cellStyle name="Normal 5 2 2 2 5" xfId="6514"/>
    <cellStyle name="Normal 5 2 2 2 5 2" xfId="6515"/>
    <cellStyle name="Normal 5 2 2 2 6" xfId="6516"/>
    <cellStyle name="Normal 5 2 2 2 7" xfId="6517"/>
    <cellStyle name="Normal 5 2 2 2 8" xfId="6518"/>
    <cellStyle name="Normal 5 2 2 3" xfId="6519"/>
    <cellStyle name="Normal 5 2 2 3 2" xfId="6520"/>
    <cellStyle name="Normal 5 2 2 3 2 2" xfId="6521"/>
    <cellStyle name="Normal 5 2 2 3 2 3" xfId="6522"/>
    <cellStyle name="Normal 5 2 2 3 2 4" xfId="6523"/>
    <cellStyle name="Normal 5 2 2 3 3" xfId="6524"/>
    <cellStyle name="Normal 5 2 2 3 4" xfId="6525"/>
    <cellStyle name="Normal 5 2 2 3 5" xfId="6526"/>
    <cellStyle name="Normal 5 2 2 4" xfId="6527"/>
    <cellStyle name="Normal 5 2 2 4 2" xfId="6528"/>
    <cellStyle name="Normal 5 2 2 4 3" xfId="6529"/>
    <cellStyle name="Normal 5 2 2 4 4" xfId="6530"/>
    <cellStyle name="Normal 5 2 2 5" xfId="6531"/>
    <cellStyle name="Normal 5 2 2 5 2" xfId="6532"/>
    <cellStyle name="Normal 5 2 2 6" xfId="6533"/>
    <cellStyle name="Normal 5 2 2 6 2" xfId="6534"/>
    <cellStyle name="Normal 5 2 2 7" xfId="6535"/>
    <cellStyle name="Normal 5 2 2 8" xfId="6536"/>
    <cellStyle name="Normal 5 2 2 9" xfId="6537"/>
    <cellStyle name="Normal 5 2 3" xfId="6538"/>
    <cellStyle name="Normal 5 2 3 2" xfId="6539"/>
    <cellStyle name="Normal 5 2 3 2 2" xfId="6540"/>
    <cellStyle name="Normal 5 2 3 2 2 2" xfId="6541"/>
    <cellStyle name="Normal 5 2 3 2 2 3" xfId="6542"/>
    <cellStyle name="Normal 5 2 3 2 2 4" xfId="6543"/>
    <cellStyle name="Normal 5 2 3 2 3" xfId="6544"/>
    <cellStyle name="Normal 5 2 3 2 4" xfId="6545"/>
    <cellStyle name="Normal 5 2 3 2 5" xfId="6546"/>
    <cellStyle name="Normal 5 2 3 3" xfId="6547"/>
    <cellStyle name="Normal 5 2 3 3 2" xfId="6548"/>
    <cellStyle name="Normal 5 2 3 3 3" xfId="6549"/>
    <cellStyle name="Normal 5 2 3 3 4" xfId="6550"/>
    <cellStyle name="Normal 5 2 3 4" xfId="6551"/>
    <cellStyle name="Normal 5 2 3 4 2" xfId="6552"/>
    <cellStyle name="Normal 5 2 3 5" xfId="6553"/>
    <cellStyle name="Normal 5 2 3 5 2" xfId="6554"/>
    <cellStyle name="Normal 5 2 3 6" xfId="6555"/>
    <cellStyle name="Normal 5 2 3 7" xfId="6556"/>
    <cellStyle name="Normal 5 2 3 8" xfId="6557"/>
    <cellStyle name="Normal 5 2 4" xfId="6558"/>
    <cellStyle name="Normal 5 2 4 2" xfId="6559"/>
    <cellStyle name="Normal 5 2 4 2 2" xfId="6560"/>
    <cellStyle name="Normal 5 2 4 2 3" xfId="6561"/>
    <cellStyle name="Normal 5 2 4 2 4" xfId="6562"/>
    <cellStyle name="Normal 5 2 4 3" xfId="6563"/>
    <cellStyle name="Normal 5 2 4 4" xfId="6564"/>
    <cellStyle name="Normal 5 2 4 5" xfId="6565"/>
    <cellStyle name="Normal 5 2 5" xfId="6566"/>
    <cellStyle name="Normal 5 2 5 2" xfId="6567"/>
    <cellStyle name="Normal 5 2 5 3" xfId="6568"/>
    <cellStyle name="Normal 5 2 5 4" xfId="6569"/>
    <cellStyle name="Normal 5 2 6" xfId="6570"/>
    <cellStyle name="Normal 5 2 6 2" xfId="6571"/>
    <cellStyle name="Normal 5 2 7" xfId="6572"/>
    <cellStyle name="Normal 5 2 7 2" xfId="6573"/>
    <cellStyle name="Normal 5 2 8" xfId="6574"/>
    <cellStyle name="Normal 5 2 9" xfId="6575"/>
    <cellStyle name="Normal 5 3" xfId="6576"/>
    <cellStyle name="Normal 5 3 2" xfId="6577"/>
    <cellStyle name="Normal 5 3 2 2" xfId="6578"/>
    <cellStyle name="Normal 5 3 2 2 2" xfId="6579"/>
    <cellStyle name="Normal 5 3 2 2 2 2" xfId="6580"/>
    <cellStyle name="Normal 5 3 2 2 2 3" xfId="6581"/>
    <cellStyle name="Normal 5 3 2 2 2 4" xfId="6582"/>
    <cellStyle name="Normal 5 3 2 2 3" xfId="6583"/>
    <cellStyle name="Normal 5 3 2 2 4" xfId="6584"/>
    <cellStyle name="Normal 5 3 2 2 5" xfId="6585"/>
    <cellStyle name="Normal 5 3 2 3" xfId="6586"/>
    <cellStyle name="Normal 5 3 2 3 2" xfId="6587"/>
    <cellStyle name="Normal 5 3 2 3 3" xfId="6588"/>
    <cellStyle name="Normal 5 3 2 3 4" xfId="6589"/>
    <cellStyle name="Normal 5 3 2 4" xfId="6590"/>
    <cellStyle name="Normal 5 3 2 4 2" xfId="6591"/>
    <cellStyle name="Normal 5 3 2 5" xfId="6592"/>
    <cellStyle name="Normal 5 3 2 5 2" xfId="6593"/>
    <cellStyle name="Normal 5 3 2 6" xfId="6594"/>
    <cellStyle name="Normal 5 3 2 7" xfId="6595"/>
    <cellStyle name="Normal 5 3 2 8" xfId="6596"/>
    <cellStyle name="Normal 5 3 3" xfId="6597"/>
    <cellStyle name="Normal 5 3 3 2" xfId="6598"/>
    <cellStyle name="Normal 5 3 3 2 2" xfId="6599"/>
    <cellStyle name="Normal 5 3 3 2 3" xfId="6600"/>
    <cellStyle name="Normal 5 3 3 2 4" xfId="6601"/>
    <cellStyle name="Normal 5 3 3 3" xfId="6602"/>
    <cellStyle name="Normal 5 3 3 4" xfId="6603"/>
    <cellStyle name="Normal 5 3 3 5" xfId="6604"/>
    <cellStyle name="Normal 5 3 4" xfId="6605"/>
    <cellStyle name="Normal 5 3 4 2" xfId="6606"/>
    <cellStyle name="Normal 5 3 4 3" xfId="6607"/>
    <cellStyle name="Normal 5 3 4 4" xfId="6608"/>
    <cellStyle name="Normal 5 3 5" xfId="6609"/>
    <cellStyle name="Normal 5 3 5 2" xfId="6610"/>
    <cellStyle name="Normal 5 3 6" xfId="6611"/>
    <cellStyle name="Normal 5 3 6 2" xfId="6612"/>
    <cellStyle name="Normal 5 3 7" xfId="6613"/>
    <cellStyle name="Normal 5 3 8" xfId="6614"/>
    <cellStyle name="Normal 5 3 9" xfId="6615"/>
    <cellStyle name="Normal 5 4" xfId="6616"/>
    <cellStyle name="Normal 5 4 2" xfId="6617"/>
    <cellStyle name="Normal 5 4 2 2" xfId="6618"/>
    <cellStyle name="Normal 5 4 2 2 2" xfId="6619"/>
    <cellStyle name="Normal 5 4 2 2 3" xfId="6620"/>
    <cellStyle name="Normal 5 4 2 2 4" xfId="6621"/>
    <cellStyle name="Normal 5 4 2 3" xfId="6622"/>
    <cellStyle name="Normal 5 4 2 4" xfId="6623"/>
    <cellStyle name="Normal 5 4 2 5" xfId="6624"/>
    <cellStyle name="Normal 5 4 3" xfId="6625"/>
    <cellStyle name="Normal 5 4 3 2" xfId="6626"/>
    <cellStyle name="Normal 5 4 3 3" xfId="6627"/>
    <cellStyle name="Normal 5 4 3 4" xfId="6628"/>
    <cellStyle name="Normal 5 4 4" xfId="6629"/>
    <cellStyle name="Normal 5 4 4 2" xfId="6630"/>
    <cellStyle name="Normal 5 4 5" xfId="6631"/>
    <cellStyle name="Normal 5 4 5 2" xfId="6632"/>
    <cellStyle name="Normal 5 4 6" xfId="6633"/>
    <cellStyle name="Normal 5 4 7" xfId="6634"/>
    <cellStyle name="Normal 5 4 8" xfId="6635"/>
    <cellStyle name="Normal 5 5" xfId="6636"/>
    <cellStyle name="Normal 5 5 2" xfId="6637"/>
    <cellStyle name="Normal 5 5 2 2" xfId="6638"/>
    <cellStyle name="Normal 5 5 2 3" xfId="6639"/>
    <cellStyle name="Normal 5 5 2 4" xfId="6640"/>
    <cellStyle name="Normal 5 5 3" xfId="6641"/>
    <cellStyle name="Normal 5 5 4" xfId="6642"/>
    <cellStyle name="Normal 5 5 5" xfId="6643"/>
    <cellStyle name="Normal 5 6" xfId="6644"/>
    <cellStyle name="Normal 5 6 2" xfId="6645"/>
    <cellStyle name="Normal 5 6 3" xfId="6646"/>
    <cellStyle name="Normal 5 6 4" xfId="6647"/>
    <cellStyle name="Normal 5 7" xfId="6648"/>
    <cellStyle name="Normal 5 7 2" xfId="6649"/>
    <cellStyle name="Normal 5 8" xfId="6650"/>
    <cellStyle name="Normal 5 8 2" xfId="6651"/>
    <cellStyle name="Normal 5 9" xfId="6652"/>
    <cellStyle name="Normal 50" xfId="6653"/>
    <cellStyle name="Normal 51" xfId="6654"/>
    <cellStyle name="Normal 52" xfId="6655"/>
    <cellStyle name="Normal 53" xfId="6656"/>
    <cellStyle name="Normal 54" xfId="6657"/>
    <cellStyle name="Normal 55" xfId="6658"/>
    <cellStyle name="Normal 56" xfId="6659"/>
    <cellStyle name="Normal 57" xfId="6660"/>
    <cellStyle name="Normal 58" xfId="6661"/>
    <cellStyle name="Normal 59" xfId="6662"/>
    <cellStyle name="Normal 6" xfId="6663"/>
    <cellStyle name="Normal 6 2" xfId="6664"/>
    <cellStyle name="Normal 6 2 10" xfId="6665"/>
    <cellStyle name="Normal 6 2 11" xfId="6666"/>
    <cellStyle name="Normal 6 2 12" xfId="6667"/>
    <cellStyle name="Normal 6 2 2" xfId="6668"/>
    <cellStyle name="Normal 6 2 2 2" xfId="6669"/>
    <cellStyle name="Normal 6 2 2 2 2" xfId="6670"/>
    <cellStyle name="Normal 6 2 2 2 2 2" xfId="6671"/>
    <cellStyle name="Normal 6 2 2 2 2 2 2" xfId="6672"/>
    <cellStyle name="Normal 6 2 2 2 2 2 3" xfId="6673"/>
    <cellStyle name="Normal 6 2 2 2 2 2 4" xfId="6674"/>
    <cellStyle name="Normal 6 2 2 2 2 3" xfId="6675"/>
    <cellStyle name="Normal 6 2 2 2 2 4" xfId="6676"/>
    <cellStyle name="Normal 6 2 2 2 2 5" xfId="6677"/>
    <cellStyle name="Normal 6 2 2 2 3" xfId="6678"/>
    <cellStyle name="Normal 6 2 2 2 3 2" xfId="6679"/>
    <cellStyle name="Normal 6 2 2 2 3 3" xfId="6680"/>
    <cellStyle name="Normal 6 2 2 2 3 4" xfId="6681"/>
    <cellStyle name="Normal 6 2 2 2 4" xfId="6682"/>
    <cellStyle name="Normal 6 2 2 2 4 2" xfId="6683"/>
    <cellStyle name="Normal 6 2 2 2 5" xfId="6684"/>
    <cellStyle name="Normal 6 2 2 2 5 2" xfId="6685"/>
    <cellStyle name="Normal 6 2 2 2 6" xfId="6686"/>
    <cellStyle name="Normal 6 2 2 2 7" xfId="6687"/>
    <cellStyle name="Normal 6 2 2 2 8" xfId="6688"/>
    <cellStyle name="Normal 6 2 2 3" xfId="6689"/>
    <cellStyle name="Normal 6 2 2 3 2" xfId="6690"/>
    <cellStyle name="Normal 6 2 2 3 2 2" xfId="6691"/>
    <cellStyle name="Normal 6 2 2 3 2 3" xfId="6692"/>
    <cellStyle name="Normal 6 2 2 3 2 4" xfId="6693"/>
    <cellStyle name="Normal 6 2 2 3 3" xfId="6694"/>
    <cellStyle name="Normal 6 2 2 3 4" xfId="6695"/>
    <cellStyle name="Normal 6 2 2 3 5" xfId="6696"/>
    <cellStyle name="Normal 6 2 2 4" xfId="6697"/>
    <cellStyle name="Normal 6 2 2 4 2" xfId="6698"/>
    <cellStyle name="Normal 6 2 2 4 3" xfId="6699"/>
    <cellStyle name="Normal 6 2 2 4 4" xfId="6700"/>
    <cellStyle name="Normal 6 2 2 5" xfId="6701"/>
    <cellStyle name="Normal 6 2 2 5 2" xfId="6702"/>
    <cellStyle name="Normal 6 2 2 6" xfId="6703"/>
    <cellStyle name="Normal 6 2 2 6 2" xfId="6704"/>
    <cellStyle name="Normal 6 2 2 7" xfId="6705"/>
    <cellStyle name="Normal 6 2 2 8" xfId="6706"/>
    <cellStyle name="Normal 6 2 2 9" xfId="6707"/>
    <cellStyle name="Normal 6 2 3" xfId="6708"/>
    <cellStyle name="Normal 6 2 3 2" xfId="6709"/>
    <cellStyle name="Normal 6 2 3 2 2" xfId="6710"/>
    <cellStyle name="Normal 6 2 3 2 2 2" xfId="6711"/>
    <cellStyle name="Normal 6 2 3 2 2 3" xfId="6712"/>
    <cellStyle name="Normal 6 2 3 2 2 4" xfId="6713"/>
    <cellStyle name="Normal 6 2 3 2 3" xfId="6714"/>
    <cellStyle name="Normal 6 2 3 2 4" xfId="6715"/>
    <cellStyle name="Normal 6 2 3 2 5" xfId="6716"/>
    <cellStyle name="Normal 6 2 3 3" xfId="6717"/>
    <cellStyle name="Normal 6 2 3 3 2" xfId="6718"/>
    <cellStyle name="Normal 6 2 3 3 3" xfId="6719"/>
    <cellStyle name="Normal 6 2 3 3 4" xfId="6720"/>
    <cellStyle name="Normal 6 2 3 4" xfId="6721"/>
    <cellStyle name="Normal 6 2 3 4 2" xfId="6722"/>
    <cellStyle name="Normal 6 2 3 5" xfId="6723"/>
    <cellStyle name="Normal 6 2 3 5 2" xfId="6724"/>
    <cellStyle name="Normal 6 2 3 6" xfId="6725"/>
    <cellStyle name="Normal 6 2 3 7" xfId="6726"/>
    <cellStyle name="Normal 6 2 3 8" xfId="6727"/>
    <cellStyle name="Normal 6 2 4" xfId="6728"/>
    <cellStyle name="Normal 6 2 4 2" xfId="6729"/>
    <cellStyle name="Normal 6 2 4 2 2" xfId="6730"/>
    <cellStyle name="Normal 6 2 4 2 3" xfId="6731"/>
    <cellStyle name="Normal 6 2 4 2 4" xfId="6732"/>
    <cellStyle name="Normal 6 2 4 3" xfId="6733"/>
    <cellStyle name="Normal 6 2 4 4" xfId="6734"/>
    <cellStyle name="Normal 6 2 4 5" xfId="6735"/>
    <cellStyle name="Normal 6 2 5" xfId="6736"/>
    <cellStyle name="Normal 6 2 5 2" xfId="6737"/>
    <cellStyle name="Normal 6 2 5 3" xfId="6738"/>
    <cellStyle name="Normal 6 2 5 4" xfId="6739"/>
    <cellStyle name="Normal 6 2 6" xfId="6740"/>
    <cellStyle name="Normal 6 2 6 2" xfId="6741"/>
    <cellStyle name="Normal 6 2 7" xfId="6742"/>
    <cellStyle name="Normal 6 2 7 2" xfId="6743"/>
    <cellStyle name="Normal 6 2 8" xfId="6744"/>
    <cellStyle name="Normal 6 2 9" xfId="6745"/>
    <cellStyle name="Normal 6 3" xfId="6746"/>
    <cellStyle name="Normal 6 3 2" xfId="6747"/>
    <cellStyle name="Normal 6 3 2 2" xfId="6748"/>
    <cellStyle name="Normal 6 3 2 2 2" xfId="6749"/>
    <cellStyle name="Normal 6 3 2 2 2 2" xfId="6750"/>
    <cellStyle name="Normal 6 3 2 2 2 3" xfId="6751"/>
    <cellStyle name="Normal 6 3 2 2 2 4" xfId="6752"/>
    <cellStyle name="Normal 6 3 2 2 3" xfId="6753"/>
    <cellStyle name="Normal 6 3 2 2 4" xfId="6754"/>
    <cellStyle name="Normal 6 3 2 2 5" xfId="6755"/>
    <cellStyle name="Normal 6 3 2 3" xfId="6756"/>
    <cellStyle name="Normal 6 3 2 3 2" xfId="6757"/>
    <cellStyle name="Normal 6 3 2 3 3" xfId="6758"/>
    <cellStyle name="Normal 6 3 2 3 4" xfId="6759"/>
    <cellStyle name="Normal 6 3 2 4" xfId="6760"/>
    <cellStyle name="Normal 6 3 2 4 2" xfId="6761"/>
    <cellStyle name="Normal 6 3 2 5" xfId="6762"/>
    <cellStyle name="Normal 6 3 2 5 2" xfId="6763"/>
    <cellStyle name="Normal 6 3 2 6" xfId="6764"/>
    <cellStyle name="Normal 6 3 2 7" xfId="6765"/>
    <cellStyle name="Normal 6 3 2 8" xfId="6766"/>
    <cellStyle name="Normal 6 3 3" xfId="6767"/>
    <cellStyle name="Normal 6 3 3 2" xfId="6768"/>
    <cellStyle name="Normal 6 3 3 2 2" xfId="6769"/>
    <cellStyle name="Normal 6 3 3 2 3" xfId="6770"/>
    <cellStyle name="Normal 6 3 3 2 4" xfId="6771"/>
    <cellStyle name="Normal 6 3 3 3" xfId="6772"/>
    <cellStyle name="Normal 6 3 3 4" xfId="6773"/>
    <cellStyle name="Normal 6 3 3 5" xfId="6774"/>
    <cellStyle name="Normal 6 3 4" xfId="6775"/>
    <cellStyle name="Normal 6 3 4 2" xfId="6776"/>
    <cellStyle name="Normal 6 3 4 3" xfId="6777"/>
    <cellStyle name="Normal 6 3 4 4" xfId="6778"/>
    <cellStyle name="Normal 6 3 5" xfId="6779"/>
    <cellStyle name="Normal 6 3 5 2" xfId="6780"/>
    <cellStyle name="Normal 6 3 6" xfId="6781"/>
    <cellStyle name="Normal 6 3 6 2" xfId="6782"/>
    <cellStyle name="Normal 6 3 7" xfId="6783"/>
    <cellStyle name="Normal 6 3 8" xfId="6784"/>
    <cellStyle name="Normal 6 3 9" xfId="6785"/>
    <cellStyle name="Normal 6 4" xfId="6786"/>
    <cellStyle name="Normal 6 5" xfId="6787"/>
    <cellStyle name="Normal 60" xfId="6788"/>
    <cellStyle name="Normal 61" xfId="6789"/>
    <cellStyle name="Normal 62" xfId="6790"/>
    <cellStyle name="Normal 63" xfId="6791"/>
    <cellStyle name="Normal 64" xfId="6792"/>
    <cellStyle name="Normal 65" xfId="6793"/>
    <cellStyle name="Normal 66" xfId="6794"/>
    <cellStyle name="Normal 67" xfId="6795"/>
    <cellStyle name="Normal 68" xfId="6796"/>
    <cellStyle name="Normal 69" xfId="6797"/>
    <cellStyle name="Normal 7" xfId="6798"/>
    <cellStyle name="Normal 7 10" xfId="6799"/>
    <cellStyle name="Normal 7 11" xfId="6800"/>
    <cellStyle name="Normal 7 12" xfId="6801"/>
    <cellStyle name="Normal 7 2" xfId="6802"/>
    <cellStyle name="Normal 7 2 10" xfId="6803"/>
    <cellStyle name="Normal 7 2 11" xfId="6804"/>
    <cellStyle name="Normal 7 2 2" xfId="6805"/>
    <cellStyle name="Normal 7 2 2 2" xfId="6806"/>
    <cellStyle name="Normal 7 2 2 2 2" xfId="6807"/>
    <cellStyle name="Normal 7 2 2 2 2 2" xfId="6808"/>
    <cellStyle name="Normal 7 2 2 2 2 3" xfId="6809"/>
    <cellStyle name="Normal 7 2 2 2 2 4" xfId="6810"/>
    <cellStyle name="Normal 7 2 2 2 3" xfId="6811"/>
    <cellStyle name="Normal 7 2 2 2 4" xfId="6812"/>
    <cellStyle name="Normal 7 2 2 2 5" xfId="6813"/>
    <cellStyle name="Normal 7 2 2 3" xfId="6814"/>
    <cellStyle name="Normal 7 2 2 3 2" xfId="6815"/>
    <cellStyle name="Normal 7 2 2 3 3" xfId="6816"/>
    <cellStyle name="Normal 7 2 2 3 4" xfId="6817"/>
    <cellStyle name="Normal 7 2 2 4" xfId="6818"/>
    <cellStyle name="Normal 7 2 2 4 2" xfId="6819"/>
    <cellStyle name="Normal 7 2 2 5" xfId="6820"/>
    <cellStyle name="Normal 7 2 2 5 2" xfId="6821"/>
    <cellStyle name="Normal 7 2 2 6" xfId="6822"/>
    <cellStyle name="Normal 7 2 2 7" xfId="6823"/>
    <cellStyle name="Normal 7 2 2 8" xfId="6824"/>
    <cellStyle name="Normal 7 2 3" xfId="6825"/>
    <cellStyle name="Normal 7 2 3 2" xfId="6826"/>
    <cellStyle name="Normal 7 2 3 2 2" xfId="6827"/>
    <cellStyle name="Normal 7 2 3 2 3" xfId="6828"/>
    <cellStyle name="Normal 7 2 3 2 4" xfId="6829"/>
    <cellStyle name="Normal 7 2 3 3" xfId="6830"/>
    <cellStyle name="Normal 7 2 3 4" xfId="6831"/>
    <cellStyle name="Normal 7 2 3 5" xfId="6832"/>
    <cellStyle name="Normal 7 2 4" xfId="6833"/>
    <cellStyle name="Normal 7 2 4 2" xfId="6834"/>
    <cellStyle name="Normal 7 2 4 3" xfId="6835"/>
    <cellStyle name="Normal 7 2 4 4" xfId="6836"/>
    <cellStyle name="Normal 7 2 5" xfId="6837"/>
    <cellStyle name="Normal 7 2 5 2" xfId="6838"/>
    <cellStyle name="Normal 7 2 6" xfId="6839"/>
    <cellStyle name="Normal 7 2 6 2" xfId="6840"/>
    <cellStyle name="Normal 7 2 7" xfId="6841"/>
    <cellStyle name="Normal 7 2 8" xfId="6842"/>
    <cellStyle name="Normal 7 2 9" xfId="6843"/>
    <cellStyle name="Normal 7 3" xfId="6844"/>
    <cellStyle name="Normal 7 3 2" xfId="6845"/>
    <cellStyle name="Normal 7 3 2 2" xfId="6846"/>
    <cellStyle name="Normal 7 3 2 2 2" xfId="6847"/>
    <cellStyle name="Normal 7 3 2 2 3" xfId="6848"/>
    <cellStyle name="Normal 7 3 2 2 4" xfId="6849"/>
    <cellStyle name="Normal 7 3 2 3" xfId="6850"/>
    <cellStyle name="Normal 7 3 2 4" xfId="6851"/>
    <cellStyle name="Normal 7 3 2 5" xfId="6852"/>
    <cellStyle name="Normal 7 3 3" xfId="6853"/>
    <cellStyle name="Normal 7 3 3 2" xfId="6854"/>
    <cellStyle name="Normal 7 3 3 3" xfId="6855"/>
    <cellStyle name="Normal 7 3 3 4" xfId="6856"/>
    <cellStyle name="Normal 7 3 4" xfId="6857"/>
    <cellStyle name="Normal 7 3 4 2" xfId="6858"/>
    <cellStyle name="Normal 7 3 5" xfId="6859"/>
    <cellStyle name="Normal 7 3 5 2" xfId="6860"/>
    <cellStyle name="Normal 7 3 6" xfId="6861"/>
    <cellStyle name="Normal 7 3 7" xfId="6862"/>
    <cellStyle name="Normal 7 3 8" xfId="6863"/>
    <cellStyle name="Normal 7 4" xfId="6864"/>
    <cellStyle name="Normal 7 4 2" xfId="6865"/>
    <cellStyle name="Normal 7 4 2 2" xfId="6866"/>
    <cellStyle name="Normal 7 4 2 3" xfId="6867"/>
    <cellStyle name="Normal 7 4 2 4" xfId="6868"/>
    <cellStyle name="Normal 7 4 3" xfId="6869"/>
    <cellStyle name="Normal 7 4 4" xfId="6870"/>
    <cellStyle name="Normal 7 4 5" xfId="6871"/>
    <cellStyle name="Normal 7 5" xfId="6872"/>
    <cellStyle name="Normal 7 5 2" xfId="6873"/>
    <cellStyle name="Normal 7 5 3" xfId="6874"/>
    <cellStyle name="Normal 7 5 4" xfId="6875"/>
    <cellStyle name="Normal 7 6" xfId="6876"/>
    <cellStyle name="Normal 7 6 2" xfId="6877"/>
    <cellStyle name="Normal 7 7" xfId="6878"/>
    <cellStyle name="Normal 7 7 2" xfId="6879"/>
    <cellStyle name="Normal 7 8" xfId="6880"/>
    <cellStyle name="Normal 7 9" xfId="6881"/>
    <cellStyle name="Normal 70" xfId="6882"/>
    <cellStyle name="Normal 71" xfId="6883"/>
    <cellStyle name="Normal 72" xfId="6884"/>
    <cellStyle name="Normal 73" xfId="6885"/>
    <cellStyle name="Normal 74" xfId="6886"/>
    <cellStyle name="Normal 75" xfId="6887"/>
    <cellStyle name="Normal 76" xfId="6888"/>
    <cellStyle name="Normal 77" xfId="6889"/>
    <cellStyle name="Normal 78" xfId="6890"/>
    <cellStyle name="Normal 79" xfId="6891"/>
    <cellStyle name="Normal 8" xfId="6892"/>
    <cellStyle name="Normal 8 10" xfId="6893"/>
    <cellStyle name="Normal 8 2" xfId="6894"/>
    <cellStyle name="Normal 8 2 2" xfId="6895"/>
    <cellStyle name="Normal 8 2 2 2" xfId="6896"/>
    <cellStyle name="Normal 8 2 2 2 2" xfId="6897"/>
    <cellStyle name="Normal 8 2 2 2 2 2" xfId="6898"/>
    <cellStyle name="Normal 8 2 2 2 2 3" xfId="6899"/>
    <cellStyle name="Normal 8 2 2 2 2 4" xfId="6900"/>
    <cellStyle name="Normal 8 2 2 2 3" xfId="6901"/>
    <cellStyle name="Normal 8 2 2 2 4" xfId="6902"/>
    <cellStyle name="Normal 8 2 2 2 5" xfId="6903"/>
    <cellStyle name="Normal 8 2 2 3" xfId="6904"/>
    <cellStyle name="Normal 8 2 2 3 2" xfId="6905"/>
    <cellStyle name="Normal 8 2 2 3 3" xfId="6906"/>
    <cellStyle name="Normal 8 2 2 3 4" xfId="6907"/>
    <cellStyle name="Normal 8 2 2 4" xfId="6908"/>
    <cellStyle name="Normal 8 2 2 4 2" xfId="6909"/>
    <cellStyle name="Normal 8 2 2 5" xfId="6910"/>
    <cellStyle name="Normal 8 2 2 5 2" xfId="6911"/>
    <cellStyle name="Normal 8 2 2 6" xfId="6912"/>
    <cellStyle name="Normal 8 2 2 7" xfId="6913"/>
    <cellStyle name="Normal 8 2 2 8" xfId="6914"/>
    <cellStyle name="Normal 8 2 3" xfId="6915"/>
    <cellStyle name="Normal 8 2 3 2" xfId="6916"/>
    <cellStyle name="Normal 8 2 3 2 2" xfId="6917"/>
    <cellStyle name="Normal 8 2 3 2 3" xfId="6918"/>
    <cellStyle name="Normal 8 2 3 2 4" xfId="6919"/>
    <cellStyle name="Normal 8 2 3 3" xfId="6920"/>
    <cellStyle name="Normal 8 2 3 4" xfId="6921"/>
    <cellStyle name="Normal 8 2 3 5" xfId="6922"/>
    <cellStyle name="Normal 8 2 4" xfId="6923"/>
    <cellStyle name="Normal 8 2 4 2" xfId="6924"/>
    <cellStyle name="Normal 8 2 4 3" xfId="6925"/>
    <cellStyle name="Normal 8 2 4 4" xfId="6926"/>
    <cellStyle name="Normal 8 2 5" xfId="6927"/>
    <cellStyle name="Normal 8 2 5 2" xfId="6928"/>
    <cellStyle name="Normal 8 2 6" xfId="6929"/>
    <cellStyle name="Normal 8 2 6 2" xfId="6930"/>
    <cellStyle name="Normal 8 2 7" xfId="6931"/>
    <cellStyle name="Normal 8 2 8" xfId="6932"/>
    <cellStyle name="Normal 8 2 9" xfId="6933"/>
    <cellStyle name="Normal 8 3" xfId="6934"/>
    <cellStyle name="Normal 8 3 2" xfId="6935"/>
    <cellStyle name="Normal 8 3 2 2" xfId="6936"/>
    <cellStyle name="Normal 8 3 2 2 2" xfId="6937"/>
    <cellStyle name="Normal 8 3 2 2 3" xfId="6938"/>
    <cellStyle name="Normal 8 3 2 2 4" xfId="6939"/>
    <cellStyle name="Normal 8 3 2 3" xfId="6940"/>
    <cellStyle name="Normal 8 3 2 4" xfId="6941"/>
    <cellStyle name="Normal 8 3 2 5" xfId="6942"/>
    <cellStyle name="Normal 8 3 3" xfId="6943"/>
    <cellStyle name="Normal 8 3 3 2" xfId="6944"/>
    <cellStyle name="Normal 8 3 3 3" xfId="6945"/>
    <cellStyle name="Normal 8 3 3 4" xfId="6946"/>
    <cellStyle name="Normal 8 3 4" xfId="6947"/>
    <cellStyle name="Normal 8 3 4 2" xfId="6948"/>
    <cellStyle name="Normal 8 3 5" xfId="6949"/>
    <cellStyle name="Normal 8 3 5 2" xfId="6950"/>
    <cellStyle name="Normal 8 3 6" xfId="6951"/>
    <cellStyle name="Normal 8 3 7" xfId="6952"/>
    <cellStyle name="Normal 8 3 8" xfId="6953"/>
    <cellStyle name="Normal 8 4" xfId="6954"/>
    <cellStyle name="Normal 8 4 2" xfId="6955"/>
    <cellStyle name="Normal 8 4 2 2" xfId="6956"/>
    <cellStyle name="Normal 8 4 2 3" xfId="6957"/>
    <cellStyle name="Normal 8 4 2 4" xfId="6958"/>
    <cellStyle name="Normal 8 4 3" xfId="6959"/>
    <cellStyle name="Normal 8 4 4" xfId="6960"/>
    <cellStyle name="Normal 8 4 5" xfId="6961"/>
    <cellStyle name="Normal 8 5" xfId="6962"/>
    <cellStyle name="Normal 8 5 2" xfId="6963"/>
    <cellStyle name="Normal 8 5 3" xfId="6964"/>
    <cellStyle name="Normal 8 5 4" xfId="6965"/>
    <cellStyle name="Normal 8 6" xfId="6966"/>
    <cellStyle name="Normal 8 6 2" xfId="6967"/>
    <cellStyle name="Normal 8 7" xfId="6968"/>
    <cellStyle name="Normal 8 7 2" xfId="6969"/>
    <cellStyle name="Normal 8 8" xfId="6970"/>
    <cellStyle name="Normal 8 9" xfId="6971"/>
    <cellStyle name="Normal 80" xfId="6972"/>
    <cellStyle name="Normal 81" xfId="6973"/>
    <cellStyle name="Normal 82" xfId="6974"/>
    <cellStyle name="Normal 83" xfId="6975"/>
    <cellStyle name="Normal 84" xfId="6976"/>
    <cellStyle name="Normal 85" xfId="6977"/>
    <cellStyle name="Normal 86" xfId="6978"/>
    <cellStyle name="Normal 87" xfId="6979"/>
    <cellStyle name="Normal 88" xfId="6980"/>
    <cellStyle name="Normal 89" xfId="6981"/>
    <cellStyle name="Normal 9" xfId="6982"/>
    <cellStyle name="Normal 9 2" xfId="6983"/>
    <cellStyle name="Normal 9 2 2" xfId="6984"/>
    <cellStyle name="Normal 9 2 3" xfId="6985"/>
    <cellStyle name="Normal 9 3" xfId="6986"/>
    <cellStyle name="Normal 9 4" xfId="6987"/>
    <cellStyle name="Normal 9 5" xfId="6988"/>
    <cellStyle name="Normal 9 6" xfId="6989"/>
    <cellStyle name="Normal 9 7" xfId="6990"/>
    <cellStyle name="Normal 90" xfId="6991"/>
    <cellStyle name="Normal 91" xfId="6992"/>
    <cellStyle name="Normal 92" xfId="6993"/>
    <cellStyle name="Normal 93" xfId="6994"/>
    <cellStyle name="Normal 94" xfId="6995"/>
    <cellStyle name="Normal 95" xfId="6996"/>
    <cellStyle name="Normal 96" xfId="6997"/>
    <cellStyle name="Normal 97" xfId="6998"/>
    <cellStyle name="Normal 98" xfId="6999"/>
    <cellStyle name="Normal 99" xfId="7000"/>
    <cellStyle name="Normal_Sheet1" xfId="7577"/>
    <cellStyle name="Note 10" xfId="7001"/>
    <cellStyle name="Note 100" xfId="7002"/>
    <cellStyle name="Note 101" xfId="7003"/>
    <cellStyle name="Note 102" xfId="7004"/>
    <cellStyle name="Note 103" xfId="7005"/>
    <cellStyle name="Note 104" xfId="7006"/>
    <cellStyle name="Note 105" xfId="7007"/>
    <cellStyle name="Note 106" xfId="7008"/>
    <cellStyle name="Note 107" xfId="7009"/>
    <cellStyle name="Note 108" xfId="7010"/>
    <cellStyle name="Note 109" xfId="7011"/>
    <cellStyle name="Note 11" xfId="7012"/>
    <cellStyle name="Note 110" xfId="7013"/>
    <cellStyle name="Note 111" xfId="7014"/>
    <cellStyle name="Note 112" xfId="7015"/>
    <cellStyle name="Note 113" xfId="7016"/>
    <cellStyle name="Note 114" xfId="7017"/>
    <cellStyle name="Note 115" xfId="7018"/>
    <cellStyle name="Note 116" xfId="7019"/>
    <cellStyle name="Note 117" xfId="7020"/>
    <cellStyle name="Note 118" xfId="7021"/>
    <cellStyle name="Note 119" xfId="7022"/>
    <cellStyle name="Note 12" xfId="7023"/>
    <cellStyle name="Note 120" xfId="7024"/>
    <cellStyle name="Note 121" xfId="7025"/>
    <cellStyle name="Note 122" xfId="7026"/>
    <cellStyle name="Note 123" xfId="7027"/>
    <cellStyle name="Note 124" xfId="7028"/>
    <cellStyle name="Note 125" xfId="7029"/>
    <cellStyle name="Note 126" xfId="7030"/>
    <cellStyle name="Note 127" xfId="7031"/>
    <cellStyle name="Note 127 2" xfId="7032"/>
    <cellStyle name="Note 127 3" xfId="7033"/>
    <cellStyle name="Note 128" xfId="7034"/>
    <cellStyle name="Note 128 2" xfId="7035"/>
    <cellStyle name="Note 128 3" xfId="7036"/>
    <cellStyle name="Note 129" xfId="7037"/>
    <cellStyle name="Note 129 2" xfId="7038"/>
    <cellStyle name="Note 129 3" xfId="7039"/>
    <cellStyle name="Note 13" xfId="7040"/>
    <cellStyle name="Note 130" xfId="7041"/>
    <cellStyle name="Note 130 2" xfId="7042"/>
    <cellStyle name="Note 130 3" xfId="7043"/>
    <cellStyle name="Note 131" xfId="7044"/>
    <cellStyle name="Note 131 2" xfId="7045"/>
    <cellStyle name="Note 131 3" xfId="7046"/>
    <cellStyle name="Note 132" xfId="7047"/>
    <cellStyle name="Note 132 2" xfId="7048"/>
    <cellStyle name="Note 132 3" xfId="7049"/>
    <cellStyle name="Note 133" xfId="7050"/>
    <cellStyle name="Note 133 2" xfId="7051"/>
    <cellStyle name="Note 133 3" xfId="7052"/>
    <cellStyle name="Note 134" xfId="7053"/>
    <cellStyle name="Note 134 2" xfId="7054"/>
    <cellStyle name="Note 134 3" xfId="7055"/>
    <cellStyle name="Note 135" xfId="7056"/>
    <cellStyle name="Note 135 2" xfId="7057"/>
    <cellStyle name="Note 135 3" xfId="7058"/>
    <cellStyle name="Note 136" xfId="7059"/>
    <cellStyle name="Note 136 2" xfId="7060"/>
    <cellStyle name="Note 136 3" xfId="7061"/>
    <cellStyle name="Note 137" xfId="7062"/>
    <cellStyle name="Note 137 2" xfId="7063"/>
    <cellStyle name="Note 137 3" xfId="7064"/>
    <cellStyle name="Note 138" xfId="7065"/>
    <cellStyle name="Note 138 2" xfId="7066"/>
    <cellStyle name="Note 138 3" xfId="7067"/>
    <cellStyle name="Note 139" xfId="7068"/>
    <cellStyle name="Note 139 2" xfId="7069"/>
    <cellStyle name="Note 139 3" xfId="7070"/>
    <cellStyle name="Note 14" xfId="7071"/>
    <cellStyle name="Note 140" xfId="7072"/>
    <cellStyle name="Note 140 2" xfId="7073"/>
    <cellStyle name="Note 140 3" xfId="7074"/>
    <cellStyle name="Note 141" xfId="7075"/>
    <cellStyle name="Note 141 2" xfId="7076"/>
    <cellStyle name="Note 141 3" xfId="7077"/>
    <cellStyle name="Note 142" xfId="7078"/>
    <cellStyle name="Note 142 2" xfId="7079"/>
    <cellStyle name="Note 142 3" xfId="7080"/>
    <cellStyle name="Note 143" xfId="7081"/>
    <cellStyle name="Note 143 2" xfId="7082"/>
    <cellStyle name="Note 143 3" xfId="7083"/>
    <cellStyle name="Note 144" xfId="7084"/>
    <cellStyle name="Note 144 2" xfId="7085"/>
    <cellStyle name="Note 144 3" xfId="7086"/>
    <cellStyle name="Note 145" xfId="7087"/>
    <cellStyle name="Note 145 2" xfId="7088"/>
    <cellStyle name="Note 145 3" xfId="7089"/>
    <cellStyle name="Note 146" xfId="7090"/>
    <cellStyle name="Note 146 2" xfId="7091"/>
    <cellStyle name="Note 146 3" xfId="7092"/>
    <cellStyle name="Note 15" xfId="7093"/>
    <cellStyle name="Note 16" xfId="7094"/>
    <cellStyle name="Note 17" xfId="7095"/>
    <cellStyle name="Note 18" xfId="7096"/>
    <cellStyle name="Note 19" xfId="7097"/>
    <cellStyle name="Note 2" xfId="7098"/>
    <cellStyle name="Note 2 10" xfId="7099"/>
    <cellStyle name="Note 2 11" xfId="7100"/>
    <cellStyle name="Note 2 2" xfId="7101"/>
    <cellStyle name="Note 2 2 10" xfId="7102"/>
    <cellStyle name="Note 2 2 2" xfId="7103"/>
    <cellStyle name="Note 2 2 2 2" xfId="7104"/>
    <cellStyle name="Note 2 2 2 2 2" xfId="7105"/>
    <cellStyle name="Note 2 2 2 2 2 2" xfId="7106"/>
    <cellStyle name="Note 2 2 2 2 2 2 2" xfId="7107"/>
    <cellStyle name="Note 2 2 2 2 2 2 3" xfId="7108"/>
    <cellStyle name="Note 2 2 2 2 2 2 4" xfId="7109"/>
    <cellStyle name="Note 2 2 2 2 2 3" xfId="7110"/>
    <cellStyle name="Note 2 2 2 2 2 4" xfId="7111"/>
    <cellStyle name="Note 2 2 2 2 2 5" xfId="7112"/>
    <cellStyle name="Note 2 2 2 2 3" xfId="7113"/>
    <cellStyle name="Note 2 2 2 2 3 2" xfId="7114"/>
    <cellStyle name="Note 2 2 2 2 3 3" xfId="7115"/>
    <cellStyle name="Note 2 2 2 2 3 4" xfId="7116"/>
    <cellStyle name="Note 2 2 2 2 4" xfId="7117"/>
    <cellStyle name="Note 2 2 2 2 4 2" xfId="7118"/>
    <cellStyle name="Note 2 2 2 2 5" xfId="7119"/>
    <cellStyle name="Note 2 2 2 2 5 2" xfId="7120"/>
    <cellStyle name="Note 2 2 2 2 6" xfId="7121"/>
    <cellStyle name="Note 2 2 2 2 7" xfId="7122"/>
    <cellStyle name="Note 2 2 2 2 8" xfId="7123"/>
    <cellStyle name="Note 2 2 2 3" xfId="7124"/>
    <cellStyle name="Note 2 2 2 3 2" xfId="7125"/>
    <cellStyle name="Note 2 2 2 3 2 2" xfId="7126"/>
    <cellStyle name="Note 2 2 2 3 2 3" xfId="7127"/>
    <cellStyle name="Note 2 2 2 3 2 4" xfId="7128"/>
    <cellStyle name="Note 2 2 2 3 3" xfId="7129"/>
    <cellStyle name="Note 2 2 2 3 4" xfId="7130"/>
    <cellStyle name="Note 2 2 2 3 5" xfId="7131"/>
    <cellStyle name="Note 2 2 2 4" xfId="7132"/>
    <cellStyle name="Note 2 2 2 4 2" xfId="7133"/>
    <cellStyle name="Note 2 2 2 4 3" xfId="7134"/>
    <cellStyle name="Note 2 2 2 4 4" xfId="7135"/>
    <cellStyle name="Note 2 2 2 5" xfId="7136"/>
    <cellStyle name="Note 2 2 2 5 2" xfId="7137"/>
    <cellStyle name="Note 2 2 2 6" xfId="7138"/>
    <cellStyle name="Note 2 2 2 6 2" xfId="7139"/>
    <cellStyle name="Note 2 2 2 7" xfId="7140"/>
    <cellStyle name="Note 2 2 2 8" xfId="7141"/>
    <cellStyle name="Note 2 2 2 9" xfId="7142"/>
    <cellStyle name="Note 2 2 3" xfId="7143"/>
    <cellStyle name="Note 2 2 3 2" xfId="7144"/>
    <cellStyle name="Note 2 2 3 2 2" xfId="7145"/>
    <cellStyle name="Note 2 2 3 2 2 2" xfId="7146"/>
    <cellStyle name="Note 2 2 3 2 2 3" xfId="7147"/>
    <cellStyle name="Note 2 2 3 2 2 4" xfId="7148"/>
    <cellStyle name="Note 2 2 3 2 3" xfId="7149"/>
    <cellStyle name="Note 2 2 3 2 4" xfId="7150"/>
    <cellStyle name="Note 2 2 3 2 5" xfId="7151"/>
    <cellStyle name="Note 2 2 3 3" xfId="7152"/>
    <cellStyle name="Note 2 2 3 3 2" xfId="7153"/>
    <cellStyle name="Note 2 2 3 3 3" xfId="7154"/>
    <cellStyle name="Note 2 2 3 3 4" xfId="7155"/>
    <cellStyle name="Note 2 2 3 4" xfId="7156"/>
    <cellStyle name="Note 2 2 3 4 2" xfId="7157"/>
    <cellStyle name="Note 2 2 3 5" xfId="7158"/>
    <cellStyle name="Note 2 2 3 5 2" xfId="7159"/>
    <cellStyle name="Note 2 2 3 6" xfId="7160"/>
    <cellStyle name="Note 2 2 3 7" xfId="7161"/>
    <cellStyle name="Note 2 2 3 8" xfId="7162"/>
    <cellStyle name="Note 2 2 4" xfId="7163"/>
    <cellStyle name="Note 2 2 4 2" xfId="7164"/>
    <cellStyle name="Note 2 2 4 2 2" xfId="7165"/>
    <cellStyle name="Note 2 2 4 2 3" xfId="7166"/>
    <cellStyle name="Note 2 2 4 2 4" xfId="7167"/>
    <cellStyle name="Note 2 2 4 3" xfId="7168"/>
    <cellStyle name="Note 2 2 4 4" xfId="7169"/>
    <cellStyle name="Note 2 2 4 5" xfId="7170"/>
    <cellStyle name="Note 2 2 5" xfId="7171"/>
    <cellStyle name="Note 2 2 5 2" xfId="7172"/>
    <cellStyle name="Note 2 2 5 3" xfId="7173"/>
    <cellStyle name="Note 2 2 5 4" xfId="7174"/>
    <cellStyle name="Note 2 2 6" xfId="7175"/>
    <cellStyle name="Note 2 2 6 2" xfId="7176"/>
    <cellStyle name="Note 2 2 7" xfId="7177"/>
    <cellStyle name="Note 2 2 7 2" xfId="7178"/>
    <cellStyle name="Note 2 2 8" xfId="7179"/>
    <cellStyle name="Note 2 2 9" xfId="7180"/>
    <cellStyle name="Note 2 3" xfId="7181"/>
    <cellStyle name="Note 2 3 2" xfId="7182"/>
    <cellStyle name="Note 2 3 2 2" xfId="7183"/>
    <cellStyle name="Note 2 3 2 2 2" xfId="7184"/>
    <cellStyle name="Note 2 3 2 2 2 2" xfId="7185"/>
    <cellStyle name="Note 2 3 2 2 2 3" xfId="7186"/>
    <cellStyle name="Note 2 3 2 2 2 4" xfId="7187"/>
    <cellStyle name="Note 2 3 2 2 3" xfId="7188"/>
    <cellStyle name="Note 2 3 2 2 4" xfId="7189"/>
    <cellStyle name="Note 2 3 2 2 5" xfId="7190"/>
    <cellStyle name="Note 2 3 2 3" xfId="7191"/>
    <cellStyle name="Note 2 3 2 3 2" xfId="7192"/>
    <cellStyle name="Note 2 3 2 3 3" xfId="7193"/>
    <cellStyle name="Note 2 3 2 3 4" xfId="7194"/>
    <cellStyle name="Note 2 3 2 4" xfId="7195"/>
    <cellStyle name="Note 2 3 2 4 2" xfId="7196"/>
    <cellStyle name="Note 2 3 2 5" xfId="7197"/>
    <cellStyle name="Note 2 3 2 5 2" xfId="7198"/>
    <cellStyle name="Note 2 3 2 6" xfId="7199"/>
    <cellStyle name="Note 2 3 2 7" xfId="7200"/>
    <cellStyle name="Note 2 3 2 8" xfId="7201"/>
    <cellStyle name="Note 2 3 3" xfId="7202"/>
    <cellStyle name="Note 2 3 3 2" xfId="7203"/>
    <cellStyle name="Note 2 3 3 2 2" xfId="7204"/>
    <cellStyle name="Note 2 3 3 2 3" xfId="7205"/>
    <cellStyle name="Note 2 3 3 2 4" xfId="7206"/>
    <cellStyle name="Note 2 3 3 3" xfId="7207"/>
    <cellStyle name="Note 2 3 3 4" xfId="7208"/>
    <cellStyle name="Note 2 3 3 5" xfId="7209"/>
    <cellStyle name="Note 2 3 4" xfId="7210"/>
    <cellStyle name="Note 2 3 4 2" xfId="7211"/>
    <cellStyle name="Note 2 3 4 3" xfId="7212"/>
    <cellStyle name="Note 2 3 4 4" xfId="7213"/>
    <cellStyle name="Note 2 3 5" xfId="7214"/>
    <cellStyle name="Note 2 3 5 2" xfId="7215"/>
    <cellStyle name="Note 2 3 6" xfId="7216"/>
    <cellStyle name="Note 2 3 6 2" xfId="7217"/>
    <cellStyle name="Note 2 3 7" xfId="7218"/>
    <cellStyle name="Note 2 3 8" xfId="7219"/>
    <cellStyle name="Note 2 3 9" xfId="7220"/>
    <cellStyle name="Note 2 4" xfId="7221"/>
    <cellStyle name="Note 2 4 2" xfId="7222"/>
    <cellStyle name="Note 2 4 2 2" xfId="7223"/>
    <cellStyle name="Note 2 4 2 2 2" xfId="7224"/>
    <cellStyle name="Note 2 4 2 2 3" xfId="7225"/>
    <cellStyle name="Note 2 4 2 2 4" xfId="7226"/>
    <cellStyle name="Note 2 4 2 3" xfId="7227"/>
    <cellStyle name="Note 2 4 2 4" xfId="7228"/>
    <cellStyle name="Note 2 4 2 5" xfId="7229"/>
    <cellStyle name="Note 2 4 3" xfId="7230"/>
    <cellStyle name="Note 2 4 3 2" xfId="7231"/>
    <cellStyle name="Note 2 4 3 3" xfId="7232"/>
    <cellStyle name="Note 2 4 3 4" xfId="7233"/>
    <cellStyle name="Note 2 4 4" xfId="7234"/>
    <cellStyle name="Note 2 4 4 2" xfId="7235"/>
    <cellStyle name="Note 2 4 5" xfId="7236"/>
    <cellStyle name="Note 2 4 5 2" xfId="7237"/>
    <cellStyle name="Note 2 4 6" xfId="7238"/>
    <cellStyle name="Note 2 4 7" xfId="7239"/>
    <cellStyle name="Note 2 4 8" xfId="7240"/>
    <cellStyle name="Note 2 5" xfId="7241"/>
    <cellStyle name="Note 2 5 2" xfId="7242"/>
    <cellStyle name="Note 2 5 2 2" xfId="7243"/>
    <cellStyle name="Note 2 5 2 3" xfId="7244"/>
    <cellStyle name="Note 2 5 2 4" xfId="7245"/>
    <cellStyle name="Note 2 5 3" xfId="7246"/>
    <cellStyle name="Note 2 5 4" xfId="7247"/>
    <cellStyle name="Note 2 5 5" xfId="7248"/>
    <cellStyle name="Note 2 6" xfId="7249"/>
    <cellStyle name="Note 2 6 2" xfId="7250"/>
    <cellStyle name="Note 2 6 3" xfId="7251"/>
    <cellStyle name="Note 2 6 4" xfId="7252"/>
    <cellStyle name="Note 2 7" xfId="7253"/>
    <cellStyle name="Note 2 7 2" xfId="7254"/>
    <cellStyle name="Note 2 8" xfId="7255"/>
    <cellStyle name="Note 2 8 2" xfId="7256"/>
    <cellStyle name="Note 2 9" xfId="7257"/>
    <cellStyle name="Note 20" xfId="7258"/>
    <cellStyle name="Note 21" xfId="7259"/>
    <cellStyle name="Note 22" xfId="7260"/>
    <cellStyle name="Note 23" xfId="7261"/>
    <cellStyle name="Note 24" xfId="7262"/>
    <cellStyle name="Note 25" xfId="7263"/>
    <cellStyle name="Note 26" xfId="7264"/>
    <cellStyle name="Note 27" xfId="7265"/>
    <cellStyle name="Note 28" xfId="7266"/>
    <cellStyle name="Note 29" xfId="7267"/>
    <cellStyle name="Note 3" xfId="7268"/>
    <cellStyle name="Note 3 10" xfId="7269"/>
    <cellStyle name="Note 3 11" xfId="7270"/>
    <cellStyle name="Note 3 2" xfId="7271"/>
    <cellStyle name="Note 3 2 10" xfId="7272"/>
    <cellStyle name="Note 3 2 2" xfId="7273"/>
    <cellStyle name="Note 3 2 2 2" xfId="7274"/>
    <cellStyle name="Note 3 2 2 2 2" xfId="7275"/>
    <cellStyle name="Note 3 2 2 2 2 2" xfId="7276"/>
    <cellStyle name="Note 3 2 2 2 2 2 2" xfId="7277"/>
    <cellStyle name="Note 3 2 2 2 2 2 3" xfId="7278"/>
    <cellStyle name="Note 3 2 2 2 2 2 4" xfId="7279"/>
    <cellStyle name="Note 3 2 2 2 2 3" xfId="7280"/>
    <cellStyle name="Note 3 2 2 2 2 4" xfId="7281"/>
    <cellStyle name="Note 3 2 2 2 2 5" xfId="7282"/>
    <cellStyle name="Note 3 2 2 2 3" xfId="7283"/>
    <cellStyle name="Note 3 2 2 2 3 2" xfId="7284"/>
    <cellStyle name="Note 3 2 2 2 3 3" xfId="7285"/>
    <cellStyle name="Note 3 2 2 2 3 4" xfId="7286"/>
    <cellStyle name="Note 3 2 2 2 4" xfId="7287"/>
    <cellStyle name="Note 3 2 2 2 4 2" xfId="7288"/>
    <cellStyle name="Note 3 2 2 2 5" xfId="7289"/>
    <cellStyle name="Note 3 2 2 2 5 2" xfId="7290"/>
    <cellStyle name="Note 3 2 2 2 6" xfId="7291"/>
    <cellStyle name="Note 3 2 2 2 7" xfId="7292"/>
    <cellStyle name="Note 3 2 2 2 8" xfId="7293"/>
    <cellStyle name="Note 3 2 2 3" xfId="7294"/>
    <cellStyle name="Note 3 2 2 3 2" xfId="7295"/>
    <cellStyle name="Note 3 2 2 3 2 2" xfId="7296"/>
    <cellStyle name="Note 3 2 2 3 2 3" xfId="7297"/>
    <cellStyle name="Note 3 2 2 3 2 4" xfId="7298"/>
    <cellStyle name="Note 3 2 2 3 3" xfId="7299"/>
    <cellStyle name="Note 3 2 2 3 4" xfId="7300"/>
    <cellStyle name="Note 3 2 2 3 5" xfId="7301"/>
    <cellStyle name="Note 3 2 2 4" xfId="7302"/>
    <cellStyle name="Note 3 2 2 4 2" xfId="7303"/>
    <cellStyle name="Note 3 2 2 4 3" xfId="7304"/>
    <cellStyle name="Note 3 2 2 4 4" xfId="7305"/>
    <cellStyle name="Note 3 2 2 5" xfId="7306"/>
    <cellStyle name="Note 3 2 2 5 2" xfId="7307"/>
    <cellStyle name="Note 3 2 2 6" xfId="7308"/>
    <cellStyle name="Note 3 2 2 6 2" xfId="7309"/>
    <cellStyle name="Note 3 2 2 7" xfId="7310"/>
    <cellStyle name="Note 3 2 2 8" xfId="7311"/>
    <cellStyle name="Note 3 2 2 9" xfId="7312"/>
    <cellStyle name="Note 3 2 3" xfId="7313"/>
    <cellStyle name="Note 3 2 3 2" xfId="7314"/>
    <cellStyle name="Note 3 2 3 2 2" xfId="7315"/>
    <cellStyle name="Note 3 2 3 2 2 2" xfId="7316"/>
    <cellStyle name="Note 3 2 3 2 2 3" xfId="7317"/>
    <cellStyle name="Note 3 2 3 2 2 4" xfId="7318"/>
    <cellStyle name="Note 3 2 3 2 3" xfId="7319"/>
    <cellStyle name="Note 3 2 3 2 4" xfId="7320"/>
    <cellStyle name="Note 3 2 3 2 5" xfId="7321"/>
    <cellStyle name="Note 3 2 3 3" xfId="7322"/>
    <cellStyle name="Note 3 2 3 3 2" xfId="7323"/>
    <cellStyle name="Note 3 2 3 3 3" xfId="7324"/>
    <cellStyle name="Note 3 2 3 3 4" xfId="7325"/>
    <cellStyle name="Note 3 2 3 4" xfId="7326"/>
    <cellStyle name="Note 3 2 3 4 2" xfId="7327"/>
    <cellStyle name="Note 3 2 3 5" xfId="7328"/>
    <cellStyle name="Note 3 2 3 5 2" xfId="7329"/>
    <cellStyle name="Note 3 2 3 6" xfId="7330"/>
    <cellStyle name="Note 3 2 3 7" xfId="7331"/>
    <cellStyle name="Note 3 2 3 8" xfId="7332"/>
    <cellStyle name="Note 3 2 4" xfId="7333"/>
    <cellStyle name="Note 3 2 4 2" xfId="7334"/>
    <cellStyle name="Note 3 2 4 2 2" xfId="7335"/>
    <cellStyle name="Note 3 2 4 2 3" xfId="7336"/>
    <cellStyle name="Note 3 2 4 2 4" xfId="7337"/>
    <cellStyle name="Note 3 2 4 3" xfId="7338"/>
    <cellStyle name="Note 3 2 4 4" xfId="7339"/>
    <cellStyle name="Note 3 2 4 5" xfId="7340"/>
    <cellStyle name="Note 3 2 5" xfId="7341"/>
    <cellStyle name="Note 3 2 5 2" xfId="7342"/>
    <cellStyle name="Note 3 2 5 3" xfId="7343"/>
    <cellStyle name="Note 3 2 5 4" xfId="7344"/>
    <cellStyle name="Note 3 2 6" xfId="7345"/>
    <cellStyle name="Note 3 2 6 2" xfId="7346"/>
    <cellStyle name="Note 3 2 7" xfId="7347"/>
    <cellStyle name="Note 3 2 7 2" xfId="7348"/>
    <cellStyle name="Note 3 2 8" xfId="7349"/>
    <cellStyle name="Note 3 2 9" xfId="7350"/>
    <cellStyle name="Note 3 3" xfId="7351"/>
    <cellStyle name="Note 3 3 2" xfId="7352"/>
    <cellStyle name="Note 3 3 2 2" xfId="7353"/>
    <cellStyle name="Note 3 3 2 2 2" xfId="7354"/>
    <cellStyle name="Note 3 3 2 2 2 2" xfId="7355"/>
    <cellStyle name="Note 3 3 2 2 2 3" xfId="7356"/>
    <cellStyle name="Note 3 3 2 2 2 4" xfId="7357"/>
    <cellStyle name="Note 3 3 2 2 3" xfId="7358"/>
    <cellStyle name="Note 3 3 2 2 4" xfId="7359"/>
    <cellStyle name="Note 3 3 2 2 5" xfId="7360"/>
    <cellStyle name="Note 3 3 2 3" xfId="7361"/>
    <cellStyle name="Note 3 3 2 3 2" xfId="7362"/>
    <cellStyle name="Note 3 3 2 3 3" xfId="7363"/>
    <cellStyle name="Note 3 3 2 3 4" xfId="7364"/>
    <cellStyle name="Note 3 3 2 4" xfId="7365"/>
    <cellStyle name="Note 3 3 2 4 2" xfId="7366"/>
    <cellStyle name="Note 3 3 2 5" xfId="7367"/>
    <cellStyle name="Note 3 3 2 5 2" xfId="7368"/>
    <cellStyle name="Note 3 3 2 6" xfId="7369"/>
    <cellStyle name="Note 3 3 2 7" xfId="7370"/>
    <cellStyle name="Note 3 3 2 8" xfId="7371"/>
    <cellStyle name="Note 3 3 3" xfId="7372"/>
    <cellStyle name="Note 3 3 3 2" xfId="7373"/>
    <cellStyle name="Note 3 3 3 2 2" xfId="7374"/>
    <cellStyle name="Note 3 3 3 2 3" xfId="7375"/>
    <cellStyle name="Note 3 3 3 2 4" xfId="7376"/>
    <cellStyle name="Note 3 3 3 3" xfId="7377"/>
    <cellStyle name="Note 3 3 3 4" xfId="7378"/>
    <cellStyle name="Note 3 3 3 5" xfId="7379"/>
    <cellStyle name="Note 3 3 4" xfId="7380"/>
    <cellStyle name="Note 3 3 4 2" xfId="7381"/>
    <cellStyle name="Note 3 3 4 3" xfId="7382"/>
    <cellStyle name="Note 3 3 4 4" xfId="7383"/>
    <cellStyle name="Note 3 3 5" xfId="7384"/>
    <cellStyle name="Note 3 3 5 2" xfId="7385"/>
    <cellStyle name="Note 3 3 6" xfId="7386"/>
    <cellStyle name="Note 3 3 6 2" xfId="7387"/>
    <cellStyle name="Note 3 3 7" xfId="7388"/>
    <cellStyle name="Note 3 3 8" xfId="7389"/>
    <cellStyle name="Note 3 3 9" xfId="7390"/>
    <cellStyle name="Note 3 4" xfId="7391"/>
    <cellStyle name="Note 3 4 2" xfId="7392"/>
    <cellStyle name="Note 3 4 2 2" xfId="7393"/>
    <cellStyle name="Note 3 4 2 2 2" xfId="7394"/>
    <cellStyle name="Note 3 4 2 2 3" xfId="7395"/>
    <cellStyle name="Note 3 4 2 2 4" xfId="7396"/>
    <cellStyle name="Note 3 4 2 3" xfId="7397"/>
    <cellStyle name="Note 3 4 2 4" xfId="7398"/>
    <cellStyle name="Note 3 4 2 5" xfId="7399"/>
    <cellStyle name="Note 3 4 3" xfId="7400"/>
    <cellStyle name="Note 3 4 3 2" xfId="7401"/>
    <cellStyle name="Note 3 4 3 3" xfId="7402"/>
    <cellStyle name="Note 3 4 3 4" xfId="7403"/>
    <cellStyle name="Note 3 4 4" xfId="7404"/>
    <cellStyle name="Note 3 4 4 2" xfId="7405"/>
    <cellStyle name="Note 3 4 5" xfId="7406"/>
    <cellStyle name="Note 3 4 5 2" xfId="7407"/>
    <cellStyle name="Note 3 4 6" xfId="7408"/>
    <cellStyle name="Note 3 4 7" xfId="7409"/>
    <cellStyle name="Note 3 4 8" xfId="7410"/>
    <cellStyle name="Note 3 5" xfId="7411"/>
    <cellStyle name="Note 3 5 2" xfId="7412"/>
    <cellStyle name="Note 3 5 2 2" xfId="7413"/>
    <cellStyle name="Note 3 5 2 3" xfId="7414"/>
    <cellStyle name="Note 3 5 2 4" xfId="7415"/>
    <cellStyle name="Note 3 5 3" xfId="7416"/>
    <cellStyle name="Note 3 5 4" xfId="7417"/>
    <cellStyle name="Note 3 5 5" xfId="7418"/>
    <cellStyle name="Note 3 6" xfId="7419"/>
    <cellStyle name="Note 3 6 2" xfId="7420"/>
    <cellStyle name="Note 3 6 3" xfId="7421"/>
    <cellStyle name="Note 3 6 4" xfId="7422"/>
    <cellStyle name="Note 3 7" xfId="7423"/>
    <cellStyle name="Note 3 7 2" xfId="7424"/>
    <cellStyle name="Note 3 8" xfId="7425"/>
    <cellStyle name="Note 3 8 2" xfId="7426"/>
    <cellStyle name="Note 3 9" xfId="7427"/>
    <cellStyle name="Note 30" xfId="7428"/>
    <cellStyle name="Note 31" xfId="7429"/>
    <cellStyle name="Note 32" xfId="7430"/>
    <cellStyle name="Note 33" xfId="7431"/>
    <cellStyle name="Note 34" xfId="7432"/>
    <cellStyle name="Note 35" xfId="7433"/>
    <cellStyle name="Note 36" xfId="7434"/>
    <cellStyle name="Note 37" xfId="7435"/>
    <cellStyle name="Note 38" xfId="7436"/>
    <cellStyle name="Note 39" xfId="7437"/>
    <cellStyle name="Note 4" xfId="7438"/>
    <cellStyle name="Note 4 2" xfId="7439"/>
    <cellStyle name="Note 4 2 2" xfId="7440"/>
    <cellStyle name="Note 4 2 2 2" xfId="7441"/>
    <cellStyle name="Note 4 2 2 2 2" xfId="7442"/>
    <cellStyle name="Note 4 2 2 2 3" xfId="7443"/>
    <cellStyle name="Note 4 2 2 2 4" xfId="7444"/>
    <cellStyle name="Note 4 2 2 3" xfId="7445"/>
    <cellStyle name="Note 4 2 2 4" xfId="7446"/>
    <cellStyle name="Note 4 2 2 5" xfId="7447"/>
    <cellStyle name="Note 4 2 3" xfId="7448"/>
    <cellStyle name="Note 4 2 3 2" xfId="7449"/>
    <cellStyle name="Note 4 2 3 3" xfId="7450"/>
    <cellStyle name="Note 4 2 3 4" xfId="7451"/>
    <cellStyle name="Note 4 2 4" xfId="7452"/>
    <cellStyle name="Note 4 2 4 2" xfId="7453"/>
    <cellStyle name="Note 4 2 5" xfId="7454"/>
    <cellStyle name="Note 4 2 5 2" xfId="7455"/>
    <cellStyle name="Note 4 2 6" xfId="7456"/>
    <cellStyle name="Note 4 2 7" xfId="7457"/>
    <cellStyle name="Note 4 2 8" xfId="7458"/>
    <cellStyle name="Note 4 3" xfId="7459"/>
    <cellStyle name="Note 4 3 2" xfId="7460"/>
    <cellStyle name="Note 4 3 2 2" xfId="7461"/>
    <cellStyle name="Note 4 3 2 3" xfId="7462"/>
    <cellStyle name="Note 4 3 2 4" xfId="7463"/>
    <cellStyle name="Note 4 3 3" xfId="7464"/>
    <cellStyle name="Note 4 3 4" xfId="7465"/>
    <cellStyle name="Note 4 3 5" xfId="7466"/>
    <cellStyle name="Note 4 4" xfId="7467"/>
    <cellStyle name="Note 4 4 2" xfId="7468"/>
    <cellStyle name="Note 4 4 3" xfId="7469"/>
    <cellStyle name="Note 4 4 4" xfId="7470"/>
    <cellStyle name="Note 4 5" xfId="7471"/>
    <cellStyle name="Note 4 5 2" xfId="7472"/>
    <cellStyle name="Note 4 6" xfId="7473"/>
    <cellStyle name="Note 4 6 2" xfId="7474"/>
    <cellStyle name="Note 4 7" xfId="7475"/>
    <cellStyle name="Note 4 8" xfId="7476"/>
    <cellStyle name="Note 4 9" xfId="7477"/>
    <cellStyle name="Note 40" xfId="7478"/>
    <cellStyle name="Note 41" xfId="7479"/>
    <cellStyle name="Note 42" xfId="7480"/>
    <cellStyle name="Note 43" xfId="7481"/>
    <cellStyle name="Note 44" xfId="7482"/>
    <cellStyle name="Note 45" xfId="7483"/>
    <cellStyle name="Note 46" xfId="7484"/>
    <cellStyle name="Note 47" xfId="7485"/>
    <cellStyle name="Note 48" xfId="7486"/>
    <cellStyle name="Note 49" xfId="7487"/>
    <cellStyle name="Note 5" xfId="7488"/>
    <cellStyle name="Note 5 2" xfId="7489"/>
    <cellStyle name="Note 5 2 2" xfId="7490"/>
    <cellStyle name="Note 5 2 2 2" xfId="7491"/>
    <cellStyle name="Note 5 2 2 3" xfId="7492"/>
    <cellStyle name="Note 5 2 2 4" xfId="7493"/>
    <cellStyle name="Note 5 2 3" xfId="7494"/>
    <cellStyle name="Note 5 2 4" xfId="7495"/>
    <cellStyle name="Note 5 2 5" xfId="7496"/>
    <cellStyle name="Note 5 3" xfId="7497"/>
    <cellStyle name="Note 5 3 2" xfId="7498"/>
    <cellStyle name="Note 5 3 3" xfId="7499"/>
    <cellStyle name="Note 5 3 4" xfId="7500"/>
    <cellStyle name="Note 5 4" xfId="7501"/>
    <cellStyle name="Note 5 4 2" xfId="7502"/>
    <cellStyle name="Note 5 5" xfId="7503"/>
    <cellStyle name="Note 5 5 2" xfId="7504"/>
    <cellStyle name="Note 5 6" xfId="7505"/>
    <cellStyle name="Note 5 7" xfId="7506"/>
    <cellStyle name="Note 5 8" xfId="7507"/>
    <cellStyle name="Note 50" xfId="7508"/>
    <cellStyle name="Note 51" xfId="7509"/>
    <cellStyle name="Note 52" xfId="7510"/>
    <cellStyle name="Note 53" xfId="7511"/>
    <cellStyle name="Note 54" xfId="7512"/>
    <cellStyle name="Note 55" xfId="7513"/>
    <cellStyle name="Note 56" xfId="7514"/>
    <cellStyle name="Note 57" xfId="7515"/>
    <cellStyle name="Note 58" xfId="7516"/>
    <cellStyle name="Note 59" xfId="7517"/>
    <cellStyle name="Note 6" xfId="7518"/>
    <cellStyle name="Note 60" xfId="7519"/>
    <cellStyle name="Note 61" xfId="7520"/>
    <cellStyle name="Note 62" xfId="7521"/>
    <cellStyle name="Note 63" xfId="7522"/>
    <cellStyle name="Note 64" xfId="7523"/>
    <cellStyle name="Note 65" xfId="7524"/>
    <cellStyle name="Note 66" xfId="7525"/>
    <cellStyle name="Note 67" xfId="7526"/>
    <cellStyle name="Note 68" xfId="7527"/>
    <cellStyle name="Note 69" xfId="7528"/>
    <cellStyle name="Note 7" xfId="7529"/>
    <cellStyle name="Note 70" xfId="7530"/>
    <cellStyle name="Note 71" xfId="7531"/>
    <cellStyle name="Note 72" xfId="7532"/>
    <cellStyle name="Note 73" xfId="7533"/>
    <cellStyle name="Note 74" xfId="7534"/>
    <cellStyle name="Note 75" xfId="7535"/>
    <cellStyle name="Note 76" xfId="7536"/>
    <cellStyle name="Note 77" xfId="7537"/>
    <cellStyle name="Note 78" xfId="7538"/>
    <cellStyle name="Note 79" xfId="7539"/>
    <cellStyle name="Note 8" xfId="7540"/>
    <cellStyle name="Note 80" xfId="7541"/>
    <cellStyle name="Note 81" xfId="7542"/>
    <cellStyle name="Note 82" xfId="7543"/>
    <cellStyle name="Note 83" xfId="7544"/>
    <cellStyle name="Note 84" xfId="7545"/>
    <cellStyle name="Note 85" xfId="7546"/>
    <cellStyle name="Note 86" xfId="7547"/>
    <cellStyle name="Note 87" xfId="7548"/>
    <cellStyle name="Note 88" xfId="7549"/>
    <cellStyle name="Note 89" xfId="7550"/>
    <cellStyle name="Note 9" xfId="7551"/>
    <cellStyle name="Note 90" xfId="7552"/>
    <cellStyle name="Note 91" xfId="7553"/>
    <cellStyle name="Note 92" xfId="7554"/>
    <cellStyle name="Note 93" xfId="7555"/>
    <cellStyle name="Note 94" xfId="7556"/>
    <cellStyle name="Note 95" xfId="7557"/>
    <cellStyle name="Note 96" xfId="7558"/>
    <cellStyle name="Note 97" xfId="7559"/>
    <cellStyle name="Note 98" xfId="7560"/>
    <cellStyle name="Note 99" xfId="7561"/>
    <cellStyle name="nr_label" xfId="7562"/>
    <cellStyle name="Output 2" xfId="7563"/>
    <cellStyle name="Percent" xfId="1" builtinId="5"/>
    <cellStyle name="Percent [2]" xfId="7564"/>
    <cellStyle name="Percent [2] 2" xfId="7565"/>
    <cellStyle name="Percent [2] 3" xfId="7566"/>
    <cellStyle name="Percent [2] 4" xfId="7567"/>
    <cellStyle name="Percent [2] 5" xfId="7568"/>
    <cellStyle name="Percent [2] 6" xfId="7569"/>
    <cellStyle name="Percent [2] 7" xfId="7570"/>
    <cellStyle name="Percent [2] 8" xfId="7571"/>
    <cellStyle name="Percent [2] 9" xfId="7572"/>
    <cellStyle name="PSChar" xfId="7573"/>
    <cellStyle name="Total 2" xfId="7574"/>
    <cellStyle name="Warning Text 2" xfId="75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rydertruck.sharepoint.com/Users/dquara/Documents/5517-%20iVOS%20Project/Uploaded%20to%20SharePoint/5.%20Develop%20and%20Test/Test%20Tracking/2017_TestCase_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rydertruck.sharepoint.com/Users/dquara/Downloads/Test%20Tracking/2017_TestCase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ntrol Data"/>
      <sheetName val="Tab 1"/>
      <sheetName val="Tab 2"/>
      <sheetName val="Tab 3"/>
      <sheetName val="Tab 4"/>
      <sheetName val="Tab 5"/>
      <sheetName val="Tab 6"/>
      <sheetName val="Tab 7"/>
      <sheetName val="Tab 8"/>
    </sheetNames>
    <sheetDataSet>
      <sheetData sheetId="0"/>
      <sheetData sheetId="1">
        <row r="2">
          <cell r="E2" t="str">
            <v>PASS</v>
          </cell>
        </row>
        <row r="3">
          <cell r="E3" t="str">
            <v>FAIL</v>
          </cell>
        </row>
        <row r="4">
          <cell r="E4" t="str">
            <v>N/A</v>
          </cell>
        </row>
        <row r="5">
          <cell r="E5" t="str">
            <v>BLOCKED</v>
          </cell>
        </row>
      </sheetData>
      <sheetData sheetId="2"/>
      <sheetData sheetId="3"/>
      <sheetData sheetId="4">
        <row r="2">
          <cell r="C2" t="str">
            <v>First</v>
          </cell>
        </row>
      </sheetData>
      <sheetData sheetId="5">
        <row r="2">
          <cell r="C2" t="str">
            <v>First</v>
          </cell>
        </row>
      </sheetData>
      <sheetData sheetId="6">
        <row r="2">
          <cell r="C2" t="str">
            <v>First</v>
          </cell>
        </row>
      </sheetData>
      <sheetData sheetId="7">
        <row r="2">
          <cell r="C2" t="str">
            <v>First</v>
          </cell>
        </row>
      </sheetData>
      <sheetData sheetId="8">
        <row r="2">
          <cell r="C2" t="str">
            <v>First</v>
          </cell>
        </row>
      </sheetData>
      <sheetData sheetId="9">
        <row r="2">
          <cell r="C2" t="str">
            <v>First Test Case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ntrol Data"/>
      <sheetName val="Tab 1"/>
      <sheetName val="Tab 2"/>
      <sheetName val="Tab 3"/>
      <sheetName val="Tab 4"/>
      <sheetName val="Tab 5"/>
      <sheetName val="Tab 6"/>
      <sheetName val="Tab 7"/>
      <sheetName val="Tab 8"/>
    </sheetNames>
    <sheetDataSet>
      <sheetData sheetId="0"/>
      <sheetData sheetId="1">
        <row r="2">
          <cell r="E2" t="str">
            <v>PASS</v>
          </cell>
        </row>
        <row r="3">
          <cell r="E3" t="str">
            <v>FAIL</v>
          </cell>
        </row>
        <row r="4">
          <cell r="E4" t="str">
            <v>N/A</v>
          </cell>
        </row>
        <row r="5">
          <cell r="E5" t="str">
            <v>BLOCKED</v>
          </cell>
        </row>
      </sheetData>
      <sheetData sheetId="2"/>
      <sheetData sheetId="3"/>
      <sheetData sheetId="4">
        <row r="2">
          <cell r="C2" t="str">
            <v>First</v>
          </cell>
        </row>
      </sheetData>
      <sheetData sheetId="5">
        <row r="2">
          <cell r="C2" t="str">
            <v>First</v>
          </cell>
        </row>
      </sheetData>
      <sheetData sheetId="6">
        <row r="2">
          <cell r="C2" t="str">
            <v>First</v>
          </cell>
        </row>
      </sheetData>
      <sheetData sheetId="7">
        <row r="2">
          <cell r="C2" t="str">
            <v>First</v>
          </cell>
        </row>
      </sheetData>
      <sheetData sheetId="8">
        <row r="2">
          <cell r="C2" t="str">
            <v>First</v>
          </cell>
        </row>
      </sheetData>
      <sheetData sheetId="9">
        <row r="2">
          <cell r="C2" t="str">
            <v>First Test Case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9"/>
  <sheetViews>
    <sheetView tabSelected="1" zoomScale="90" zoomScaleNormal="90" workbookViewId="0">
      <pane ySplit="1" topLeftCell="A2" activePane="bottomLeft" state="frozen"/>
      <selection pane="bottomLeft"/>
    </sheetView>
  </sheetViews>
  <sheetFormatPr defaultColWidth="17.140625" defaultRowHeight="15" x14ac:dyDescent="0.25"/>
  <cols>
    <col min="1" max="1" width="13.140625" style="86" customWidth="1"/>
    <col min="2" max="2" width="33" style="3" customWidth="1"/>
    <col min="3" max="3" width="18.85546875" style="39" customWidth="1"/>
    <col min="4" max="4" width="13.42578125" style="39" customWidth="1"/>
    <col min="5" max="5" width="10.7109375" customWidth="1"/>
    <col min="6" max="6" width="9.42578125" customWidth="1"/>
    <col min="7" max="7" width="11" customWidth="1"/>
    <col min="8" max="8" width="9.85546875" customWidth="1"/>
    <col min="9" max="9" width="11.42578125" customWidth="1"/>
    <col min="10" max="10" width="12.42578125" customWidth="1"/>
    <col min="11" max="11" width="9.140625" customWidth="1"/>
    <col min="12" max="12" width="12.28515625" customWidth="1"/>
    <col min="13" max="13" width="10.140625" customWidth="1"/>
    <col min="14" max="14" width="10.28515625" customWidth="1"/>
    <col min="15" max="15" width="9" customWidth="1"/>
    <col min="16" max="16" width="10.7109375" customWidth="1"/>
    <col min="17" max="18" width="8.42578125" customWidth="1"/>
    <col min="19" max="19" width="9.5703125" customWidth="1"/>
    <col min="22" max="24" width="17.140625" style="8"/>
  </cols>
  <sheetData>
    <row r="1" spans="1:24" s="8" customFormat="1" ht="45" x14ac:dyDescent="0.25">
      <c r="A1" s="87" t="s">
        <v>0</v>
      </c>
      <c r="B1" s="87" t="s">
        <v>1</v>
      </c>
      <c r="C1" s="54" t="s">
        <v>2</v>
      </c>
      <c r="D1" s="6" t="s">
        <v>3</v>
      </c>
      <c r="E1" s="5" t="s">
        <v>4</v>
      </c>
      <c r="F1" s="6" t="s">
        <v>5</v>
      </c>
      <c r="G1" s="6" t="s">
        <v>6</v>
      </c>
      <c r="H1" s="6" t="s">
        <v>7</v>
      </c>
      <c r="I1" s="6" t="s">
        <v>8</v>
      </c>
      <c r="J1" s="6" t="s">
        <v>9</v>
      </c>
      <c r="K1" s="6" t="s">
        <v>10</v>
      </c>
      <c r="L1" s="14" t="s">
        <v>11</v>
      </c>
      <c r="M1" s="14" t="s">
        <v>12</v>
      </c>
      <c r="N1" s="6" t="s">
        <v>13</v>
      </c>
      <c r="O1" s="14" t="s">
        <v>14</v>
      </c>
      <c r="P1" s="7" t="s">
        <v>15</v>
      </c>
      <c r="Q1" s="14" t="s">
        <v>16</v>
      </c>
      <c r="R1" s="55" t="s">
        <v>17</v>
      </c>
      <c r="S1" s="15" t="s">
        <v>18</v>
      </c>
      <c r="T1" s="14" t="s">
        <v>19</v>
      </c>
      <c r="U1" s="14" t="s">
        <v>20</v>
      </c>
      <c r="V1" s="105" t="s">
        <v>21</v>
      </c>
      <c r="W1" s="106" t="s">
        <v>22</v>
      </c>
      <c r="X1" s="106" t="s">
        <v>23</v>
      </c>
    </row>
    <row r="2" spans="1:24" x14ac:dyDescent="0.25">
      <c r="A2" s="92">
        <v>1</v>
      </c>
      <c r="B2" s="88" t="s">
        <v>24</v>
      </c>
      <c r="C2" s="36" t="s">
        <v>25</v>
      </c>
      <c r="D2" s="36" t="s">
        <v>26</v>
      </c>
      <c r="E2" s="9">
        <f>MAX('OPENING CLAIM (IRF)'!A:A)</f>
        <v>23</v>
      </c>
      <c r="F2" s="9">
        <f>COUNTIF('OPENING CLAIM (IRF)'!F:F,"N/A1")+COUNTIF('OPENING CLAIM (IRF)'!F:F,"N/A-UAT")</f>
        <v>3</v>
      </c>
      <c r="G2" s="9">
        <f t="shared" ref="G2:G41" si="0">E2-F2</f>
        <v>20</v>
      </c>
      <c r="H2" s="9">
        <f>COUNTIF('OPENING CLAIM (IRF)'!F:F,"Blocked")+COUNTIF('OPENING CLAIM (IRF)'!F:F,"Blocked-P")+COUNTIF('OPENING CLAIM (IRF)'!F:F,"Blocked-V")</f>
        <v>0</v>
      </c>
      <c r="I2" s="9">
        <f t="shared" ref="I2:I41" si="1">G2-H2</f>
        <v>20</v>
      </c>
      <c r="J2" s="9">
        <f t="shared" ref="J2:J17" si="2">SUM(N2+P2+R2)</f>
        <v>0</v>
      </c>
      <c r="K2" s="16">
        <f t="shared" ref="K2:K41" si="3">G2-J2</f>
        <v>20</v>
      </c>
      <c r="L2" s="17">
        <f>IF(G2=0,"",(J2/G2))</f>
        <v>0</v>
      </c>
      <c r="M2" s="17">
        <f>IF(G2=0,"",K2/G2)</f>
        <v>1</v>
      </c>
      <c r="N2" s="9">
        <f>COUNTIF('OPENING CLAIM (IRF)'!F:F,"Pass")</f>
        <v>0</v>
      </c>
      <c r="O2" s="130">
        <f>IF(G2=0,"",(N2+R2)/G2)</f>
        <v>0</v>
      </c>
      <c r="P2" s="9">
        <f>COUNTIF('OPENING CLAIM (IRF)'!F:F,"Fail")</f>
        <v>0</v>
      </c>
      <c r="Q2" s="17">
        <f>IF(G2=0,"",P2/G2)</f>
        <v>0</v>
      </c>
      <c r="R2" s="9">
        <f>COUNTIF('OPENING CLAIM (IRF)'!F:F,"Fail But Ok For Live")</f>
        <v>0</v>
      </c>
      <c r="S2" s="17">
        <f>IF(G2=0,"",H2/G2)</f>
        <v>0</v>
      </c>
      <c r="T2" s="18" t="str">
        <f>IF(J2=0,"",(N2+R2)/J2)</f>
        <v/>
      </c>
      <c r="U2" s="18" t="str">
        <f>IF(J2=0,"",P2/J2)</f>
        <v/>
      </c>
      <c r="V2" s="107"/>
      <c r="W2" s="108"/>
      <c r="X2" s="108"/>
    </row>
    <row r="3" spans="1:24" x14ac:dyDescent="0.25">
      <c r="A3" s="92">
        <v>2</v>
      </c>
      <c r="B3" s="88" t="s">
        <v>28</v>
      </c>
      <c r="C3" s="36" t="s">
        <v>25</v>
      </c>
      <c r="D3" s="36" t="s">
        <v>26</v>
      </c>
      <c r="E3" s="9">
        <f>MAX('ASSIGNING CLAM'!A:A)</f>
        <v>5</v>
      </c>
      <c r="F3" s="9">
        <f>COUNTIF('ASSIGNING CLAM'!F:F,"N/A1")+COUNTIF('ASSIGNING CLAM'!F:F,"N/A-UAT")</f>
        <v>0</v>
      </c>
      <c r="G3" s="9">
        <f t="shared" si="0"/>
        <v>5</v>
      </c>
      <c r="H3" s="9">
        <f>COUNTIF('ASSIGNING CLAM'!F:F,"Blocked")+COUNTIF('ASSIGNING CLAM'!F:F,"Blocked-P")+COUNTIF('ASSIGNING CLAM'!F:F,"Blocked-V")</f>
        <v>0</v>
      </c>
      <c r="I3" s="9">
        <f t="shared" si="1"/>
        <v>5</v>
      </c>
      <c r="J3" s="9">
        <f t="shared" si="2"/>
        <v>0</v>
      </c>
      <c r="K3" s="16">
        <f t="shared" si="3"/>
        <v>5</v>
      </c>
      <c r="L3" s="17">
        <f t="shared" ref="L3:L42" si="4">IF(G3=0,"",(J3/G3))</f>
        <v>0</v>
      </c>
      <c r="M3" s="17">
        <f t="shared" ref="M3:M42" si="5">IF(G3=0,"",K3/G3)</f>
        <v>1</v>
      </c>
      <c r="N3" s="9">
        <f>COUNTIF('ASSIGNING CLAM'!F:F,"Pass")</f>
        <v>0</v>
      </c>
      <c r="O3" s="130">
        <f t="shared" ref="O3:O42" si="6">IF(G3=0,"",(N3+R3)/G3)</f>
        <v>0</v>
      </c>
      <c r="P3" s="9">
        <f>COUNTIF('ASSIGNING CLAM'!F:F,"Fail")</f>
        <v>0</v>
      </c>
      <c r="Q3" s="17">
        <f t="shared" ref="Q3:Q42" si="7">IF(G3=0,"",P3/G3)</f>
        <v>0</v>
      </c>
      <c r="R3" s="9">
        <f>COUNTIF('ASSIGNING CLAM'!F:F,"Fail But Ok For Live")</f>
        <v>0</v>
      </c>
      <c r="S3" s="17">
        <f t="shared" ref="S3:S42" si="8">IF(G3=0,"",H3/G3)</f>
        <v>0</v>
      </c>
      <c r="T3" s="18" t="str">
        <f t="shared" ref="T3:T42" si="9">IF(J3=0,"",(N3+R3)/J3)</f>
        <v/>
      </c>
      <c r="U3" s="18" t="str">
        <f t="shared" ref="U3:U42" si="10">IF(J3=0,"",P3/J3)</f>
        <v/>
      </c>
      <c r="V3" s="109"/>
      <c r="W3" s="110"/>
      <c r="X3" s="110" t="s">
        <v>27</v>
      </c>
    </row>
    <row r="4" spans="1:24" x14ac:dyDescent="0.25">
      <c r="A4" s="92">
        <v>3</v>
      </c>
      <c r="B4" s="89" t="s">
        <v>29</v>
      </c>
      <c r="C4" s="38" t="s">
        <v>25</v>
      </c>
      <c r="D4" s="38" t="s">
        <v>26</v>
      </c>
      <c r="E4" s="9">
        <f>MAX('CLAIMS HANDLING'!A:A)</f>
        <v>14</v>
      </c>
      <c r="F4" s="9">
        <f>COUNTIF('CLAIMS HANDLING'!F:F,"N/A1")+COUNTIF('CLAIMS HANDLING'!F:F,"N/A-UAT")</f>
        <v>0</v>
      </c>
      <c r="G4" s="9">
        <f t="shared" si="0"/>
        <v>14</v>
      </c>
      <c r="H4" s="9">
        <f>COUNTIF('CLAIMS HANDLING'!F:F,"Blocked")+COUNTIF('CLAIMS HANDLING'!F:F,"Blocked-P")+COUNTIF('CLAIMS HANDLING'!F:F,"Blocked-V")</f>
        <v>0</v>
      </c>
      <c r="I4" s="9">
        <f t="shared" si="1"/>
        <v>14</v>
      </c>
      <c r="J4" s="9">
        <f t="shared" si="2"/>
        <v>0</v>
      </c>
      <c r="K4" s="16">
        <f t="shared" si="3"/>
        <v>14</v>
      </c>
      <c r="L4" s="17">
        <f t="shared" si="4"/>
        <v>0</v>
      </c>
      <c r="M4" s="17">
        <f t="shared" si="5"/>
        <v>1</v>
      </c>
      <c r="N4" s="9">
        <f>COUNTIF('CLAIMS HANDLING'!F:F,"Pass")</f>
        <v>0</v>
      </c>
      <c r="O4" s="130">
        <f t="shared" si="6"/>
        <v>0</v>
      </c>
      <c r="P4" s="9">
        <f>COUNTIF('CLAIMS HANDLING'!F:F,"Fail")</f>
        <v>0</v>
      </c>
      <c r="Q4" s="17">
        <f t="shared" si="7"/>
        <v>0</v>
      </c>
      <c r="R4" s="9">
        <f>COUNTIF('CLAIMS HANDLING'!F:F,"Fail But Ok For Live")</f>
        <v>0</v>
      </c>
      <c r="S4" s="17">
        <f t="shared" si="8"/>
        <v>0</v>
      </c>
      <c r="T4" s="18" t="str">
        <f t="shared" si="9"/>
        <v/>
      </c>
      <c r="U4" s="18" t="str">
        <f t="shared" si="10"/>
        <v/>
      </c>
      <c r="V4" s="111"/>
      <c r="W4" s="110"/>
      <c r="X4" s="110" t="s">
        <v>27</v>
      </c>
    </row>
    <row r="5" spans="1:24" x14ac:dyDescent="0.25">
      <c r="A5" s="92">
        <v>4</v>
      </c>
      <c r="B5" s="89" t="s">
        <v>31</v>
      </c>
      <c r="C5" s="38" t="s">
        <v>25</v>
      </c>
      <c r="D5" s="38" t="s">
        <v>32</v>
      </c>
      <c r="E5" s="9">
        <f>MAX('FLASH FORMS - STATE FORMS'!A:A)</f>
        <v>1006</v>
      </c>
      <c r="F5" s="9">
        <f>COUNTIF('FLASH FORMS - STATE FORMS'!F:F,"N/A1")+COUNTIF('FLASH FORMS - STATE FORMS'!F:F,"N/A-UAT")</f>
        <v>0</v>
      </c>
      <c r="G5" s="9">
        <f t="shared" si="0"/>
        <v>1006</v>
      </c>
      <c r="H5" s="9">
        <f>COUNTIF('FLASH FORMS - STATE FORMS'!F:F,"Blocked")+COUNTIF('FLASH FORMS - STATE FORMS'!F:F,"Blocked-P")+COUNTIF('FLASH FORMS - STATE FORMS'!F:F,"Blocked-V")</f>
        <v>0</v>
      </c>
      <c r="I5" s="9">
        <f t="shared" si="1"/>
        <v>1006</v>
      </c>
      <c r="J5" s="9">
        <f t="shared" si="2"/>
        <v>168</v>
      </c>
      <c r="K5" s="16">
        <f t="shared" si="3"/>
        <v>838</v>
      </c>
      <c r="L5" s="17">
        <f t="shared" si="4"/>
        <v>0.16699801192842942</v>
      </c>
      <c r="M5" s="17">
        <f t="shared" si="5"/>
        <v>0.83300198807157055</v>
      </c>
      <c r="N5" s="9">
        <f>COUNTIF('FLASH FORMS - STATE FORMS'!F:F,"Pass")</f>
        <v>0</v>
      </c>
      <c r="O5" s="130">
        <f t="shared" si="6"/>
        <v>0.16699801192842942</v>
      </c>
      <c r="P5" s="9">
        <f>COUNTIF('FLASH FORMS - STATE FORMS'!F:F,"Fail")</f>
        <v>0</v>
      </c>
      <c r="Q5" s="17">
        <f t="shared" si="7"/>
        <v>0</v>
      </c>
      <c r="R5" s="9">
        <f>COUNTIF('FLASH FORMS - STATE FORMS'!F:F,"Fail But Ok For Live")</f>
        <v>168</v>
      </c>
      <c r="S5" s="17">
        <f t="shared" si="8"/>
        <v>0</v>
      </c>
      <c r="T5" s="18">
        <f t="shared" si="9"/>
        <v>1</v>
      </c>
      <c r="U5" s="18">
        <f t="shared" si="10"/>
        <v>0</v>
      </c>
      <c r="V5" s="111"/>
      <c r="W5" s="110"/>
      <c r="X5" s="110" t="s">
        <v>27</v>
      </c>
    </row>
    <row r="6" spans="1:24" x14ac:dyDescent="0.25">
      <c r="A6" s="92">
        <v>5</v>
      </c>
      <c r="B6" s="88" t="s">
        <v>34</v>
      </c>
      <c r="C6" s="36" t="s">
        <v>35</v>
      </c>
      <c r="D6" s="36" t="s">
        <v>26</v>
      </c>
      <c r="E6" s="9">
        <f>MAX(DIARY!A:A)</f>
        <v>20</v>
      </c>
      <c r="F6" s="9">
        <f>COUNTIF(DIARY!F:F,"N/A1")+COUNTIF(DIARY!F:F,"N/A-UAT")</f>
        <v>2</v>
      </c>
      <c r="G6" s="9">
        <f t="shared" si="0"/>
        <v>18</v>
      </c>
      <c r="H6" s="9">
        <f>COUNTIF(DIARY!F:F,"Blocked")+COUNTIF(DIARY!F:F,"Blocked-P")+COUNTIF(DIARY!F:F,"Blocked-V")</f>
        <v>0</v>
      </c>
      <c r="I6" s="9">
        <f t="shared" si="1"/>
        <v>18</v>
      </c>
      <c r="J6" s="9">
        <f t="shared" si="2"/>
        <v>1</v>
      </c>
      <c r="K6" s="16">
        <f t="shared" si="3"/>
        <v>17</v>
      </c>
      <c r="L6" s="17">
        <f t="shared" si="4"/>
        <v>5.5555555555555552E-2</v>
      </c>
      <c r="M6" s="17">
        <f t="shared" si="5"/>
        <v>0.94444444444444442</v>
      </c>
      <c r="N6" s="9">
        <f>COUNTIF(DIARY!F:F,"Pass")</f>
        <v>0</v>
      </c>
      <c r="O6" s="130">
        <f t="shared" si="6"/>
        <v>5.5555555555555552E-2</v>
      </c>
      <c r="P6" s="9">
        <f>COUNTIF(DIARY!F:F,"Fail")</f>
        <v>0</v>
      </c>
      <c r="Q6" s="17">
        <f t="shared" si="7"/>
        <v>0</v>
      </c>
      <c r="R6" s="9">
        <f>COUNTIF(DIARY!F:F,"Fail But Ok For Live")</f>
        <v>1</v>
      </c>
      <c r="S6" s="17">
        <f t="shared" si="8"/>
        <v>0</v>
      </c>
      <c r="T6" s="18">
        <f t="shared" si="9"/>
        <v>1</v>
      </c>
      <c r="U6" s="18">
        <f t="shared" si="10"/>
        <v>0</v>
      </c>
      <c r="V6" s="111"/>
      <c r="W6" s="110"/>
      <c r="X6" s="110"/>
    </row>
    <row r="7" spans="1:24" x14ac:dyDescent="0.25">
      <c r="A7" s="92">
        <v>6</v>
      </c>
      <c r="B7" s="88" t="s">
        <v>36</v>
      </c>
      <c r="C7" s="36" t="s">
        <v>35</v>
      </c>
      <c r="D7" s="36" t="s">
        <v>26</v>
      </c>
      <c r="E7" s="9">
        <f>MAX(NOTES!A:A)</f>
        <v>26</v>
      </c>
      <c r="F7" s="9">
        <f>COUNTIF(NOTES!F:F,"N/A1")+COUNTIF(NOTES!F:F,"N/A-UAT")</f>
        <v>2</v>
      </c>
      <c r="G7" s="9">
        <f t="shared" si="0"/>
        <v>24</v>
      </c>
      <c r="H7" s="9">
        <f>COUNTIF(NOTES!F:F,"Blocked")+COUNTIF(NOTES!F:F,"Blocked-P")+COUNTIF(NOTES!F:F,"Blocked-V")</f>
        <v>0</v>
      </c>
      <c r="I7" s="9">
        <f t="shared" si="1"/>
        <v>24</v>
      </c>
      <c r="J7" s="9">
        <f t="shared" si="2"/>
        <v>0</v>
      </c>
      <c r="K7" s="16">
        <f t="shared" si="3"/>
        <v>24</v>
      </c>
      <c r="L7" s="17">
        <f t="shared" si="4"/>
        <v>0</v>
      </c>
      <c r="M7" s="17">
        <f t="shared" si="5"/>
        <v>1</v>
      </c>
      <c r="N7" s="9">
        <f>COUNTIF(NOTES!F:F,"Pass")</f>
        <v>0</v>
      </c>
      <c r="O7" s="130">
        <f t="shared" si="6"/>
        <v>0</v>
      </c>
      <c r="P7" s="9">
        <f>COUNTIF(NOTES!F:F,"Fail")</f>
        <v>0</v>
      </c>
      <c r="Q7" s="17">
        <f t="shared" si="7"/>
        <v>0</v>
      </c>
      <c r="R7" s="9">
        <f>COUNTIF(NOTES!F:F,"Fail But Ok For Live")</f>
        <v>0</v>
      </c>
      <c r="S7" s="17">
        <f t="shared" si="8"/>
        <v>0</v>
      </c>
      <c r="T7" s="18" t="str">
        <f t="shared" si="9"/>
        <v/>
      </c>
      <c r="U7" s="18" t="str">
        <f t="shared" si="10"/>
        <v/>
      </c>
      <c r="V7" s="111"/>
      <c r="W7" s="110"/>
      <c r="X7" s="110" t="s">
        <v>27</v>
      </c>
    </row>
    <row r="8" spans="1:24" x14ac:dyDescent="0.25">
      <c r="A8" s="92">
        <v>7</v>
      </c>
      <c r="B8" s="88" t="s">
        <v>37</v>
      </c>
      <c r="C8" s="36" t="s">
        <v>35</v>
      </c>
      <c r="D8" s="36" t="s">
        <v>38</v>
      </c>
      <c r="E8" s="9">
        <f>MAX(RESERVES!A:A)</f>
        <v>12</v>
      </c>
      <c r="F8" s="9">
        <f>COUNTIF(RESERVES!F:F,"N/A1")+COUNTIF(RESERVES!F:F,"N/A-UAT")</f>
        <v>2</v>
      </c>
      <c r="G8" s="9">
        <f t="shared" si="0"/>
        <v>10</v>
      </c>
      <c r="H8" s="9">
        <f>COUNTIF(RESERVES!F:F,"Blocked")+COUNTIF(RESERVES!F:F,"Blocked-P")+COUNTIF(RESERVES!F:F,"Blocked-V")</f>
        <v>0</v>
      </c>
      <c r="I8" s="9">
        <f t="shared" si="1"/>
        <v>10</v>
      </c>
      <c r="J8" s="9">
        <f t="shared" si="2"/>
        <v>0</v>
      </c>
      <c r="K8" s="16">
        <f t="shared" si="3"/>
        <v>10</v>
      </c>
      <c r="L8" s="17">
        <f t="shared" si="4"/>
        <v>0</v>
      </c>
      <c r="M8" s="17">
        <f t="shared" si="5"/>
        <v>1</v>
      </c>
      <c r="N8" s="9">
        <f>COUNTIF(RESERVES!F:F,"Pass")</f>
        <v>0</v>
      </c>
      <c r="O8" s="130">
        <f t="shared" si="6"/>
        <v>0</v>
      </c>
      <c r="P8" s="9">
        <f>COUNTIF(RESERVES!F:F,"Fail")</f>
        <v>0</v>
      </c>
      <c r="Q8" s="17">
        <f t="shared" si="7"/>
        <v>0</v>
      </c>
      <c r="R8" s="9">
        <f>COUNTIF(RESERVES!F:F,"Fail But Ok For Live")</f>
        <v>0</v>
      </c>
      <c r="S8" s="17">
        <f t="shared" si="8"/>
        <v>0</v>
      </c>
      <c r="T8" s="18" t="str">
        <f t="shared" si="9"/>
        <v/>
      </c>
      <c r="U8" s="18" t="str">
        <f t="shared" si="10"/>
        <v/>
      </c>
      <c r="V8" s="109"/>
      <c r="W8" s="110"/>
      <c r="X8" s="110" t="s">
        <v>27</v>
      </c>
    </row>
    <row r="9" spans="1:24" x14ac:dyDescent="0.25">
      <c r="A9" s="92">
        <v>8</v>
      </c>
      <c r="B9" s="89" t="s">
        <v>39</v>
      </c>
      <c r="C9" s="38" t="s">
        <v>35</v>
      </c>
      <c r="D9" s="38" t="s">
        <v>38</v>
      </c>
      <c r="E9" s="9">
        <f>MAX(PAYMENTS!A:A)</f>
        <v>39</v>
      </c>
      <c r="F9" s="9">
        <f>COUNTIF(PAYMENTS!F:F,"N/A1")+COUNTIF(PAYMENTS!F:F,"N/A-UAT")</f>
        <v>4</v>
      </c>
      <c r="G9" s="9">
        <f t="shared" si="0"/>
        <v>35</v>
      </c>
      <c r="H9" s="9">
        <f>COUNTIF(PAYMENTS!F:F,"Blocked")+COUNTIF(PAYMENTS!F:F,"Blocked-P")+COUNTIF(PAYMENTS!F:F,"Blocked-V")</f>
        <v>0</v>
      </c>
      <c r="I9" s="9">
        <f t="shared" si="1"/>
        <v>35</v>
      </c>
      <c r="J9" s="9">
        <f t="shared" si="2"/>
        <v>0</v>
      </c>
      <c r="K9" s="16">
        <f t="shared" si="3"/>
        <v>35</v>
      </c>
      <c r="L9" s="17">
        <f t="shared" si="4"/>
        <v>0</v>
      </c>
      <c r="M9" s="17">
        <f t="shared" si="5"/>
        <v>1</v>
      </c>
      <c r="N9" s="9">
        <f>COUNTIF(PAYMENTS!F:F,"Pass")</f>
        <v>0</v>
      </c>
      <c r="O9" s="130">
        <f t="shared" si="6"/>
        <v>0</v>
      </c>
      <c r="P9" s="9">
        <f>COUNTIF(PAYMENTS!F:F,"Fail")</f>
        <v>0</v>
      </c>
      <c r="Q9" s="17">
        <f t="shared" si="7"/>
        <v>0</v>
      </c>
      <c r="R9" s="9">
        <f>COUNTIF(PAYMENTS!F:F,"Fail But Ok For Live")</f>
        <v>0</v>
      </c>
      <c r="S9" s="17">
        <f t="shared" si="8"/>
        <v>0</v>
      </c>
      <c r="T9" s="18" t="str">
        <f t="shared" si="9"/>
        <v/>
      </c>
      <c r="U9" s="18" t="str">
        <f t="shared" si="10"/>
        <v/>
      </c>
      <c r="V9" s="111"/>
      <c r="W9" s="110"/>
      <c r="X9" s="110"/>
    </row>
    <row r="10" spans="1:24" x14ac:dyDescent="0.25">
      <c r="A10" s="92">
        <v>10</v>
      </c>
      <c r="B10" s="89" t="s">
        <v>40</v>
      </c>
      <c r="C10" s="38" t="s">
        <v>25</v>
      </c>
      <c r="D10" s="38" t="s">
        <v>41</v>
      </c>
      <c r="E10" s="9">
        <f>MAX(VENDORS!A:A)</f>
        <v>11</v>
      </c>
      <c r="F10" s="9">
        <f>COUNTIF(VENDORS!F:F,"N/A1")+COUNTIF(VENDORS!F:F,"N/A-UAT")</f>
        <v>1</v>
      </c>
      <c r="G10" s="9">
        <f t="shared" si="0"/>
        <v>10</v>
      </c>
      <c r="H10" s="9">
        <f>COUNTIF(VENDORS!F:F,"Blocked")+COUNTIF(VENDORS!F:F,"Blocked-P")+COUNTIF(VENDORS!F:F,"Blocked-V")</f>
        <v>0</v>
      </c>
      <c r="I10" s="9">
        <f t="shared" si="1"/>
        <v>10</v>
      </c>
      <c r="J10" s="9">
        <f t="shared" si="2"/>
        <v>0</v>
      </c>
      <c r="K10" s="16">
        <f t="shared" si="3"/>
        <v>10</v>
      </c>
      <c r="L10" s="17">
        <f t="shared" si="4"/>
        <v>0</v>
      </c>
      <c r="M10" s="17">
        <f t="shared" si="5"/>
        <v>1</v>
      </c>
      <c r="N10" s="9">
        <f>COUNTIF(VENDORS!F:F,"Pass")</f>
        <v>0</v>
      </c>
      <c r="O10" s="130">
        <f t="shared" si="6"/>
        <v>0</v>
      </c>
      <c r="P10" s="9">
        <f>COUNTIF(VENDORS!F:F,"Fail")</f>
        <v>0</v>
      </c>
      <c r="Q10" s="17">
        <f t="shared" si="7"/>
        <v>0</v>
      </c>
      <c r="R10" s="9">
        <f>COUNTIF(VENDORS!F:F,"Fail But Ok For Live")</f>
        <v>0</v>
      </c>
      <c r="S10" s="17">
        <f t="shared" si="8"/>
        <v>0</v>
      </c>
      <c r="T10" s="18" t="str">
        <f t="shared" si="9"/>
        <v/>
      </c>
      <c r="U10" s="18" t="str">
        <f t="shared" si="10"/>
        <v/>
      </c>
      <c r="V10" s="109"/>
      <c r="W10" s="110"/>
      <c r="X10" s="110"/>
    </row>
    <row r="11" spans="1:24" x14ac:dyDescent="0.25">
      <c r="A11" s="92">
        <v>11</v>
      </c>
      <c r="B11" s="88" t="s">
        <v>42</v>
      </c>
      <c r="C11" s="36" t="s">
        <v>43</v>
      </c>
      <c r="D11" s="36" t="s">
        <v>41</v>
      </c>
      <c r="E11" s="9">
        <f>MAX('FUNCTIONAL SECURITY'!A:A)</f>
        <v>28</v>
      </c>
      <c r="F11" s="9">
        <f>COUNTIF('FUNCTIONAL SECURITY'!F:F,"N/A1")+COUNTIF('FUNCTIONAL SECURITY'!F:F,"N/A-UAT")</f>
        <v>0</v>
      </c>
      <c r="G11" s="9">
        <f t="shared" si="0"/>
        <v>28</v>
      </c>
      <c r="H11" s="9">
        <f>COUNTIF('FUNCTIONAL SECURITY'!F:F,"Blocked")+COUNTIF('FUNCTIONAL SECURITY'!F:F,"Blocked-P")+COUNTIF('FUNCTIONAL SECURITY'!F:F,"Blocked-V")</f>
        <v>0</v>
      </c>
      <c r="I11" s="9">
        <f t="shared" si="1"/>
        <v>28</v>
      </c>
      <c r="J11" s="9">
        <f t="shared" si="2"/>
        <v>0</v>
      </c>
      <c r="K11" s="16">
        <f t="shared" si="3"/>
        <v>28</v>
      </c>
      <c r="L11" s="17">
        <f t="shared" si="4"/>
        <v>0</v>
      </c>
      <c r="M11" s="17">
        <f t="shared" si="5"/>
        <v>1</v>
      </c>
      <c r="N11" s="9">
        <f>COUNTIF('FUNCTIONAL SECURITY'!F:F,"Pass")</f>
        <v>0</v>
      </c>
      <c r="O11" s="130">
        <f t="shared" si="6"/>
        <v>0</v>
      </c>
      <c r="P11" s="9">
        <f>COUNTIF('FUNCTIONAL SECURITY'!F:F,"Fail")</f>
        <v>0</v>
      </c>
      <c r="Q11" s="17">
        <f t="shared" si="7"/>
        <v>0</v>
      </c>
      <c r="R11" s="9">
        <f>COUNTIF('FUNCTIONAL SECURITY'!F:F,"Fail But Ok For Live")</f>
        <v>0</v>
      </c>
      <c r="S11" s="17">
        <f t="shared" si="8"/>
        <v>0</v>
      </c>
      <c r="T11" s="18" t="str">
        <f t="shared" si="9"/>
        <v/>
      </c>
      <c r="U11" s="18" t="str">
        <f t="shared" si="10"/>
        <v/>
      </c>
      <c r="V11" s="109"/>
      <c r="W11" s="110"/>
      <c r="X11" s="110"/>
    </row>
    <row r="12" spans="1:24" x14ac:dyDescent="0.25">
      <c r="A12" s="92">
        <v>12</v>
      </c>
      <c r="B12" s="88" t="s">
        <v>44</v>
      </c>
      <c r="C12" s="36" t="s">
        <v>35</v>
      </c>
      <c r="D12" s="36" t="s">
        <v>38</v>
      </c>
      <c r="E12" s="9">
        <f>MAX('AUTHORITY LIMITS'!A:A)</f>
        <v>12</v>
      </c>
      <c r="F12" s="9">
        <f>COUNTIF('AUTHORITY LIMITS'!F:F,"N/A1")+COUNTIF('AUTHORITY LIMITS'!F:F,"N/A-UAT")</f>
        <v>3</v>
      </c>
      <c r="G12" s="9">
        <f t="shared" si="0"/>
        <v>9</v>
      </c>
      <c r="H12" s="9">
        <f>COUNTIF('AUTHORITY LIMITS'!F:F,"Blocked")+COUNTIF('AUTHORITY LIMITS'!F:F,"Blocked-P")+COUNTIF('AUTHORITY LIMITS'!F:F,"Blocked-V")</f>
        <v>0</v>
      </c>
      <c r="I12" s="9">
        <f t="shared" si="1"/>
        <v>9</v>
      </c>
      <c r="J12" s="9">
        <f t="shared" si="2"/>
        <v>0</v>
      </c>
      <c r="K12" s="16">
        <f t="shared" si="3"/>
        <v>9</v>
      </c>
      <c r="L12" s="17">
        <f t="shared" si="4"/>
        <v>0</v>
      </c>
      <c r="M12" s="17">
        <f t="shared" si="5"/>
        <v>1</v>
      </c>
      <c r="N12" s="9">
        <f>COUNTIF('AUTHORITY LIMITS'!F:F,"Pass")</f>
        <v>0</v>
      </c>
      <c r="O12" s="130">
        <f t="shared" si="6"/>
        <v>0</v>
      </c>
      <c r="P12" s="9">
        <f>COUNTIF('AUTHORITY LIMITS'!F:F,"Fail")</f>
        <v>0</v>
      </c>
      <c r="Q12" s="17">
        <f t="shared" si="7"/>
        <v>0</v>
      </c>
      <c r="R12" s="9">
        <f>COUNTIF('AUTHORITY LIMITS'!F:F,"Fail But Ok For Live")</f>
        <v>0</v>
      </c>
      <c r="S12" s="17">
        <f t="shared" si="8"/>
        <v>0</v>
      </c>
      <c r="T12" s="18" t="str">
        <f t="shared" si="9"/>
        <v/>
      </c>
      <c r="U12" s="18" t="str">
        <f t="shared" si="10"/>
        <v/>
      </c>
      <c r="V12" s="109"/>
      <c r="W12" s="110"/>
      <c r="X12" s="110"/>
    </row>
    <row r="13" spans="1:24" x14ac:dyDescent="0.25">
      <c r="A13" s="92">
        <v>13</v>
      </c>
      <c r="B13" s="89" t="s">
        <v>45</v>
      </c>
      <c r="C13" s="38" t="s">
        <v>46</v>
      </c>
      <c r="D13" s="38" t="s">
        <v>32</v>
      </c>
      <c r="E13" s="9">
        <f>MAX('1099 Interface'!A:A)</f>
        <v>1</v>
      </c>
      <c r="F13" s="9">
        <f>COUNTIF('1099 Interface'!F:F,"N/A1")+COUNTIF('1099 Interface'!F:F,"N/A-UAT")</f>
        <v>0</v>
      </c>
      <c r="G13" s="9">
        <f t="shared" si="0"/>
        <v>1</v>
      </c>
      <c r="H13" s="9">
        <f>COUNTIF('1099 Interface'!F:F,"Blocked")+COUNTIF('1099 Interface'!F:F,"Blocked-P")+COUNTIF('1099 Interface'!F:F,"Blocked-V")</f>
        <v>1</v>
      </c>
      <c r="I13" s="9">
        <f t="shared" si="1"/>
        <v>0</v>
      </c>
      <c r="J13" s="9">
        <f t="shared" si="2"/>
        <v>0</v>
      </c>
      <c r="K13" s="16">
        <f t="shared" si="3"/>
        <v>1</v>
      </c>
      <c r="L13" s="17">
        <f t="shared" si="4"/>
        <v>0</v>
      </c>
      <c r="M13" s="17">
        <f t="shared" si="5"/>
        <v>1</v>
      </c>
      <c r="N13" s="9">
        <f>COUNTIF('1099 Interface'!F:F,"Pass")</f>
        <v>0</v>
      </c>
      <c r="O13" s="130">
        <f t="shared" si="6"/>
        <v>0</v>
      </c>
      <c r="P13" s="9">
        <f>COUNTIF('1099 Interface'!F:F,"Fail")</f>
        <v>0</v>
      </c>
      <c r="Q13" s="17">
        <f t="shared" si="7"/>
        <v>0</v>
      </c>
      <c r="R13" s="9">
        <f>COUNTIF('1099 Interface'!F:F,"Fail But Ok For Live")</f>
        <v>0</v>
      </c>
      <c r="S13" s="17">
        <f t="shared" si="8"/>
        <v>1</v>
      </c>
      <c r="T13" s="18" t="str">
        <f t="shared" si="9"/>
        <v/>
      </c>
      <c r="U13" s="18" t="str">
        <f t="shared" si="10"/>
        <v/>
      </c>
      <c r="V13" s="111">
        <v>43489</v>
      </c>
      <c r="W13" s="110" t="s">
        <v>33</v>
      </c>
      <c r="X13" s="110" t="s">
        <v>27</v>
      </c>
    </row>
    <row r="14" spans="1:24" ht="30" x14ac:dyDescent="0.25">
      <c r="A14" s="92">
        <v>13</v>
      </c>
      <c r="B14" s="90" t="s">
        <v>47</v>
      </c>
      <c r="C14" s="38" t="s">
        <v>46</v>
      </c>
      <c r="D14" s="38" t="s">
        <v>38</v>
      </c>
      <c r="E14" s="9">
        <f>MAX('1099 Claims Functionality'!A:A)</f>
        <v>7</v>
      </c>
      <c r="F14" s="9">
        <f>COUNTIF('1099 Claims Functionality'!F:F,"N/A1")+COUNTIF('1099 Claims Functionality'!F:F,"N/A-UAT")</f>
        <v>0</v>
      </c>
      <c r="G14" s="9">
        <f t="shared" si="0"/>
        <v>7</v>
      </c>
      <c r="H14" s="9">
        <f>COUNTIF('1099 Claims Functionality'!F:F,"Blocked")+COUNTIF('1099 Claims Functionality'!F:F,"Blocked-P")+COUNTIF('1099 Claims Functionality'!F:F,"Blocked-V")</f>
        <v>3</v>
      </c>
      <c r="I14" s="9">
        <f t="shared" si="1"/>
        <v>4</v>
      </c>
      <c r="J14" s="9">
        <f t="shared" si="2"/>
        <v>0</v>
      </c>
      <c r="K14" s="16">
        <f t="shared" si="3"/>
        <v>7</v>
      </c>
      <c r="L14" s="17">
        <f t="shared" si="4"/>
        <v>0</v>
      </c>
      <c r="M14" s="17">
        <f t="shared" si="5"/>
        <v>1</v>
      </c>
      <c r="N14" s="9">
        <f>COUNTIF('1099 Claims Functionality'!F:F,"Pass")</f>
        <v>0</v>
      </c>
      <c r="O14" s="130">
        <f t="shared" si="6"/>
        <v>0</v>
      </c>
      <c r="P14" s="9">
        <f>COUNTIF('1099 Claims Functionality'!F:F,"Fail")</f>
        <v>0</v>
      </c>
      <c r="Q14" s="17">
        <f t="shared" si="7"/>
        <v>0</v>
      </c>
      <c r="R14" s="9">
        <f>COUNTIF('1099 Claims Functionality'!F:F,"Fail But Ok For Live")</f>
        <v>0</v>
      </c>
      <c r="S14" s="17">
        <f t="shared" si="8"/>
        <v>0.42857142857142855</v>
      </c>
      <c r="T14" s="18" t="str">
        <f t="shared" si="9"/>
        <v/>
      </c>
      <c r="U14" s="18" t="str">
        <f t="shared" si="10"/>
        <v/>
      </c>
      <c r="V14" s="111">
        <v>43489</v>
      </c>
      <c r="W14" s="110" t="s">
        <v>33</v>
      </c>
      <c r="X14" s="110" t="s">
        <v>27</v>
      </c>
    </row>
    <row r="15" spans="1:24" x14ac:dyDescent="0.25">
      <c r="A15" s="92">
        <v>14</v>
      </c>
      <c r="B15" s="89" t="s">
        <v>48</v>
      </c>
      <c r="C15" s="38" t="s">
        <v>25</v>
      </c>
      <c r="D15" s="38" t="s">
        <v>41</v>
      </c>
      <c r="E15" s="9">
        <f>MAX('POLICY MODULE'!A:A)</f>
        <v>10</v>
      </c>
      <c r="F15" s="9">
        <f>COUNTIF('POLICY MODULE'!F:F,"N/A1")+COUNTIF('POLICY MODULE'!F:F,"N/A-UAT")</f>
        <v>3</v>
      </c>
      <c r="G15" s="9">
        <f t="shared" si="0"/>
        <v>7</v>
      </c>
      <c r="H15" s="9">
        <f>COUNTIF('POLICY MODULE'!F:F,"Blocked")+COUNTIF('POLICY MODULE'!F:F,"Blocked-P")+COUNTIF('POLICY MODULE'!F:F,"Blocked-V")</f>
        <v>0</v>
      </c>
      <c r="I15" s="9">
        <f t="shared" si="1"/>
        <v>7</v>
      </c>
      <c r="J15" s="9">
        <f t="shared" si="2"/>
        <v>0</v>
      </c>
      <c r="K15" s="16">
        <f t="shared" si="3"/>
        <v>7</v>
      </c>
      <c r="L15" s="17">
        <f t="shared" si="4"/>
        <v>0</v>
      </c>
      <c r="M15" s="17">
        <f t="shared" si="5"/>
        <v>1</v>
      </c>
      <c r="N15" s="9">
        <f>COUNTIF('POLICY MODULE'!F:F,"Pass")</f>
        <v>0</v>
      </c>
      <c r="O15" s="130">
        <f t="shared" si="6"/>
        <v>0</v>
      </c>
      <c r="P15" s="9">
        <f>COUNTIF('POLICY MODULE'!F:F,"Fail")</f>
        <v>0</v>
      </c>
      <c r="Q15" s="17">
        <f t="shared" si="7"/>
        <v>0</v>
      </c>
      <c r="R15" s="9">
        <f>COUNTIF('POLICY MODULE'!F:F,"Fail But Ok For Live")</f>
        <v>0</v>
      </c>
      <c r="S15" s="17">
        <f t="shared" si="8"/>
        <v>0</v>
      </c>
      <c r="T15" s="18" t="str">
        <f t="shared" si="9"/>
        <v/>
      </c>
      <c r="U15" s="18" t="str">
        <f t="shared" si="10"/>
        <v/>
      </c>
      <c r="V15" s="111"/>
      <c r="W15" s="110"/>
      <c r="X15" s="110"/>
    </row>
    <row r="16" spans="1:24" ht="30" x14ac:dyDescent="0.25">
      <c r="A16" s="61">
        <v>16</v>
      </c>
      <c r="B16" s="89" t="s">
        <v>49</v>
      </c>
      <c r="C16" s="38" t="s">
        <v>35</v>
      </c>
      <c r="D16" s="38" t="s">
        <v>32</v>
      </c>
      <c r="E16" s="9">
        <f>MAX('EDI - FROI-SROI'!A:A)</f>
        <v>45</v>
      </c>
      <c r="F16" s="9">
        <f>COUNTIF('EDI - FROI-SROI'!F:F,"N/A1")+COUNTIF('EDI - FROI-SROI'!F:F,"N/A-UAT")</f>
        <v>0</v>
      </c>
      <c r="G16" s="9">
        <f t="shared" si="0"/>
        <v>45</v>
      </c>
      <c r="H16" s="9">
        <f>COUNTIF('EDI - FROI-SROI'!F:F,"Blocked")+COUNTIF('EDI - FROI-SROI'!F:F,"Blocked-P")+COUNTIF('EDI - FROI-SROI'!F:F,"Blocked-V")</f>
        <v>25</v>
      </c>
      <c r="I16" s="9">
        <f t="shared" si="1"/>
        <v>20</v>
      </c>
      <c r="J16" s="9">
        <f t="shared" si="2"/>
        <v>11</v>
      </c>
      <c r="K16" s="16">
        <f t="shared" si="3"/>
        <v>34</v>
      </c>
      <c r="L16" s="17">
        <f t="shared" si="4"/>
        <v>0.24444444444444444</v>
      </c>
      <c r="M16" s="17">
        <f t="shared" si="5"/>
        <v>0.75555555555555554</v>
      </c>
      <c r="N16" s="9">
        <f>COUNTIF('EDI - FROI-SROI'!F:F,"Pass")</f>
        <v>0</v>
      </c>
      <c r="O16" s="130">
        <f t="shared" si="6"/>
        <v>0</v>
      </c>
      <c r="P16" s="9">
        <f>COUNTIF('EDI - FROI-SROI'!F:F,"Fail")</f>
        <v>11</v>
      </c>
      <c r="Q16" s="17">
        <f t="shared" si="7"/>
        <v>0.24444444444444444</v>
      </c>
      <c r="R16" s="9">
        <f>COUNTIF('EDI - FROI-SROI'!F:F,"Fail But Ok For Live")</f>
        <v>0</v>
      </c>
      <c r="S16" s="17">
        <f t="shared" si="8"/>
        <v>0.55555555555555558</v>
      </c>
      <c r="T16" s="18">
        <f t="shared" si="9"/>
        <v>0</v>
      </c>
      <c r="U16" s="18">
        <f t="shared" si="10"/>
        <v>1</v>
      </c>
      <c r="V16" s="111">
        <v>43815</v>
      </c>
      <c r="W16" s="110" t="s">
        <v>33</v>
      </c>
      <c r="X16" s="115" t="s">
        <v>50</v>
      </c>
    </row>
    <row r="17" spans="1:24" x14ac:dyDescent="0.25">
      <c r="A17" s="61">
        <v>17</v>
      </c>
      <c r="B17" s="89" t="s">
        <v>51</v>
      </c>
      <c r="C17" s="38" t="s">
        <v>52</v>
      </c>
      <c r="D17" s="38" t="s">
        <v>32</v>
      </c>
      <c r="E17" s="9">
        <f>MAX('ISO Claim Search'!A:A)</f>
        <v>6</v>
      </c>
      <c r="F17" s="9">
        <f>COUNTIF('ISO Claim Search'!F:F,"N/A1")+COUNTIF('ISO Claim Search'!F:F,"N/A-UAT")</f>
        <v>1</v>
      </c>
      <c r="G17" s="9">
        <f t="shared" si="0"/>
        <v>5</v>
      </c>
      <c r="H17" s="9">
        <f>COUNTIF('ISO Claim Search'!F:F,"Blocked")+COUNTIF('ISO Claim Search'!F:F,"Blocked-P")+COUNTIF('ISO Claim Search'!F:F,"Blocked-V")</f>
        <v>0</v>
      </c>
      <c r="I17" s="9">
        <f t="shared" si="1"/>
        <v>5</v>
      </c>
      <c r="J17" s="9">
        <f t="shared" si="2"/>
        <v>0</v>
      </c>
      <c r="K17" s="16">
        <f t="shared" si="3"/>
        <v>5</v>
      </c>
      <c r="L17" s="17">
        <f t="shared" si="4"/>
        <v>0</v>
      </c>
      <c r="M17" s="17">
        <f t="shared" si="5"/>
        <v>1</v>
      </c>
      <c r="N17" s="9">
        <f>COUNTIF('ISO Claim Search'!F:F,"Pass")</f>
        <v>0</v>
      </c>
      <c r="O17" s="130">
        <f t="shared" si="6"/>
        <v>0</v>
      </c>
      <c r="P17" s="9">
        <f>COUNTIF('ISO Claim Search'!F:F,"Fail")</f>
        <v>0</v>
      </c>
      <c r="Q17" s="17">
        <f t="shared" si="7"/>
        <v>0</v>
      </c>
      <c r="R17" s="9">
        <f>COUNTIF('ISO Claim Search'!F:F,"Fail But Ok For Live")</f>
        <v>0</v>
      </c>
      <c r="S17" s="17">
        <f t="shared" si="8"/>
        <v>0</v>
      </c>
      <c r="T17" s="18" t="str">
        <f t="shared" si="9"/>
        <v/>
      </c>
      <c r="U17" s="18" t="str">
        <f t="shared" si="10"/>
        <v/>
      </c>
      <c r="V17" s="109"/>
      <c r="W17" s="110"/>
      <c r="X17" s="110"/>
    </row>
    <row r="18" spans="1:24" ht="30" x14ac:dyDescent="0.25">
      <c r="A18" s="61">
        <v>18</v>
      </c>
      <c r="B18" s="89" t="s">
        <v>53</v>
      </c>
      <c r="C18" s="38" t="s">
        <v>54</v>
      </c>
      <c r="D18" s="38" t="s">
        <v>32</v>
      </c>
      <c r="E18" s="9">
        <f>MAX('CONDUENT - Bill Review'!A:A)</f>
        <v>22</v>
      </c>
      <c r="F18" s="9">
        <f>COUNTIF('CONDUENT - Bill Review'!F:F,"N/A1")+COUNTIF('CONDUENT - Bill Review'!F:F,"N/A-UAT")</f>
        <v>0</v>
      </c>
      <c r="G18" s="9">
        <f t="shared" si="0"/>
        <v>22</v>
      </c>
      <c r="H18" s="9">
        <f>COUNTIF('CONDUENT - Bill Review'!F:F,"Blocked")+COUNTIF('CONDUENT - Bill Review'!F:F,"Blocked-P")+COUNTIF('CONDUENT - Bill Review'!F:F,"Blocked-V")</f>
        <v>0</v>
      </c>
      <c r="I18" s="9">
        <f t="shared" si="1"/>
        <v>22</v>
      </c>
      <c r="J18" s="9">
        <f t="shared" ref="J18:J41" si="11">SUM(N18+P18+R18)</f>
        <v>0</v>
      </c>
      <c r="K18" s="16">
        <f t="shared" si="3"/>
        <v>22</v>
      </c>
      <c r="L18" s="17">
        <f t="shared" si="4"/>
        <v>0</v>
      </c>
      <c r="M18" s="17">
        <f t="shared" si="5"/>
        <v>1</v>
      </c>
      <c r="N18" s="9">
        <f>COUNTIF('CONDUENT - Bill Review'!F:F,"Pass")</f>
        <v>0</v>
      </c>
      <c r="O18" s="130">
        <f t="shared" si="6"/>
        <v>0</v>
      </c>
      <c r="P18" s="9">
        <f>COUNTIF('CONDUENT - Bill Review'!F:F,"Fail")</f>
        <v>0</v>
      </c>
      <c r="Q18" s="17">
        <f t="shared" si="7"/>
        <v>0</v>
      </c>
      <c r="R18" s="9">
        <f>COUNTIF('CONDUENT - Bill Review'!F:F,"Fail But Ok For Live")</f>
        <v>0</v>
      </c>
      <c r="S18" s="17">
        <f t="shared" si="8"/>
        <v>0</v>
      </c>
      <c r="T18" s="18" t="str">
        <f t="shared" si="9"/>
        <v/>
      </c>
      <c r="U18" s="18" t="str">
        <f t="shared" si="10"/>
        <v/>
      </c>
      <c r="V18" s="111"/>
      <c r="W18" s="110"/>
      <c r="X18" s="110"/>
    </row>
    <row r="19" spans="1:24" x14ac:dyDescent="0.25">
      <c r="A19" s="61">
        <v>19</v>
      </c>
      <c r="B19" s="89" t="s">
        <v>55</v>
      </c>
      <c r="C19" s="38" t="s">
        <v>54</v>
      </c>
      <c r="D19" s="38" t="s">
        <v>32</v>
      </c>
      <c r="E19" s="9">
        <f>MAX(PREFERRED!A:A)</f>
        <v>22</v>
      </c>
      <c r="F19" s="9">
        <f>COUNTIF(PREFERRED!F:F,"N/A1")+COUNTIF(PREFERRED!F:F,"N/A-UAT")</f>
        <v>7</v>
      </c>
      <c r="G19" s="9">
        <f t="shared" si="0"/>
        <v>15</v>
      </c>
      <c r="H19" s="9">
        <f>COUNTIF(PREFERRED!F:F,"Blocked")+COUNTIF(PREFERRED!F:F,"Blocked-P")+COUNTIF(PREFERRED!F:F,"Blocked-V")</f>
        <v>0</v>
      </c>
      <c r="I19" s="9">
        <f t="shared" si="1"/>
        <v>15</v>
      </c>
      <c r="J19" s="9">
        <f t="shared" si="11"/>
        <v>0</v>
      </c>
      <c r="K19" s="16">
        <f t="shared" si="3"/>
        <v>15</v>
      </c>
      <c r="L19" s="17">
        <f t="shared" si="4"/>
        <v>0</v>
      </c>
      <c r="M19" s="17">
        <f t="shared" si="5"/>
        <v>1</v>
      </c>
      <c r="N19" s="9">
        <f>COUNTIF(PREFERRED!F:F,"Pass")</f>
        <v>0</v>
      </c>
      <c r="O19" s="130">
        <f t="shared" si="6"/>
        <v>0</v>
      </c>
      <c r="P19" s="9">
        <f>COUNTIF(PREFERRED!F:F,"Fail")</f>
        <v>0</v>
      </c>
      <c r="Q19" s="17">
        <f t="shared" si="7"/>
        <v>0</v>
      </c>
      <c r="R19" s="9">
        <f>COUNTIF(PREFERRED!F:F,"Fail But Ok For Live")</f>
        <v>0</v>
      </c>
      <c r="S19" s="17">
        <f t="shared" si="8"/>
        <v>0</v>
      </c>
      <c r="T19" s="18" t="str">
        <f t="shared" si="9"/>
        <v/>
      </c>
      <c r="U19" s="18" t="str">
        <f t="shared" si="10"/>
        <v/>
      </c>
      <c r="V19" s="111"/>
      <c r="W19" s="110"/>
      <c r="X19" s="110"/>
    </row>
    <row r="20" spans="1:24" x14ac:dyDescent="0.25">
      <c r="A20" s="61">
        <v>20</v>
      </c>
      <c r="B20" s="89" t="s">
        <v>56</v>
      </c>
      <c r="C20" s="38" t="s">
        <v>54</v>
      </c>
      <c r="D20" s="38" t="s">
        <v>32</v>
      </c>
      <c r="E20" s="9">
        <f>MAX('CONDUENT  - BUNCH'!A:A)</f>
        <v>16</v>
      </c>
      <c r="F20" s="9">
        <f>COUNTIF('CONDUENT  - BUNCH'!F:F,"N/A1")+COUNTIF('CONDUENT  - BUNCH'!F:F,"N/A-UAT")</f>
        <v>0</v>
      </c>
      <c r="G20" s="9">
        <f t="shared" si="0"/>
        <v>16</v>
      </c>
      <c r="H20" s="9">
        <f>COUNTIF('CONDUENT  - BUNCH'!F:F,"Blocked")+COUNTIF('CONDUENT  - BUNCH'!F:F,"Blocked-P")+COUNTIF('CONDUENT  - BUNCH'!F:F,"Blocked-V")</f>
        <v>0</v>
      </c>
      <c r="I20" s="9">
        <f t="shared" si="1"/>
        <v>16</v>
      </c>
      <c r="J20" s="9">
        <f t="shared" si="11"/>
        <v>1</v>
      </c>
      <c r="K20" s="16">
        <f t="shared" si="3"/>
        <v>15</v>
      </c>
      <c r="L20" s="17">
        <f t="shared" si="4"/>
        <v>6.25E-2</v>
      </c>
      <c r="M20" s="17">
        <f t="shared" si="5"/>
        <v>0.9375</v>
      </c>
      <c r="N20" s="9">
        <f>COUNTIF('CONDUENT  - BUNCH'!F:F,"Pass")</f>
        <v>0</v>
      </c>
      <c r="O20" s="130">
        <f t="shared" si="6"/>
        <v>0</v>
      </c>
      <c r="P20" s="9">
        <f>COUNTIF('CONDUENT  - BUNCH'!F:F,"Fail")</f>
        <v>1</v>
      </c>
      <c r="Q20" s="17">
        <f t="shared" si="7"/>
        <v>6.25E-2</v>
      </c>
      <c r="R20" s="9">
        <f>COUNTIF('CONDUENT  - BUNCH'!F:F,"Fail But Ok For Live")</f>
        <v>0</v>
      </c>
      <c r="S20" s="17">
        <f t="shared" si="8"/>
        <v>0</v>
      </c>
      <c r="T20" s="18">
        <f t="shared" si="9"/>
        <v>0</v>
      </c>
      <c r="U20" s="18">
        <f t="shared" si="10"/>
        <v>1</v>
      </c>
      <c r="V20" s="114" t="s">
        <v>57</v>
      </c>
      <c r="W20" s="112" t="s">
        <v>58</v>
      </c>
      <c r="X20" s="112" t="s">
        <v>27</v>
      </c>
    </row>
    <row r="21" spans="1:24" x14ac:dyDescent="0.25">
      <c r="A21" s="61">
        <v>21</v>
      </c>
      <c r="B21" s="89" t="s">
        <v>59</v>
      </c>
      <c r="C21" s="38" t="s">
        <v>25</v>
      </c>
      <c r="D21" s="38" t="s">
        <v>32</v>
      </c>
      <c r="E21" s="9">
        <f>MAX(MEDICARE!A:A)</f>
        <v>10</v>
      </c>
      <c r="F21" s="9">
        <f>COUNTIF(MEDICARE!F:F,"N/A1")+COUNTIF(MEDICARE!F:F,"N/A-UAT")</f>
        <v>0</v>
      </c>
      <c r="G21" s="9">
        <f t="shared" si="0"/>
        <v>10</v>
      </c>
      <c r="H21" s="9">
        <f>COUNTIF(MEDICARE!F:F,"Blocked")+COUNTIF(MEDICARE!F:F,"Blocked-P")+COUNTIF(MEDICARE!F:F,"Blocked-V")</f>
        <v>5</v>
      </c>
      <c r="I21" s="9">
        <f t="shared" si="1"/>
        <v>5</v>
      </c>
      <c r="J21" s="9">
        <f t="shared" si="11"/>
        <v>2</v>
      </c>
      <c r="K21" s="16">
        <f t="shared" si="3"/>
        <v>8</v>
      </c>
      <c r="L21" s="17">
        <f t="shared" si="4"/>
        <v>0.2</v>
      </c>
      <c r="M21" s="17">
        <f t="shared" si="5"/>
        <v>0.8</v>
      </c>
      <c r="N21" s="9">
        <f>COUNTIF(MEDICARE!F:F,"Pass")</f>
        <v>0</v>
      </c>
      <c r="O21" s="130">
        <f t="shared" si="6"/>
        <v>0</v>
      </c>
      <c r="P21" s="9">
        <f>COUNTIF(MEDICARE!F:F,"Fail")</f>
        <v>2</v>
      </c>
      <c r="Q21" s="17">
        <f t="shared" si="7"/>
        <v>0.2</v>
      </c>
      <c r="R21" s="9">
        <f>COUNTIF(MEDICARE!F:F,"Fail But Ok For Live")</f>
        <v>0</v>
      </c>
      <c r="S21" s="17">
        <f t="shared" si="8"/>
        <v>0.5</v>
      </c>
      <c r="T21" s="18">
        <f t="shared" si="9"/>
        <v>0</v>
      </c>
      <c r="U21" s="18">
        <f t="shared" si="10"/>
        <v>1</v>
      </c>
      <c r="V21" s="111">
        <v>43815</v>
      </c>
      <c r="W21" s="110" t="s">
        <v>33</v>
      </c>
      <c r="X21" s="110" t="s">
        <v>27</v>
      </c>
    </row>
    <row r="22" spans="1:24" x14ac:dyDescent="0.25">
      <c r="A22" s="61">
        <v>22</v>
      </c>
      <c r="B22" s="89" t="s">
        <v>60</v>
      </c>
      <c r="C22" s="38" t="s">
        <v>25</v>
      </c>
      <c r="D22" s="38" t="s">
        <v>38</v>
      </c>
      <c r="E22" s="9">
        <f>MAX('CHECK PRINTING'!A:A)</f>
        <v>18</v>
      </c>
      <c r="F22" s="9">
        <f>COUNTIF('CHECK PRINTING'!F:F,"N/A1")+COUNTIF('CHECK PRINTING'!F:F,"N/A-UAT")</f>
        <v>2</v>
      </c>
      <c r="G22" s="9">
        <f t="shared" si="0"/>
        <v>16</v>
      </c>
      <c r="H22" s="9">
        <f>COUNTIF('CHECK PRINTING'!F:F,"Blocked")+COUNTIF('CHECK PRINTING'!F:F,"Blocked-P")+COUNTIF('CHECK PRINTING'!F:F,"Blocked-V")</f>
        <v>0</v>
      </c>
      <c r="I22" s="9">
        <f t="shared" si="1"/>
        <v>16</v>
      </c>
      <c r="J22" s="9">
        <f t="shared" si="11"/>
        <v>0</v>
      </c>
      <c r="K22" s="16">
        <f t="shared" si="3"/>
        <v>16</v>
      </c>
      <c r="L22" s="17">
        <f t="shared" si="4"/>
        <v>0</v>
      </c>
      <c r="M22" s="17">
        <f t="shared" si="5"/>
        <v>1</v>
      </c>
      <c r="N22" s="9">
        <f>COUNTIF('CHECK PRINTING'!F:F,"Pass")</f>
        <v>0</v>
      </c>
      <c r="O22" s="130">
        <f t="shared" si="6"/>
        <v>0</v>
      </c>
      <c r="P22" s="9">
        <f>COUNTIF('CHECK PRINTING'!F:F,"Fail")</f>
        <v>0</v>
      </c>
      <c r="Q22" s="17">
        <f t="shared" si="7"/>
        <v>0</v>
      </c>
      <c r="R22" s="9">
        <f>COUNTIF('CHECK PRINTING'!F:F,"Fail But Ok For Live")</f>
        <v>0</v>
      </c>
      <c r="S22" s="17">
        <f t="shared" si="8"/>
        <v>0</v>
      </c>
      <c r="T22" s="18" t="str">
        <f t="shared" si="9"/>
        <v/>
      </c>
      <c r="U22" s="18" t="str">
        <f t="shared" si="10"/>
        <v/>
      </c>
      <c r="V22" s="111"/>
      <c r="W22" s="110"/>
      <c r="X22" s="110"/>
    </row>
    <row r="23" spans="1:24" x14ac:dyDescent="0.25">
      <c r="A23" s="61">
        <v>23</v>
      </c>
      <c r="B23" s="88" t="s">
        <v>61</v>
      </c>
      <c r="C23" s="36" t="s">
        <v>54</v>
      </c>
      <c r="D23" s="36" t="s">
        <v>32</v>
      </c>
      <c r="E23" s="9">
        <f>MAX(ORIC!A:A)</f>
        <v>4</v>
      </c>
      <c r="F23" s="9">
        <f>COUNTIF(ORIC!F:F,"N/A1")+COUNTIF(ORIC!F:F,"N/A-UAT")</f>
        <v>0</v>
      </c>
      <c r="G23" s="9">
        <f t="shared" si="0"/>
        <v>4</v>
      </c>
      <c r="H23" s="9">
        <f>COUNTIF(ORIC!F:F,"Blocked")+COUNTIF(ORIC!F:F,"Blocked-P")+COUNTIF(ORIC!F:F,"Blocked-V")</f>
        <v>2</v>
      </c>
      <c r="I23" s="9">
        <f t="shared" si="1"/>
        <v>2</v>
      </c>
      <c r="J23" s="9">
        <f t="shared" si="11"/>
        <v>0</v>
      </c>
      <c r="K23" s="16">
        <f t="shared" si="3"/>
        <v>4</v>
      </c>
      <c r="L23" s="17">
        <f t="shared" si="4"/>
        <v>0</v>
      </c>
      <c r="M23" s="17">
        <f t="shared" si="5"/>
        <v>1</v>
      </c>
      <c r="N23" s="9">
        <f>COUNTIF(ORIC!F:F,"Pass")</f>
        <v>0</v>
      </c>
      <c r="O23" s="130">
        <f t="shared" si="6"/>
        <v>0</v>
      </c>
      <c r="P23" s="9">
        <f>COUNTIF(ORIC!F:F,"Fail")</f>
        <v>0</v>
      </c>
      <c r="Q23" s="17">
        <f t="shared" si="7"/>
        <v>0</v>
      </c>
      <c r="R23" s="9">
        <f>COUNTIF(ORIC!F:F,"Fail But Ok For Live")</f>
        <v>0</v>
      </c>
      <c r="S23" s="17">
        <f t="shared" si="8"/>
        <v>0.5</v>
      </c>
      <c r="T23" s="18" t="str">
        <f t="shared" si="9"/>
        <v/>
      </c>
      <c r="U23" s="18" t="str">
        <f t="shared" si="10"/>
        <v/>
      </c>
      <c r="V23" s="111">
        <v>43489</v>
      </c>
      <c r="W23" s="110" t="s">
        <v>33</v>
      </c>
      <c r="X23" s="110">
        <v>6320</v>
      </c>
    </row>
    <row r="24" spans="1:24" x14ac:dyDescent="0.25">
      <c r="A24" s="61">
        <v>24</v>
      </c>
      <c r="B24" s="89" t="s">
        <v>62</v>
      </c>
      <c r="C24" s="38" t="s">
        <v>54</v>
      </c>
      <c r="D24" s="38" t="s">
        <v>32</v>
      </c>
      <c r="E24" s="9">
        <f>MAX('GALLAGHER BASSETT'!A:A)</f>
        <v>4</v>
      </c>
      <c r="F24" s="9">
        <f>COUNTIF('GALLAGHER BASSETT'!F:F,"N/A1")+COUNTIF('GALLAGHER BASSETT'!F:F,"N/A-UAT")</f>
        <v>0</v>
      </c>
      <c r="G24" s="9">
        <f t="shared" si="0"/>
        <v>4</v>
      </c>
      <c r="H24" s="9">
        <f>COUNTIF('GALLAGHER BASSETT'!F:F,"Blocked")+COUNTIF('GALLAGHER BASSETT'!F:F,"Blocked-P")+COUNTIF('GALLAGHER BASSETT'!F:F,"Blocked-V")</f>
        <v>3</v>
      </c>
      <c r="I24" s="9">
        <f t="shared" si="1"/>
        <v>1</v>
      </c>
      <c r="J24" s="9">
        <f t="shared" si="11"/>
        <v>0</v>
      </c>
      <c r="K24" s="16">
        <f t="shared" si="3"/>
        <v>4</v>
      </c>
      <c r="L24" s="17">
        <f t="shared" si="4"/>
        <v>0</v>
      </c>
      <c r="M24" s="17">
        <f t="shared" si="5"/>
        <v>1</v>
      </c>
      <c r="N24" s="9">
        <f>COUNTIF('GALLAGHER BASSETT'!F:F,"Pass")</f>
        <v>0</v>
      </c>
      <c r="O24" s="130">
        <f t="shared" si="6"/>
        <v>0</v>
      </c>
      <c r="P24" s="9">
        <f>COUNTIF('GALLAGHER BASSETT'!F:F,"Fail")</f>
        <v>0</v>
      </c>
      <c r="Q24" s="17">
        <f t="shared" si="7"/>
        <v>0</v>
      </c>
      <c r="R24" s="9">
        <f>COUNTIF('GALLAGHER BASSETT'!F:F,"Fail But Ok For Live")</f>
        <v>0</v>
      </c>
      <c r="S24" s="17">
        <f t="shared" si="8"/>
        <v>0.75</v>
      </c>
      <c r="T24" s="18" t="str">
        <f t="shared" si="9"/>
        <v/>
      </c>
      <c r="U24" s="18" t="str">
        <f t="shared" si="10"/>
        <v/>
      </c>
      <c r="V24" s="111">
        <v>43489</v>
      </c>
      <c r="W24" s="110" t="s">
        <v>33</v>
      </c>
      <c r="X24" s="110" t="s">
        <v>27</v>
      </c>
    </row>
    <row r="25" spans="1:24" x14ac:dyDescent="0.25">
      <c r="A25" s="61">
        <v>25</v>
      </c>
      <c r="B25" s="89" t="s">
        <v>63</v>
      </c>
      <c r="C25" s="38" t="s">
        <v>46</v>
      </c>
      <c r="D25" s="38" t="s">
        <v>26</v>
      </c>
      <c r="E25" s="9">
        <f>MAX(CONVERSION!A:A)</f>
        <v>27</v>
      </c>
      <c r="F25" s="9">
        <f>COUNTIF(CONVERSION!F:F,"N/A1")+COUNTIF(CONVERSION!F:F,"N/A-UAT")</f>
        <v>0</v>
      </c>
      <c r="G25" s="9">
        <f t="shared" si="0"/>
        <v>27</v>
      </c>
      <c r="H25" s="9">
        <f>COUNTIF(CONVERSION!F:F,"Blocked")+COUNTIF(CONVERSION!F:F,"Blocked-P")+COUNTIF(CONVERSION!F:F,"Blocked-V")</f>
        <v>0</v>
      </c>
      <c r="I25" s="9">
        <f t="shared" si="1"/>
        <v>27</v>
      </c>
      <c r="J25" s="9">
        <f t="shared" si="11"/>
        <v>0</v>
      </c>
      <c r="K25" s="16">
        <f t="shared" si="3"/>
        <v>27</v>
      </c>
      <c r="L25" s="17">
        <f t="shared" si="4"/>
        <v>0</v>
      </c>
      <c r="M25" s="17">
        <f t="shared" si="5"/>
        <v>1</v>
      </c>
      <c r="N25" s="9">
        <f>COUNTIF(CONVERSION!F:F,"Pass")</f>
        <v>0</v>
      </c>
      <c r="O25" s="130">
        <f t="shared" si="6"/>
        <v>0</v>
      </c>
      <c r="P25" s="9">
        <f>COUNTIF(CONVERSION!F:F,"Fail")</f>
        <v>0</v>
      </c>
      <c r="Q25" s="17">
        <f t="shared" si="7"/>
        <v>0</v>
      </c>
      <c r="R25" s="9">
        <f>COUNTIF(CONVERSION!F:F,"Fail But Ok For Live")</f>
        <v>0</v>
      </c>
      <c r="S25" s="17">
        <f t="shared" si="8"/>
        <v>0</v>
      </c>
      <c r="T25" s="18" t="str">
        <f t="shared" si="9"/>
        <v/>
      </c>
      <c r="U25" s="18" t="str">
        <f t="shared" si="10"/>
        <v/>
      </c>
      <c r="V25" s="111"/>
      <c r="W25" s="110"/>
      <c r="X25" s="110"/>
    </row>
    <row r="26" spans="1:24" x14ac:dyDescent="0.25">
      <c r="A26" s="61">
        <v>26</v>
      </c>
      <c r="B26" s="88" t="s">
        <v>64</v>
      </c>
      <c r="C26" s="36" t="s">
        <v>46</v>
      </c>
      <c r="D26" s="36" t="s">
        <v>65</v>
      </c>
      <c r="E26" s="9">
        <f>MAX('IA REPORTS'!A:A)</f>
        <v>107</v>
      </c>
      <c r="F26" s="9">
        <f>COUNTIF('IA REPORTS'!F:F,"N/A1")+COUNTIF('IA REPORTS'!F:F,"N/A-UAT")</f>
        <v>0</v>
      </c>
      <c r="G26" s="9">
        <f t="shared" si="0"/>
        <v>107</v>
      </c>
      <c r="H26" s="9">
        <f>COUNTIF('IA REPORTS'!F:F,"Blocked")+COUNTIF('IA REPORTS'!F:F,"Blocked-P")+COUNTIF('IA REPORTS'!F:F,"Blocked-V")</f>
        <v>65</v>
      </c>
      <c r="I26" s="9">
        <f t="shared" si="1"/>
        <v>42</v>
      </c>
      <c r="J26" s="9">
        <f t="shared" si="11"/>
        <v>22</v>
      </c>
      <c r="K26" s="16">
        <f t="shared" si="3"/>
        <v>85</v>
      </c>
      <c r="L26" s="17">
        <f t="shared" si="4"/>
        <v>0.20560747663551401</v>
      </c>
      <c r="M26" s="17">
        <f t="shared" si="5"/>
        <v>0.79439252336448596</v>
      </c>
      <c r="N26" s="44">
        <f>COUNTIF('IA REPORTS'!F:F,"Pass")</f>
        <v>0</v>
      </c>
      <c r="O26" s="130">
        <f t="shared" si="6"/>
        <v>0</v>
      </c>
      <c r="P26" s="44">
        <f>COUNTIF('IA REPORTS'!F:F,"Fail")</f>
        <v>22</v>
      </c>
      <c r="Q26" s="17">
        <f t="shared" si="7"/>
        <v>0.20560747663551401</v>
      </c>
      <c r="R26" s="44">
        <f>COUNTIF('IA REPORTS'!F:F,"Fail But Ok For Live")</f>
        <v>0</v>
      </c>
      <c r="S26" s="17">
        <f t="shared" si="8"/>
        <v>0.60747663551401865</v>
      </c>
      <c r="T26" s="18">
        <f t="shared" si="9"/>
        <v>0</v>
      </c>
      <c r="U26" s="18">
        <f t="shared" si="10"/>
        <v>1</v>
      </c>
      <c r="V26" s="111">
        <v>43815</v>
      </c>
      <c r="W26" s="110" t="s">
        <v>33</v>
      </c>
      <c r="X26" s="110" t="s">
        <v>27</v>
      </c>
    </row>
    <row r="27" spans="1:24" x14ac:dyDescent="0.25">
      <c r="A27" s="61">
        <v>26</v>
      </c>
      <c r="B27" s="88" t="s">
        <v>66</v>
      </c>
      <c r="C27" s="36" t="s">
        <v>67</v>
      </c>
      <c r="D27" s="36" t="s">
        <v>65</v>
      </c>
      <c r="E27" s="9">
        <f>MAX('Ryder Developed Reports'!A:A)</f>
        <v>48</v>
      </c>
      <c r="F27" s="9">
        <f>COUNTIF('Ryder Developed Reports'!F:F,"N/A1")+COUNTIF('Ryder Developed Reports'!F:F,"N/A-UAT")</f>
        <v>1</v>
      </c>
      <c r="G27" s="9">
        <f t="shared" ref="G27" si="12">E27-F27</f>
        <v>47</v>
      </c>
      <c r="H27" s="9">
        <f>COUNTIF('Ryder Developed Reports'!F:F,"Blocked")+COUNTIF('Ryder Developed Reports'!F:F,"Blocked-P")+COUNTIF('Ryder Developed Reports'!F:F,"Blocked-V")</f>
        <v>0</v>
      </c>
      <c r="I27" s="9">
        <f t="shared" ref="I27" si="13">G27-H27</f>
        <v>47</v>
      </c>
      <c r="J27" s="9">
        <f t="shared" ref="J27" si="14">SUM(N27+P27+R27)</f>
        <v>0</v>
      </c>
      <c r="K27" s="16">
        <f t="shared" ref="K27" si="15">G27-J27</f>
        <v>47</v>
      </c>
      <c r="L27" s="17">
        <f t="shared" si="4"/>
        <v>0</v>
      </c>
      <c r="M27" s="17">
        <f t="shared" si="5"/>
        <v>1</v>
      </c>
      <c r="N27" s="44">
        <f>COUNTIF('Ryder Developed Reports'!F:F,"Pass")</f>
        <v>0</v>
      </c>
      <c r="O27" s="130">
        <f t="shared" si="6"/>
        <v>0</v>
      </c>
      <c r="P27" s="44">
        <f>COUNTIF('Ryder Developed Reports'!F:F,"Fail")</f>
        <v>0</v>
      </c>
      <c r="Q27" s="17">
        <f t="shared" si="7"/>
        <v>0</v>
      </c>
      <c r="R27" s="44">
        <f>COUNTIF('Ryder Developed Reports'!F:F,"Fail But Ok For Live")</f>
        <v>0</v>
      </c>
      <c r="S27" s="17">
        <f t="shared" si="8"/>
        <v>0</v>
      </c>
      <c r="T27" s="18" t="str">
        <f t="shared" si="9"/>
        <v/>
      </c>
      <c r="U27" s="18" t="str">
        <f t="shared" si="10"/>
        <v/>
      </c>
      <c r="V27" s="111"/>
      <c r="W27" s="110"/>
      <c r="X27" s="110"/>
    </row>
    <row r="28" spans="1:24" ht="30" x14ac:dyDescent="0.25">
      <c r="A28" s="61">
        <v>26</v>
      </c>
      <c r="B28" s="89" t="s">
        <v>68</v>
      </c>
      <c r="C28" s="38" t="s">
        <v>52</v>
      </c>
      <c r="D28" s="38" t="s">
        <v>32</v>
      </c>
      <c r="E28" s="9">
        <f>MAX('SEAN EDW USA'!A:A)</f>
        <v>6</v>
      </c>
      <c r="F28" s="9">
        <f>COUNTIF('SEAN EDW USA'!F:F,"N/A1")+COUNTIF('SEAN EDW USA'!F:F,"N/A-UAT")</f>
        <v>0</v>
      </c>
      <c r="G28" s="9">
        <f t="shared" si="0"/>
        <v>6</v>
      </c>
      <c r="H28" s="9">
        <f>COUNTIF('SEAN EDW USA'!F:F,"Blocked")+COUNTIF('SEAN EDW USA'!F:F,"Blocked-P")+COUNTIF('SEAN EDW USA'!F:F,"Blocked-V")</f>
        <v>2</v>
      </c>
      <c r="I28" s="9">
        <f t="shared" si="1"/>
        <v>4</v>
      </c>
      <c r="J28" s="9">
        <f t="shared" si="11"/>
        <v>0</v>
      </c>
      <c r="K28" s="16">
        <f t="shared" si="3"/>
        <v>6</v>
      </c>
      <c r="L28" s="17">
        <f t="shared" si="4"/>
        <v>0</v>
      </c>
      <c r="M28" s="17">
        <f t="shared" si="5"/>
        <v>1</v>
      </c>
      <c r="N28" s="9">
        <f>COUNTIF('SEAN EDW USA'!F:F,"Pass")</f>
        <v>0</v>
      </c>
      <c r="O28" s="130">
        <f t="shared" si="6"/>
        <v>0</v>
      </c>
      <c r="P28" s="9">
        <f>COUNTIF('SEAN EDW USA'!F:F,"Fail")</f>
        <v>0</v>
      </c>
      <c r="Q28" s="17">
        <f t="shared" si="7"/>
        <v>0</v>
      </c>
      <c r="R28" s="9">
        <f>COUNTIF('SEAN EDW USA'!F:F,"Fail But Ok For Live")</f>
        <v>0</v>
      </c>
      <c r="S28" s="17">
        <f t="shared" si="8"/>
        <v>0.33333333333333331</v>
      </c>
      <c r="T28" s="18" t="str">
        <f t="shared" si="9"/>
        <v/>
      </c>
      <c r="U28" s="18" t="str">
        <f t="shared" si="10"/>
        <v/>
      </c>
      <c r="V28" s="111">
        <v>43780</v>
      </c>
      <c r="W28" s="110" t="s">
        <v>30</v>
      </c>
      <c r="X28" s="110" t="s">
        <v>27</v>
      </c>
    </row>
    <row r="29" spans="1:24" ht="30" x14ac:dyDescent="0.25">
      <c r="A29" s="61">
        <v>26</v>
      </c>
      <c r="B29" s="89" t="s">
        <v>69</v>
      </c>
      <c r="C29" s="38" t="s">
        <v>52</v>
      </c>
      <c r="D29" s="38" t="s">
        <v>32</v>
      </c>
      <c r="E29" s="9">
        <f>MAX('SEAN EDW CANADA'!A:A)</f>
        <v>6</v>
      </c>
      <c r="F29" s="9">
        <f>COUNTIF('SEAN EDW CANADA'!F:F,"N/A1")+COUNTIF('SEAN EDW CANADA'!F:F,"N/A-UAT")</f>
        <v>0</v>
      </c>
      <c r="G29" s="9">
        <f t="shared" si="0"/>
        <v>6</v>
      </c>
      <c r="H29" s="9">
        <f>COUNTIF('SEAN EDW CANADA'!F:F,"Blocked")+COUNTIF('SEAN EDW CANADA'!F:F,"Blocked-P")+COUNTIF('SEAN EDW CANADA'!F:F,"Blocked-V")</f>
        <v>3</v>
      </c>
      <c r="I29" s="9">
        <f t="shared" si="1"/>
        <v>3</v>
      </c>
      <c r="J29" s="9">
        <f t="shared" si="11"/>
        <v>0</v>
      </c>
      <c r="K29" s="16">
        <f t="shared" si="3"/>
        <v>6</v>
      </c>
      <c r="L29" s="17">
        <f t="shared" si="4"/>
        <v>0</v>
      </c>
      <c r="M29" s="17">
        <f t="shared" si="5"/>
        <v>1</v>
      </c>
      <c r="N29" s="9">
        <f>COUNTIF('SEAN EDW CANADA'!F:F,"Pass")</f>
        <v>0</v>
      </c>
      <c r="O29" s="130">
        <f t="shared" si="6"/>
        <v>0</v>
      </c>
      <c r="P29" s="9">
        <f>COUNTIF('SEAN EDW CANADA'!F:F,"Fail")</f>
        <v>0</v>
      </c>
      <c r="Q29" s="17">
        <f t="shared" si="7"/>
        <v>0</v>
      </c>
      <c r="R29" s="9">
        <f>COUNTIF('SEAN EDW CANADA'!F:F,"Fail But Ok For Live")</f>
        <v>0</v>
      </c>
      <c r="S29" s="17">
        <f t="shared" si="8"/>
        <v>0.5</v>
      </c>
      <c r="T29" s="18" t="str">
        <f t="shared" si="9"/>
        <v/>
      </c>
      <c r="U29" s="18" t="str">
        <f t="shared" si="10"/>
        <v/>
      </c>
      <c r="V29" s="111">
        <v>43780</v>
      </c>
      <c r="W29" s="110" t="s">
        <v>30</v>
      </c>
      <c r="X29" s="110" t="s">
        <v>27</v>
      </c>
    </row>
    <row r="30" spans="1:24" ht="30" x14ac:dyDescent="0.25">
      <c r="A30" s="61">
        <v>26</v>
      </c>
      <c r="B30" s="89" t="s">
        <v>70</v>
      </c>
      <c r="C30" s="38" t="s">
        <v>52</v>
      </c>
      <c r="D30" s="38" t="s">
        <v>32</v>
      </c>
      <c r="E30" s="9">
        <f>MAX('RIDE (LOSS1)'!A:A)</f>
        <v>6</v>
      </c>
      <c r="F30" s="9">
        <f>COUNTIF('RIDE (LOSS1)'!F:F,"N/A1")+COUNTIF('RIDE (LOSS1)'!F:F,"N/A-UAT")</f>
        <v>0</v>
      </c>
      <c r="G30" s="9">
        <f t="shared" si="0"/>
        <v>6</v>
      </c>
      <c r="H30" s="9">
        <f>COUNTIF('RIDE (LOSS1)'!F:F,"Blocked")+COUNTIF('RIDE (LOSS1)'!F:F,"Blocked-P")+COUNTIF('RIDE (LOSS1)'!F:F,"Blocked-V")</f>
        <v>0</v>
      </c>
      <c r="I30" s="9">
        <f t="shared" si="1"/>
        <v>6</v>
      </c>
      <c r="J30" s="9">
        <f t="shared" si="11"/>
        <v>0</v>
      </c>
      <c r="K30" s="16">
        <f t="shared" si="3"/>
        <v>6</v>
      </c>
      <c r="L30" s="17">
        <f t="shared" si="4"/>
        <v>0</v>
      </c>
      <c r="M30" s="17">
        <f t="shared" si="5"/>
        <v>1</v>
      </c>
      <c r="N30" s="9">
        <f>COUNTIF('RIDE (LOSS1)'!F:F,"Pass")</f>
        <v>0</v>
      </c>
      <c r="O30" s="130">
        <f t="shared" si="6"/>
        <v>0</v>
      </c>
      <c r="P30" s="9">
        <f>COUNTIF('RIDE (LOSS1)'!F:F,"Fail")</f>
        <v>0</v>
      </c>
      <c r="Q30" s="17">
        <f t="shared" si="7"/>
        <v>0</v>
      </c>
      <c r="R30" s="9">
        <f>COUNTIF('RIDE (LOSS1)'!F:F,"Fail But Ok For Live")</f>
        <v>0</v>
      </c>
      <c r="S30" s="17">
        <f t="shared" si="8"/>
        <v>0</v>
      </c>
      <c r="T30" s="18" t="str">
        <f t="shared" si="9"/>
        <v/>
      </c>
      <c r="U30" s="18" t="str">
        <f t="shared" si="10"/>
        <v/>
      </c>
      <c r="V30" s="111"/>
      <c r="W30" s="110"/>
      <c r="X30" s="110"/>
    </row>
    <row r="31" spans="1:24" ht="30" x14ac:dyDescent="0.25">
      <c r="A31" s="61">
        <v>26</v>
      </c>
      <c r="B31" s="89" t="s">
        <v>71</v>
      </c>
      <c r="C31" s="38" t="s">
        <v>52</v>
      </c>
      <c r="D31" s="38" t="s">
        <v>32</v>
      </c>
      <c r="E31" s="9">
        <f>MAX('RIDE (CSV)'!A:A)</f>
        <v>6</v>
      </c>
      <c r="F31" s="9">
        <f>COUNTIF('RIDE (CSV)'!F:F,"N/A1")+COUNTIF('RIDE (CSV)'!F:F,"N/A-UAT")</f>
        <v>0</v>
      </c>
      <c r="G31" s="9">
        <f t="shared" si="0"/>
        <v>6</v>
      </c>
      <c r="H31" s="9">
        <f>COUNTIF('RIDE (CSV)'!F:F,"Blocked")+COUNTIF('RIDE (CSV)'!F:F,"Blocked-P")+COUNTIF('RIDE (CSV)'!F:F,"Blocked-V")</f>
        <v>1</v>
      </c>
      <c r="I31" s="9">
        <f t="shared" si="1"/>
        <v>5</v>
      </c>
      <c r="J31" s="9">
        <f t="shared" si="11"/>
        <v>1</v>
      </c>
      <c r="K31" s="16">
        <f t="shared" si="3"/>
        <v>5</v>
      </c>
      <c r="L31" s="17">
        <f t="shared" si="4"/>
        <v>0.16666666666666666</v>
      </c>
      <c r="M31" s="17">
        <f t="shared" si="5"/>
        <v>0.83333333333333337</v>
      </c>
      <c r="N31" s="9">
        <f>COUNTIF('RIDE (CSV)'!F:F,"Pass")</f>
        <v>0</v>
      </c>
      <c r="O31" s="130">
        <f t="shared" si="6"/>
        <v>0</v>
      </c>
      <c r="P31" s="9">
        <f>COUNTIF('RIDE (CSV)'!F:F,"Fail")</f>
        <v>1</v>
      </c>
      <c r="Q31" s="17">
        <f t="shared" si="7"/>
        <v>0.16666666666666666</v>
      </c>
      <c r="R31" s="9">
        <f>COUNTIF('RIDE (CSV)'!F:F,"Fail But Ok For Live")</f>
        <v>0</v>
      </c>
      <c r="S31" s="17">
        <f t="shared" si="8"/>
        <v>0.16666666666666666</v>
      </c>
      <c r="T31" s="18">
        <f t="shared" si="9"/>
        <v>0</v>
      </c>
      <c r="U31" s="18">
        <f t="shared" si="10"/>
        <v>1</v>
      </c>
      <c r="V31" s="111">
        <v>43780</v>
      </c>
      <c r="W31" s="110" t="s">
        <v>30</v>
      </c>
      <c r="X31" s="110" t="s">
        <v>27</v>
      </c>
    </row>
    <row r="32" spans="1:24" x14ac:dyDescent="0.25">
      <c r="A32" s="61">
        <v>26</v>
      </c>
      <c r="B32" s="89" t="s">
        <v>72</v>
      </c>
      <c r="C32" s="38" t="s">
        <v>54</v>
      </c>
      <c r="D32" s="38" t="s">
        <v>32</v>
      </c>
      <c r="E32" s="9">
        <f>MAX('FOCUS CURYR'!A:A)</f>
        <v>4</v>
      </c>
      <c r="F32" s="9">
        <f>COUNTIF('FOCUS CURYR'!F:F,"N/A1")+COUNTIF('FOCUS CURYR'!F:F,"N/A-UAT")</f>
        <v>0</v>
      </c>
      <c r="G32" s="9">
        <f t="shared" si="0"/>
        <v>4</v>
      </c>
      <c r="H32" s="9">
        <f>COUNTIF('FOCUS CURYR'!F:F,"Blocked")+COUNTIF('FOCUS CURYR'!F:F,"Blocked-P")+COUNTIF('FOCUS CURYR'!F:F,"Blocked-V")</f>
        <v>0</v>
      </c>
      <c r="I32" s="9">
        <f t="shared" si="1"/>
        <v>4</v>
      </c>
      <c r="J32" s="9">
        <f t="shared" si="11"/>
        <v>0</v>
      </c>
      <c r="K32" s="16">
        <f t="shared" si="3"/>
        <v>4</v>
      </c>
      <c r="L32" s="17">
        <f t="shared" si="4"/>
        <v>0</v>
      </c>
      <c r="M32" s="17">
        <f t="shared" si="5"/>
        <v>1</v>
      </c>
      <c r="N32" s="9">
        <f>COUNTIF('FOCUS CURYR'!F:F,"Pass")</f>
        <v>0</v>
      </c>
      <c r="O32" s="130">
        <f t="shared" si="6"/>
        <v>0</v>
      </c>
      <c r="P32" s="9">
        <f>COUNTIF('FOCUS CURYR'!F:F,"Fail")</f>
        <v>0</v>
      </c>
      <c r="Q32" s="17">
        <f t="shared" si="7"/>
        <v>0</v>
      </c>
      <c r="R32" s="9">
        <f>COUNTIF('FOCUS CURYR'!F:F,"Fail But Ok For Live")</f>
        <v>0</v>
      </c>
      <c r="S32" s="17">
        <f t="shared" si="8"/>
        <v>0</v>
      </c>
      <c r="T32" s="18" t="str">
        <f t="shared" si="9"/>
        <v/>
      </c>
      <c r="U32" s="18" t="str">
        <f t="shared" si="10"/>
        <v/>
      </c>
      <c r="V32" s="111"/>
      <c r="W32" s="110"/>
      <c r="X32" s="110"/>
    </row>
    <row r="33" spans="1:24" x14ac:dyDescent="0.25">
      <c r="A33" s="61">
        <v>26</v>
      </c>
      <c r="B33" s="90" t="s">
        <v>73</v>
      </c>
      <c r="C33" s="38" t="s">
        <v>54</v>
      </c>
      <c r="D33" s="38" t="s">
        <v>32</v>
      </c>
      <c r="E33" s="9">
        <f>MAX('FOCUS DCURYR'!A:A)</f>
        <v>4</v>
      </c>
      <c r="F33" s="9">
        <f>COUNTIF('FOCUS DCURYR'!F:F,"N/A1")+COUNTIF('FOCUS DCURYR'!F:F,"N/A-UAT")</f>
        <v>0</v>
      </c>
      <c r="G33" s="9">
        <f t="shared" si="0"/>
        <v>4</v>
      </c>
      <c r="H33" s="9">
        <f>COUNTIF('FOCUS DCURYR'!F:F,"Blocked")+COUNTIF('FOCUS DCURYR'!F:F,"Blocked-P")+COUNTIF('FOCUS DCURYR'!F:F,"Blocked-V")</f>
        <v>0</v>
      </c>
      <c r="I33" s="9">
        <f t="shared" si="1"/>
        <v>4</v>
      </c>
      <c r="J33" s="9">
        <f t="shared" si="11"/>
        <v>0</v>
      </c>
      <c r="K33" s="16">
        <f t="shared" si="3"/>
        <v>4</v>
      </c>
      <c r="L33" s="17">
        <f t="shared" si="4"/>
        <v>0</v>
      </c>
      <c r="M33" s="17">
        <f t="shared" si="5"/>
        <v>1</v>
      </c>
      <c r="N33" s="9">
        <f>COUNTIF('FOCUS DCURYR'!F:F,"Pass")</f>
        <v>0</v>
      </c>
      <c r="O33" s="130">
        <f t="shared" si="6"/>
        <v>0</v>
      </c>
      <c r="P33" s="9">
        <f>COUNTIF('FOCUS DCURYR'!F:F,"Fail")</f>
        <v>0</v>
      </c>
      <c r="Q33" s="17">
        <f t="shared" si="7"/>
        <v>0</v>
      </c>
      <c r="R33" s="9">
        <f>COUNTIF('FOCUS DCURYR'!F:F,"Fail But Ok For Live")</f>
        <v>0</v>
      </c>
      <c r="S33" s="17">
        <f t="shared" si="8"/>
        <v>0</v>
      </c>
      <c r="T33" s="18" t="str">
        <f t="shared" si="9"/>
        <v/>
      </c>
      <c r="U33" s="18" t="str">
        <f t="shared" si="10"/>
        <v/>
      </c>
      <c r="V33" s="111"/>
      <c r="W33" s="110"/>
      <c r="X33" s="110"/>
    </row>
    <row r="34" spans="1:24" x14ac:dyDescent="0.25">
      <c r="A34" s="61">
        <v>26</v>
      </c>
      <c r="B34" s="90" t="s">
        <v>74</v>
      </c>
      <c r="C34" s="38" t="s">
        <v>54</v>
      </c>
      <c r="D34" s="38" t="s">
        <v>32</v>
      </c>
      <c r="E34" s="9">
        <f>MAX('FOCUS CURMO'!A:A)</f>
        <v>4</v>
      </c>
      <c r="F34" s="9">
        <f>COUNTIF('FOCUS CURMO'!F:F,"N/A1")+COUNTIF('FOCUS CURMO'!F:F,"N/A-UAT")</f>
        <v>0</v>
      </c>
      <c r="G34" s="9">
        <f t="shared" si="0"/>
        <v>4</v>
      </c>
      <c r="H34" s="9">
        <f>COUNTIF('FOCUS CURMO'!F:F,"Blocked")+COUNTIF('FOCUS CURMO'!F:F,"Blocked-P")+COUNTIF('FOCUS CURMO'!F:F,"Blocked-V")</f>
        <v>0</v>
      </c>
      <c r="I34" s="9">
        <f t="shared" si="1"/>
        <v>4</v>
      </c>
      <c r="J34" s="9">
        <f t="shared" si="11"/>
        <v>0</v>
      </c>
      <c r="K34" s="16">
        <f t="shared" si="3"/>
        <v>4</v>
      </c>
      <c r="L34" s="17">
        <f t="shared" si="4"/>
        <v>0</v>
      </c>
      <c r="M34" s="17">
        <f t="shared" si="5"/>
        <v>1</v>
      </c>
      <c r="N34" s="9">
        <f>COUNTIF('FOCUS CURMO'!F:F,"Pass")</f>
        <v>0</v>
      </c>
      <c r="O34" s="130">
        <f t="shared" si="6"/>
        <v>0</v>
      </c>
      <c r="P34" s="9">
        <f>COUNTIF('FOCUS CURMO'!F:F,"Fail")</f>
        <v>0</v>
      </c>
      <c r="Q34" s="17">
        <f t="shared" si="7"/>
        <v>0</v>
      </c>
      <c r="R34" s="9">
        <f>COUNTIF('FOCUS CURMO'!F:F,"Fail But Ok For Live")</f>
        <v>0</v>
      </c>
      <c r="S34" s="17">
        <f t="shared" si="8"/>
        <v>0</v>
      </c>
      <c r="T34" s="18" t="str">
        <f t="shared" si="9"/>
        <v/>
      </c>
      <c r="U34" s="18" t="str">
        <f t="shared" si="10"/>
        <v/>
      </c>
      <c r="V34" s="111"/>
      <c r="W34" s="110"/>
      <c r="X34" s="110"/>
    </row>
    <row r="35" spans="1:24" x14ac:dyDescent="0.25">
      <c r="A35" s="61">
        <v>26</v>
      </c>
      <c r="B35" s="90" t="s">
        <v>75</v>
      </c>
      <c r="C35" s="38" t="s">
        <v>54</v>
      </c>
      <c r="D35" s="38" t="s">
        <v>32</v>
      </c>
      <c r="E35" s="9">
        <f>MAX('FOCUS DCURMO'!A:A)</f>
        <v>4</v>
      </c>
      <c r="F35" s="9">
        <f>COUNTIF('FOCUS DCURMO'!F:F,"N/A1")+COUNTIF('FOCUS DCURMO'!F:F,"N/A-UAT")</f>
        <v>0</v>
      </c>
      <c r="G35" s="9">
        <f t="shared" si="0"/>
        <v>4</v>
      </c>
      <c r="H35" s="9">
        <f>COUNTIF('FOCUS DCURMO'!F:F,"Blocked")+COUNTIF('FOCUS DCURMO'!F:F,"Blocked-P")+COUNTIF('FOCUS DCURMO'!F:F,"Blocked-V")</f>
        <v>0</v>
      </c>
      <c r="I35" s="9">
        <f t="shared" si="1"/>
        <v>4</v>
      </c>
      <c r="J35" s="9">
        <f t="shared" si="11"/>
        <v>0</v>
      </c>
      <c r="K35" s="16">
        <f t="shared" si="3"/>
        <v>4</v>
      </c>
      <c r="L35" s="17">
        <f t="shared" si="4"/>
        <v>0</v>
      </c>
      <c r="M35" s="17">
        <f t="shared" si="5"/>
        <v>1</v>
      </c>
      <c r="N35" s="9">
        <f>COUNTIF('FOCUS DCURMO'!F:F,"Pass")</f>
        <v>0</v>
      </c>
      <c r="O35" s="130">
        <f t="shared" si="6"/>
        <v>0</v>
      </c>
      <c r="P35" s="9">
        <f>COUNTIF('FOCUS DCURMO'!F:F,"Fail")</f>
        <v>0</v>
      </c>
      <c r="Q35" s="17">
        <f t="shared" si="7"/>
        <v>0</v>
      </c>
      <c r="R35" s="9">
        <f>COUNTIF('FOCUS DCURMO'!F:F,"Fail But Ok For Live")</f>
        <v>0</v>
      </c>
      <c r="S35" s="17">
        <f t="shared" si="8"/>
        <v>0</v>
      </c>
      <c r="T35" s="18" t="str">
        <f t="shared" si="9"/>
        <v/>
      </c>
      <c r="U35" s="18" t="str">
        <f t="shared" si="10"/>
        <v/>
      </c>
      <c r="V35" s="111"/>
      <c r="W35" s="110"/>
      <c r="X35" s="110"/>
    </row>
    <row r="36" spans="1:24" x14ac:dyDescent="0.25">
      <c r="A36" s="61">
        <v>26</v>
      </c>
      <c r="B36" s="90" t="s">
        <v>76</v>
      </c>
      <c r="C36" s="38" t="s">
        <v>54</v>
      </c>
      <c r="D36" s="38" t="s">
        <v>32</v>
      </c>
      <c r="E36" s="9">
        <f>MAX('FOCUS PRIYR'!A:A)</f>
        <v>4</v>
      </c>
      <c r="F36" s="9">
        <f>COUNTIF('FOCUS PRIYR'!F:F,"N/A1")+COUNTIF('FOCUS PRIYR'!F:F,"N/A-UAT")</f>
        <v>0</v>
      </c>
      <c r="G36" s="9">
        <f t="shared" si="0"/>
        <v>4</v>
      </c>
      <c r="H36" s="9">
        <f>COUNTIF('FOCUS PRIYR'!F:F,"Blocked")+COUNTIF('FOCUS PRIYR'!F:F,"Blocked-P")+COUNTIF('FOCUS PRIYR'!F:F,"Blocked-V")</f>
        <v>0</v>
      </c>
      <c r="I36" s="9">
        <f t="shared" si="1"/>
        <v>4</v>
      </c>
      <c r="J36" s="9">
        <f t="shared" si="11"/>
        <v>0</v>
      </c>
      <c r="K36" s="16">
        <f t="shared" si="3"/>
        <v>4</v>
      </c>
      <c r="L36" s="17">
        <f t="shared" si="4"/>
        <v>0</v>
      </c>
      <c r="M36" s="17">
        <f t="shared" si="5"/>
        <v>1</v>
      </c>
      <c r="N36" s="9">
        <f>COUNTIF('FOCUS PRIYR'!F:F,"Pass")</f>
        <v>0</v>
      </c>
      <c r="O36" s="130">
        <f t="shared" si="6"/>
        <v>0</v>
      </c>
      <c r="P36" s="9">
        <f>COUNTIF('FOCUS PRIYR'!F:F,"Fail")</f>
        <v>0</v>
      </c>
      <c r="Q36" s="17">
        <f t="shared" si="7"/>
        <v>0</v>
      </c>
      <c r="R36" s="9">
        <f>COUNTIF('FOCUS PRIYR'!F:F,"Fail But Ok For Live")</f>
        <v>0</v>
      </c>
      <c r="S36" s="17">
        <f t="shared" si="8"/>
        <v>0</v>
      </c>
      <c r="T36" s="18" t="str">
        <f t="shared" si="9"/>
        <v/>
      </c>
      <c r="U36" s="18" t="str">
        <f t="shared" si="10"/>
        <v/>
      </c>
      <c r="V36" s="111"/>
      <c r="W36" s="110"/>
      <c r="X36" s="110"/>
    </row>
    <row r="37" spans="1:24" x14ac:dyDescent="0.25">
      <c r="A37" s="61">
        <v>26</v>
      </c>
      <c r="B37" s="90" t="s">
        <v>77</v>
      </c>
      <c r="C37" s="38" t="s">
        <v>54</v>
      </c>
      <c r="D37" s="38" t="s">
        <v>32</v>
      </c>
      <c r="E37" s="9">
        <f>MAX('FOCUS DPRIYR'!A:A)</f>
        <v>4</v>
      </c>
      <c r="F37" s="9">
        <f>COUNTIF('FOCUS DPRIYR'!F:F,"N/A1")+COUNTIF('FOCUS DPRIYR'!F:F,"N/A-UAT")</f>
        <v>0</v>
      </c>
      <c r="G37" s="9">
        <f t="shared" si="0"/>
        <v>4</v>
      </c>
      <c r="H37" s="9">
        <f>COUNTIF('FOCUS DPRIYR'!F:F,"Blocked")+COUNTIF('FOCUS DPRIYR'!F:F,"Blocked-P")+COUNTIF('FOCUS DPRIYR'!F:F,"Blocked-V")</f>
        <v>0</v>
      </c>
      <c r="I37" s="9">
        <f t="shared" si="1"/>
        <v>4</v>
      </c>
      <c r="J37" s="9">
        <f t="shared" si="11"/>
        <v>0</v>
      </c>
      <c r="K37" s="16">
        <f t="shared" si="3"/>
        <v>4</v>
      </c>
      <c r="L37" s="17">
        <f t="shared" si="4"/>
        <v>0</v>
      </c>
      <c r="M37" s="17">
        <f t="shared" si="5"/>
        <v>1</v>
      </c>
      <c r="N37" s="9">
        <f>COUNTIF('FOCUS DPRIYR'!F:F,"Pass")</f>
        <v>0</v>
      </c>
      <c r="O37" s="130">
        <f t="shared" si="6"/>
        <v>0</v>
      </c>
      <c r="P37" s="9">
        <f>COUNTIF('FOCUS DPRIYR'!F:F,"Fail")</f>
        <v>0</v>
      </c>
      <c r="Q37" s="17">
        <f t="shared" si="7"/>
        <v>0</v>
      </c>
      <c r="R37" s="9">
        <f>COUNTIF('FOCUS DPRIYR'!F:F,"Fail But Ok For Live")</f>
        <v>0</v>
      </c>
      <c r="S37" s="17">
        <f t="shared" si="8"/>
        <v>0</v>
      </c>
      <c r="T37" s="18" t="str">
        <f t="shared" si="9"/>
        <v/>
      </c>
      <c r="U37" s="18" t="str">
        <f t="shared" si="10"/>
        <v/>
      </c>
      <c r="V37" s="111"/>
      <c r="W37" s="110"/>
      <c r="X37" s="110"/>
    </row>
    <row r="38" spans="1:24" x14ac:dyDescent="0.25">
      <c r="A38" s="61">
        <v>26</v>
      </c>
      <c r="B38" s="90" t="s">
        <v>78</v>
      </c>
      <c r="C38" s="38" t="s">
        <v>54</v>
      </c>
      <c r="D38" s="38" t="s">
        <v>32</v>
      </c>
      <c r="E38" s="9">
        <f>MAX('FOCUS ZR910'!A:A)</f>
        <v>4</v>
      </c>
      <c r="F38" s="9">
        <f>COUNTIF('FOCUS ZR910'!F:F,"N/A1")+COUNTIF('FOCUS ZR910'!F:F,"N/A-UAT")</f>
        <v>0</v>
      </c>
      <c r="G38" s="9">
        <f t="shared" si="0"/>
        <v>4</v>
      </c>
      <c r="H38" s="9">
        <f>COUNTIF('FOCUS ZR910'!F:F,"Blocked")+COUNTIF('FOCUS ZR910'!F:F,"Blocked-P")+COUNTIF('FOCUS ZR910'!F:F,"Blocked-V")</f>
        <v>0</v>
      </c>
      <c r="I38" s="9">
        <f t="shared" si="1"/>
        <v>4</v>
      </c>
      <c r="J38" s="9">
        <f t="shared" si="11"/>
        <v>0</v>
      </c>
      <c r="K38" s="16">
        <f t="shared" si="3"/>
        <v>4</v>
      </c>
      <c r="L38" s="17">
        <f t="shared" si="4"/>
        <v>0</v>
      </c>
      <c r="M38" s="17">
        <f t="shared" si="5"/>
        <v>1</v>
      </c>
      <c r="N38" s="9">
        <f>COUNTIF('FOCUS ZR910'!F:F,"Pass")</f>
        <v>0</v>
      </c>
      <c r="O38" s="130">
        <f t="shared" si="6"/>
        <v>0</v>
      </c>
      <c r="P38" s="9">
        <f>COUNTIF('FOCUS ZR910'!F:F,"Fail")</f>
        <v>0</v>
      </c>
      <c r="Q38" s="17">
        <f t="shared" si="7"/>
        <v>0</v>
      </c>
      <c r="R38" s="9">
        <f>COUNTIF('FOCUS ZR910'!F:F,"Fail But Ok For Live")</f>
        <v>0</v>
      </c>
      <c r="S38" s="17">
        <f t="shared" si="8"/>
        <v>0</v>
      </c>
      <c r="T38" s="18" t="str">
        <f t="shared" si="9"/>
        <v/>
      </c>
      <c r="U38" s="18" t="str">
        <f t="shared" si="10"/>
        <v/>
      </c>
      <c r="V38" s="111"/>
      <c r="W38" s="110"/>
      <c r="X38" s="110"/>
    </row>
    <row r="39" spans="1:24" x14ac:dyDescent="0.25">
      <c r="A39" s="61">
        <v>27</v>
      </c>
      <c r="B39" s="88" t="s">
        <v>79</v>
      </c>
      <c r="C39" s="36" t="s">
        <v>25</v>
      </c>
      <c r="D39" s="36" t="s">
        <v>65</v>
      </c>
      <c r="E39" s="9">
        <f>MAX('CV REPORTS'!A:A)</f>
        <v>5</v>
      </c>
      <c r="F39" s="9">
        <f>COUNTIF('CV REPORTS'!F:F,"N/A1")+COUNTIF('CV REPORTS'!F:F,"N/A-UAT")</f>
        <v>0</v>
      </c>
      <c r="G39" s="9">
        <f t="shared" si="0"/>
        <v>5</v>
      </c>
      <c r="H39" s="9">
        <f>COUNTIF('CV REPORTS'!F:F,"Blocked")+COUNTIF('CV REPORTS'!F:F,"Blocked-P")+COUNTIF('CV REPORTS'!F:F,"Blocked-V")</f>
        <v>0</v>
      </c>
      <c r="I39" s="9">
        <f t="shared" si="1"/>
        <v>5</v>
      </c>
      <c r="J39" s="9">
        <f t="shared" si="11"/>
        <v>0</v>
      </c>
      <c r="K39" s="16">
        <f t="shared" si="3"/>
        <v>5</v>
      </c>
      <c r="L39" s="17">
        <f t="shared" si="4"/>
        <v>0</v>
      </c>
      <c r="M39" s="17">
        <f t="shared" si="5"/>
        <v>1</v>
      </c>
      <c r="N39" s="9">
        <f>COUNTIF('CV REPORTS'!F:F,"Pass")</f>
        <v>0</v>
      </c>
      <c r="O39" s="130">
        <f t="shared" si="6"/>
        <v>0</v>
      </c>
      <c r="P39" s="9">
        <f>COUNTIF('CV REPORTS'!F:F,"Fail")</f>
        <v>0</v>
      </c>
      <c r="Q39" s="17">
        <f t="shared" si="7"/>
        <v>0</v>
      </c>
      <c r="R39" s="9">
        <f>COUNTIF('CV REPORTS'!F:F,"Fail But Ok For Live")</f>
        <v>0</v>
      </c>
      <c r="S39" s="17">
        <f t="shared" si="8"/>
        <v>0</v>
      </c>
      <c r="T39" s="18" t="str">
        <f t="shared" si="9"/>
        <v/>
      </c>
      <c r="U39" s="18" t="str">
        <f t="shared" si="10"/>
        <v/>
      </c>
      <c r="V39" s="109"/>
      <c r="W39" s="110"/>
      <c r="X39" s="110"/>
    </row>
    <row r="40" spans="1:24" x14ac:dyDescent="0.25">
      <c r="A40" s="61">
        <v>28</v>
      </c>
      <c r="B40" s="89" t="s">
        <v>80</v>
      </c>
      <c r="C40" s="38" t="s">
        <v>25</v>
      </c>
      <c r="D40" s="38" t="s">
        <v>41</v>
      </c>
      <c r="E40" s="9">
        <f>MAX('LOCATION HIERARCHY'!A:A)</f>
        <v>8</v>
      </c>
      <c r="F40" s="9">
        <f>COUNTIF('LOCATION HIERARCHY'!F:F,"N/A1")+COUNTIF('LOCATION HIERARCHY'!F:F,"N/A-UAT")</f>
        <v>4</v>
      </c>
      <c r="G40" s="9">
        <f t="shared" si="0"/>
        <v>4</v>
      </c>
      <c r="H40" s="9">
        <f>COUNTIF('LOCATION HIERARCHY'!F:F,"Blocked")+COUNTIF('LOCATION HIERARCHY'!F:F,"Blocked-P")+COUNTIF('LOCATION HIERARCHY'!F:F,"Blocked-V")</f>
        <v>0</v>
      </c>
      <c r="I40" s="9">
        <f t="shared" si="1"/>
        <v>4</v>
      </c>
      <c r="J40" s="9">
        <f t="shared" si="11"/>
        <v>0</v>
      </c>
      <c r="K40" s="16">
        <f t="shared" si="3"/>
        <v>4</v>
      </c>
      <c r="L40" s="17">
        <f t="shared" si="4"/>
        <v>0</v>
      </c>
      <c r="M40" s="17">
        <f t="shared" si="5"/>
        <v>1</v>
      </c>
      <c r="N40" s="9">
        <f>COUNTIF('LOCATION HIERARCHY'!F:F,"Pass")</f>
        <v>0</v>
      </c>
      <c r="O40" s="130">
        <f t="shared" si="6"/>
        <v>0</v>
      </c>
      <c r="P40" s="9">
        <f>COUNTIF('LOCATION HIERARCHY'!F:F,"Fail")</f>
        <v>0</v>
      </c>
      <c r="Q40" s="17">
        <f t="shared" si="7"/>
        <v>0</v>
      </c>
      <c r="R40" s="9">
        <f>COUNTIF('LOCATION HIERARCHY'!F:F,"Fail But Ok For Live")</f>
        <v>0</v>
      </c>
      <c r="S40" s="17">
        <f t="shared" si="8"/>
        <v>0</v>
      </c>
      <c r="T40" s="18" t="str">
        <f t="shared" si="9"/>
        <v/>
      </c>
      <c r="U40" s="18" t="str">
        <f t="shared" si="10"/>
        <v/>
      </c>
      <c r="V40" s="111"/>
      <c r="W40" s="110"/>
      <c r="X40" s="110"/>
    </row>
    <row r="41" spans="1:24" ht="15.75" thickBot="1" x14ac:dyDescent="0.3">
      <c r="A41" s="92">
        <v>29</v>
      </c>
      <c r="B41" s="88" t="s">
        <v>81</v>
      </c>
      <c r="C41" s="36" t="s">
        <v>82</v>
      </c>
      <c r="D41" s="36" t="s">
        <v>32</v>
      </c>
      <c r="E41" s="9">
        <f>MAX('BANK RECON'!A:A)</f>
        <v>8</v>
      </c>
      <c r="F41" s="9">
        <f>COUNTIF('BANK RECON'!F:F,"N/A1")+COUNTIF('BANK RECON'!F:F,"N/A-UAT")</f>
        <v>0</v>
      </c>
      <c r="G41" s="9">
        <f t="shared" si="0"/>
        <v>8</v>
      </c>
      <c r="H41" s="9">
        <f>COUNTIF('BANK RECON'!F:F,"Blocked")+COUNTIF('BANK RECON'!F:F,"Blocked-P")+COUNTIF('BANK RECON'!F:F,"Blocked-V")</f>
        <v>0</v>
      </c>
      <c r="I41" s="9">
        <f t="shared" si="1"/>
        <v>8</v>
      </c>
      <c r="J41" s="9">
        <f t="shared" si="11"/>
        <v>0</v>
      </c>
      <c r="K41" s="16">
        <f t="shared" si="3"/>
        <v>8</v>
      </c>
      <c r="L41" s="17">
        <f t="shared" si="4"/>
        <v>0</v>
      </c>
      <c r="M41" s="17">
        <f t="shared" si="5"/>
        <v>1</v>
      </c>
      <c r="N41" s="9">
        <f>COUNTIF('BANK RECON'!F:F,"Pass")</f>
        <v>0</v>
      </c>
      <c r="O41" s="130">
        <f t="shared" si="6"/>
        <v>0</v>
      </c>
      <c r="P41" s="9">
        <f>COUNTIF('BANK RECON'!F:F,"Fail")</f>
        <v>0</v>
      </c>
      <c r="Q41" s="17">
        <f t="shared" si="7"/>
        <v>0</v>
      </c>
      <c r="R41" s="9">
        <f>COUNTIF('BANK RECON'!F:F,"Fail But Ok For Live")</f>
        <v>0</v>
      </c>
      <c r="S41" s="17">
        <f t="shared" si="8"/>
        <v>0</v>
      </c>
      <c r="T41" s="18" t="str">
        <f t="shared" si="9"/>
        <v/>
      </c>
      <c r="U41" s="18" t="str">
        <f t="shared" si="10"/>
        <v/>
      </c>
      <c r="V41" s="111"/>
      <c r="W41" s="110"/>
      <c r="X41" s="110"/>
    </row>
    <row r="42" spans="1:24" ht="15.75" thickBot="1" x14ac:dyDescent="0.3">
      <c r="A42" s="61"/>
      <c r="B42" s="91" t="s">
        <v>83</v>
      </c>
      <c r="C42" s="35"/>
      <c r="D42" s="35"/>
      <c r="E42" s="11">
        <f>SUM(E2:E41)</f>
        <v>1616</v>
      </c>
      <c r="F42" s="11">
        <f t="shared" ref="F42:K42" si="16">SUM(F2:F41)</f>
        <v>35</v>
      </c>
      <c r="G42" s="11">
        <f t="shared" si="16"/>
        <v>1581</v>
      </c>
      <c r="H42" s="11">
        <f t="shared" si="16"/>
        <v>110</v>
      </c>
      <c r="I42" s="11">
        <f t="shared" si="16"/>
        <v>1471</v>
      </c>
      <c r="J42" s="11">
        <f t="shared" si="16"/>
        <v>206</v>
      </c>
      <c r="K42" s="11">
        <f t="shared" si="16"/>
        <v>1375</v>
      </c>
      <c r="L42" s="17">
        <f t="shared" si="4"/>
        <v>0.13029728020240355</v>
      </c>
      <c r="M42" s="17">
        <f t="shared" si="5"/>
        <v>0.8697027197975965</v>
      </c>
      <c r="N42" s="11">
        <f>SUM(N2:N41)</f>
        <v>0</v>
      </c>
      <c r="O42" s="130">
        <f t="shared" si="6"/>
        <v>0.1068943706514864</v>
      </c>
      <c r="P42" s="11">
        <f>SUM(P2:P41)</f>
        <v>37</v>
      </c>
      <c r="Q42" s="17">
        <f t="shared" si="7"/>
        <v>2.3402909550917141E-2</v>
      </c>
      <c r="R42" s="11">
        <f>SUM(R2:R41)</f>
        <v>169</v>
      </c>
      <c r="S42" s="17">
        <f t="shared" si="8"/>
        <v>6.957621758380772E-2</v>
      </c>
      <c r="T42" s="18">
        <f t="shared" si="9"/>
        <v>0.82038834951456308</v>
      </c>
      <c r="U42" s="18">
        <f t="shared" si="10"/>
        <v>0.1796116504854369</v>
      </c>
      <c r="V42" s="109" t="s">
        <v>27</v>
      </c>
      <c r="W42" s="110" t="s">
        <v>27</v>
      </c>
      <c r="X42" s="110" t="s">
        <v>27</v>
      </c>
    </row>
    <row r="43" spans="1:24" x14ac:dyDescent="0.25">
      <c r="A43" s="97"/>
      <c r="B43"/>
      <c r="C43"/>
      <c r="D43"/>
      <c r="V43" s="113"/>
      <c r="W43" s="113"/>
      <c r="X43" s="113"/>
    </row>
    <row r="44" spans="1:24" x14ac:dyDescent="0.25">
      <c r="A44" s="97"/>
      <c r="B44"/>
      <c r="C44"/>
      <c r="D44"/>
      <c r="V44" s="113"/>
      <c r="W44" s="113"/>
      <c r="X44" s="113"/>
    </row>
    <row r="45" spans="1:24" x14ac:dyDescent="0.25">
      <c r="A45" s="97"/>
      <c r="B45" s="12"/>
      <c r="C45" s="12"/>
      <c r="D45" s="12"/>
      <c r="E45" s="12"/>
      <c r="F45" s="12"/>
      <c r="G45" s="12"/>
      <c r="I45" s="12"/>
      <c r="K45" s="12"/>
      <c r="M45" s="12"/>
      <c r="V45" s="113"/>
      <c r="W45" s="113"/>
      <c r="X45" s="113"/>
    </row>
    <row r="46" spans="1:24" x14ac:dyDescent="0.25">
      <c r="A46" s="97"/>
      <c r="B46" s="29"/>
      <c r="C46" s="40"/>
      <c r="D46" s="40"/>
      <c r="E46" s="12"/>
      <c r="F46" s="12"/>
      <c r="G46" s="12"/>
      <c r="H46" s="12"/>
      <c r="I46" s="12"/>
      <c r="J46" s="12"/>
      <c r="L46" s="12"/>
      <c r="N46" s="12"/>
      <c r="P46" s="12"/>
      <c r="V46" s="113"/>
      <c r="W46" s="113"/>
      <c r="X46" s="113"/>
    </row>
    <row r="47" spans="1:24" x14ac:dyDescent="0.25">
      <c r="A47" s="97"/>
      <c r="B47" s="30"/>
      <c r="C47" s="41"/>
      <c r="D47" s="41"/>
      <c r="E47" s="12"/>
      <c r="F47" s="12"/>
      <c r="G47" s="12"/>
      <c r="H47" s="12"/>
      <c r="I47" s="12"/>
      <c r="J47" s="12"/>
      <c r="L47" s="12"/>
      <c r="N47" s="12"/>
      <c r="P47" s="12"/>
      <c r="V47" s="113"/>
      <c r="W47" s="113"/>
      <c r="X47" s="113"/>
    </row>
    <row r="48" spans="1:24" x14ac:dyDescent="0.25">
      <c r="A48" s="97"/>
      <c r="B48" s="31"/>
      <c r="C48" s="42"/>
      <c r="D48" s="42"/>
      <c r="E48" s="12"/>
      <c r="F48" s="13"/>
      <c r="G48" s="13"/>
      <c r="H48" s="13"/>
      <c r="I48" s="13"/>
      <c r="J48" s="12"/>
      <c r="L48" s="13"/>
      <c r="N48" s="13"/>
      <c r="P48" s="12"/>
      <c r="V48" s="113"/>
      <c r="W48" s="113"/>
      <c r="X48" s="113"/>
    </row>
    <row r="49" spans="1:24" x14ac:dyDescent="0.25">
      <c r="A49" s="97"/>
      <c r="B49" s="28"/>
      <c r="C49" s="37"/>
      <c r="D49" s="37"/>
      <c r="E49" s="10"/>
      <c r="F49" s="10"/>
      <c r="G49" s="10"/>
      <c r="H49" s="10"/>
      <c r="I49" s="10"/>
      <c r="J49" s="10"/>
      <c r="L49" s="10"/>
      <c r="N49" s="10"/>
      <c r="P49" s="10"/>
      <c r="V49" s="113"/>
      <c r="W49" s="113"/>
      <c r="X49" s="113"/>
    </row>
  </sheetData>
  <autoFilter ref="B1:U45"/>
  <sortState ref="A2:X51">
    <sortCondition ref="A2:A51"/>
  </sortState>
  <hyperlinks>
    <hyperlink ref="B2" location="'OPENING CLAIM (IRF)'!A1" display="OPENING CLAIM"/>
    <hyperlink ref="B3" location="'ASSIGNING CLAM'!A1" display="ASSIGNING CLAIM"/>
    <hyperlink ref="B6" location="DIARY!A1" display="DIARY"/>
    <hyperlink ref="B8" location="RESERVES!A1" display="RESERVES"/>
    <hyperlink ref="B11" location="'FUNCTIONAL SECURITY'!A1" display="FUNCTIONAL SECURITY"/>
    <hyperlink ref="B12" location="'AUTHORITY LIMITS'!A1" display="AUTHORITY LIMITS"/>
    <hyperlink ref="B7" location="NOTES!A1" display="NOTES"/>
    <hyperlink ref="B4" location="'CLAIMS HANDLING'!A1" display="CLAIMS HANDLING"/>
    <hyperlink ref="B10" location="VENDORS!A1" display="VENDORS"/>
    <hyperlink ref="B13" location="'1099 Interface'!A1" display="1099 - Interface"/>
    <hyperlink ref="B9" location="PAYMENTS!A1" display="PAYMENTS"/>
    <hyperlink ref="B41" location="'BANK RECON'!A1" display="BANK RECON"/>
    <hyperlink ref="B22" location="'CHECK PRINTING'!A1" display="CHECK PRINTING"/>
    <hyperlink ref="B17" location="'ISO Claim Search'!A1" display="ISO Claim Search"/>
    <hyperlink ref="B21" location="MEDICARE!A1" display="MEDICARE"/>
    <hyperlink ref="B19" location="PREFERRED!A1" display="PREFERRED"/>
    <hyperlink ref="B16" location="'EDI - FROI-SROI'!A1" display="FROI-SROI"/>
    <hyperlink ref="B5" location="'FLASH FORMS - STATE FORMS'!A1" display="STATE FORM (aka Flash Forms)"/>
    <hyperlink ref="B20" location="'CONDUENT  - BUNCH'!A1" display="BUNCH"/>
    <hyperlink ref="B18" location="'CONDUENT - Bill Review'!A1" display="STRATACARE-CONDUENT (Bill Review)"/>
    <hyperlink ref="B23" location="ORIC!A1" display="ORIC"/>
    <hyperlink ref="B39" location="'CV REPORTS'!A1" display="CV REPORTS"/>
    <hyperlink ref="B26" location="'IA REPORTS'!A1" display="IA REPORTS"/>
    <hyperlink ref="B28" location="'SEAN EDW USA'!A1" display="SEAN EDW USA (aka Claim Detail for State of Jurisdiction)"/>
    <hyperlink ref="B29" location="'SEAN EDW CANADA'!A1" display="SEAN EDW CANADA (aka Claim Detail for State of Jurisdiction)"/>
    <hyperlink ref="B30" location="'RIDE (LOSS1)'!A1" display="RIDE (LOSS1) (aka Two Year Total Incurred by Claim)"/>
    <hyperlink ref="B31" location="'RIDE (CSV)'!A1" display="RIDE (CSV) (aka Two Year Total Incurred by Claim)"/>
    <hyperlink ref="B24" location="'GALLAGHER BASSETT'!A1" display="GALLAGHER BASSETT"/>
    <hyperlink ref="B40" location="'LOCATION HIERARCHY'!A1" display="LOCATION HIERARCHY"/>
    <hyperlink ref="B25" location="CONVERSION!A1" display="CONVERSION"/>
    <hyperlink ref="B14" location="'1099 Claims Functionality'!A1" display="1099 - Backup Withholding and Claims"/>
    <hyperlink ref="B32" location="'FOCUS CURYR'!A1" display="FOCUS - CURYR"/>
    <hyperlink ref="B33" location="'FOCUS DCURYR'!A1" display="FOCUS - DCURYR"/>
    <hyperlink ref="B35" location="'FOCUS DCURMO'!A1" display="FOCUS - DCURMO"/>
    <hyperlink ref="B36" location="'FOCUS PRIYR'!A1" display="FOCUS - PRIYR"/>
    <hyperlink ref="B37" location="'FOCUS DPRIYR'!A1" display="FOCUS - DPRIYR"/>
    <hyperlink ref="B38" location="'FOCUS ZR910'!A1" display="FOCUS - ZR910"/>
    <hyperlink ref="B15" location="'POLICY MODULE'!A1" display="POLICY MODULE"/>
    <hyperlink ref="B27" location="'Ryder Developed Reports'!A1" display="Ryder Developed Reports"/>
    <hyperlink ref="B34" location="'FOCUS CURMO'!A1" display="FOCUS - CURMO"/>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14"/>
  <sheetViews>
    <sheetView workbookViewId="0">
      <pane ySplit="1" topLeftCell="A2" activePane="bottomLeft" state="frozen"/>
      <selection pane="bottomLeft" activeCell="E2" sqref="E2:E13"/>
    </sheetView>
  </sheetViews>
  <sheetFormatPr defaultRowHeight="15" x14ac:dyDescent="0.25"/>
  <cols>
    <col min="1" max="1" width="8.42578125" customWidth="1"/>
    <col min="2" max="5" width="27.7109375" style="3" customWidth="1"/>
    <col min="6" max="6" width="12.28515625" style="3" customWidth="1"/>
    <col min="7" max="7" width="19.42578125" customWidth="1"/>
    <col min="8" max="8" width="36" style="20" customWidth="1"/>
    <col min="9" max="9" width="36" style="3" hidden="1" customWidth="1"/>
    <col min="10" max="10" width="36" style="3" customWidth="1"/>
  </cols>
  <sheetData>
    <row r="1" spans="1:14" ht="45" x14ac:dyDescent="0.25">
      <c r="A1" s="1" t="s">
        <v>84</v>
      </c>
      <c r="B1" s="1" t="s">
        <v>85</v>
      </c>
      <c r="C1" s="1" t="s">
        <v>86</v>
      </c>
      <c r="D1" s="1" t="s">
        <v>87</v>
      </c>
      <c r="E1" s="1" t="s">
        <v>88</v>
      </c>
      <c r="F1" s="1" t="s">
        <v>89</v>
      </c>
      <c r="G1" s="1" t="s">
        <v>90</v>
      </c>
      <c r="H1" s="19" t="s">
        <v>91</v>
      </c>
      <c r="I1" s="1" t="s">
        <v>92</v>
      </c>
      <c r="J1" s="1" t="s">
        <v>3339</v>
      </c>
      <c r="K1" s="1" t="s">
        <v>93</v>
      </c>
      <c r="L1" s="1" t="s">
        <v>94</v>
      </c>
      <c r="M1" s="1" t="s">
        <v>95</v>
      </c>
      <c r="N1" s="1" t="s">
        <v>96</v>
      </c>
    </row>
    <row r="2" spans="1:14" ht="45" x14ac:dyDescent="0.25">
      <c r="A2">
        <v>1</v>
      </c>
      <c r="B2" s="3" t="s">
        <v>561</v>
      </c>
      <c r="C2" s="3" t="s">
        <v>562</v>
      </c>
      <c r="D2" s="3" t="s">
        <v>563</v>
      </c>
      <c r="I2" s="3" t="s">
        <v>564</v>
      </c>
      <c r="M2" t="s">
        <v>30</v>
      </c>
    </row>
    <row r="3" spans="1:14" ht="45" x14ac:dyDescent="0.25">
      <c r="A3">
        <v>2</v>
      </c>
      <c r="B3" s="3" t="s">
        <v>565</v>
      </c>
      <c r="C3" s="3" t="s">
        <v>566</v>
      </c>
      <c r="D3" s="3" t="s">
        <v>563</v>
      </c>
      <c r="I3" s="3" t="s">
        <v>567</v>
      </c>
      <c r="M3" t="s">
        <v>30</v>
      </c>
    </row>
    <row r="4" spans="1:14" ht="45" x14ac:dyDescent="0.25">
      <c r="A4">
        <v>3</v>
      </c>
      <c r="B4" s="3" t="s">
        <v>568</v>
      </c>
      <c r="C4" s="3" t="s">
        <v>569</v>
      </c>
      <c r="D4" s="3" t="s">
        <v>563</v>
      </c>
      <c r="I4" s="3" t="s">
        <v>567</v>
      </c>
      <c r="M4" t="s">
        <v>30</v>
      </c>
    </row>
    <row r="5" spans="1:14" ht="45" x14ac:dyDescent="0.25">
      <c r="A5">
        <v>4</v>
      </c>
      <c r="B5" s="3" t="s">
        <v>570</v>
      </c>
      <c r="C5" s="3" t="s">
        <v>571</v>
      </c>
      <c r="D5" s="3" t="s">
        <v>563</v>
      </c>
      <c r="I5" s="20" t="s">
        <v>572</v>
      </c>
      <c r="J5" s="20"/>
      <c r="M5" t="s">
        <v>30</v>
      </c>
    </row>
    <row r="6" spans="1:14" ht="45" x14ac:dyDescent="0.25">
      <c r="A6">
        <v>5</v>
      </c>
      <c r="B6" s="3" t="s">
        <v>573</v>
      </c>
      <c r="C6" s="3" t="s">
        <v>574</v>
      </c>
      <c r="D6" s="3" t="s">
        <v>563</v>
      </c>
      <c r="I6" s="20"/>
      <c r="J6" s="20"/>
      <c r="M6" t="s">
        <v>30</v>
      </c>
    </row>
    <row r="7" spans="1:14" ht="45" x14ac:dyDescent="0.25">
      <c r="A7">
        <v>6</v>
      </c>
      <c r="B7" s="3" t="s">
        <v>575</v>
      </c>
      <c r="C7" s="3" t="s">
        <v>576</v>
      </c>
      <c r="D7" s="3" t="s">
        <v>563</v>
      </c>
      <c r="G7" s="3"/>
      <c r="H7" s="3"/>
      <c r="M7" t="s">
        <v>30</v>
      </c>
    </row>
    <row r="8" spans="1:14" ht="30" x14ac:dyDescent="0.25">
      <c r="A8">
        <v>7</v>
      </c>
      <c r="B8" s="3" t="s">
        <v>577</v>
      </c>
      <c r="C8" s="3" t="s">
        <v>578</v>
      </c>
      <c r="D8" s="3" t="s">
        <v>579</v>
      </c>
      <c r="F8" s="3" t="s">
        <v>3337</v>
      </c>
      <c r="G8" t="s">
        <v>304</v>
      </c>
      <c r="H8" s="3" t="s">
        <v>580</v>
      </c>
      <c r="I8" s="20"/>
      <c r="J8" s="20"/>
      <c r="M8" t="s">
        <v>30</v>
      </c>
    </row>
    <row r="9" spans="1:14" ht="30" x14ac:dyDescent="0.25">
      <c r="A9">
        <v>8</v>
      </c>
      <c r="B9" s="3" t="s">
        <v>581</v>
      </c>
      <c r="C9" s="3" t="s">
        <v>582</v>
      </c>
      <c r="D9" s="3" t="s">
        <v>583</v>
      </c>
      <c r="I9" s="20"/>
      <c r="J9" s="20"/>
      <c r="M9" t="s">
        <v>30</v>
      </c>
    </row>
    <row r="10" spans="1:14" ht="30" x14ac:dyDescent="0.25">
      <c r="A10">
        <v>9</v>
      </c>
      <c r="B10" s="3" t="s">
        <v>584</v>
      </c>
      <c r="C10" s="3" t="s">
        <v>585</v>
      </c>
      <c r="D10" s="3" t="s">
        <v>583</v>
      </c>
      <c r="I10" s="20"/>
      <c r="J10" s="20"/>
      <c r="M10" t="s">
        <v>30</v>
      </c>
    </row>
    <row r="11" spans="1:14" ht="30" x14ac:dyDescent="0.25">
      <c r="A11">
        <v>10</v>
      </c>
      <c r="B11" s="3" t="s">
        <v>586</v>
      </c>
      <c r="C11" s="3" t="s">
        <v>587</v>
      </c>
      <c r="D11" s="3" t="s">
        <v>583</v>
      </c>
      <c r="H11" s="3"/>
      <c r="I11" s="20"/>
      <c r="J11" s="20"/>
      <c r="M11" t="s">
        <v>30</v>
      </c>
    </row>
    <row r="12" spans="1:14" ht="60" x14ac:dyDescent="0.25">
      <c r="A12">
        <v>11</v>
      </c>
      <c r="B12" s="3" t="s">
        <v>588</v>
      </c>
      <c r="C12" s="3" t="s">
        <v>589</v>
      </c>
      <c r="D12" s="3" t="s">
        <v>590</v>
      </c>
      <c r="F12" s="3" t="s">
        <v>3337</v>
      </c>
      <c r="G12" t="s">
        <v>304</v>
      </c>
      <c r="H12" s="3" t="s">
        <v>580</v>
      </c>
      <c r="I12" s="20"/>
      <c r="J12" s="20"/>
      <c r="M12" t="s">
        <v>30</v>
      </c>
    </row>
    <row r="13" spans="1:14" ht="75" x14ac:dyDescent="0.25">
      <c r="A13">
        <v>12</v>
      </c>
      <c r="B13" s="3" t="s">
        <v>591</v>
      </c>
      <c r="C13" s="3" t="s">
        <v>592</v>
      </c>
      <c r="D13" s="3" t="s">
        <v>593</v>
      </c>
      <c r="F13" s="3" t="s">
        <v>3337</v>
      </c>
      <c r="G13" t="s">
        <v>304</v>
      </c>
      <c r="H13" s="3" t="s">
        <v>580</v>
      </c>
      <c r="I13" s="20"/>
      <c r="J13" s="20"/>
      <c r="M13" t="s">
        <v>30</v>
      </c>
    </row>
    <row r="14" spans="1:14" s="53" customFormat="1" x14ac:dyDescent="0.25">
      <c r="B14" s="34"/>
      <c r="C14" s="34"/>
      <c r="D14" s="34"/>
      <c r="E14" s="34"/>
      <c r="F14" s="34"/>
      <c r="H14" s="82"/>
      <c r="I14" s="34"/>
      <c r="J14" s="34"/>
    </row>
  </sheetData>
  <autoFilter ref="A1:N13"/>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AD47"/>
  </sheetPr>
  <dimension ref="A1:L29"/>
  <sheetViews>
    <sheetView workbookViewId="0">
      <pane ySplit="1" topLeftCell="A2" activePane="bottomLeft" state="frozen"/>
      <selection pane="bottomLeft"/>
    </sheetView>
  </sheetViews>
  <sheetFormatPr defaultRowHeight="15" x14ac:dyDescent="0.25"/>
  <cols>
    <col min="1" max="1" width="8.42578125" customWidth="1"/>
    <col min="2" max="5" width="27.7109375" style="3" customWidth="1"/>
    <col min="6" max="6" width="12.28515625" style="3" customWidth="1"/>
    <col min="7" max="7" width="19.42578125" customWidth="1"/>
    <col min="8" max="10" width="36" style="20" customWidth="1"/>
  </cols>
  <sheetData>
    <row r="1" spans="1:12" x14ac:dyDescent="0.25">
      <c r="A1" s="1" t="s">
        <v>84</v>
      </c>
      <c r="B1" s="1" t="s">
        <v>85</v>
      </c>
      <c r="C1" s="1" t="s">
        <v>86</v>
      </c>
      <c r="D1" s="1" t="s">
        <v>87</v>
      </c>
      <c r="E1" s="1" t="s">
        <v>88</v>
      </c>
      <c r="F1" s="1"/>
      <c r="G1" s="1" t="s">
        <v>90</v>
      </c>
      <c r="H1" s="19" t="s">
        <v>91</v>
      </c>
      <c r="I1" s="19" t="s">
        <v>92</v>
      </c>
      <c r="J1" s="19" t="s">
        <v>3339</v>
      </c>
      <c r="K1" s="19" t="s">
        <v>95</v>
      </c>
      <c r="L1" s="19" t="s">
        <v>594</v>
      </c>
    </row>
    <row r="2" spans="1:12" ht="30" x14ac:dyDescent="0.25">
      <c r="A2">
        <v>1</v>
      </c>
      <c r="B2" s="3" t="s">
        <v>595</v>
      </c>
      <c r="C2" s="3" t="s">
        <v>596</v>
      </c>
      <c r="K2" t="s">
        <v>30</v>
      </c>
    </row>
    <row r="3" spans="1:12" ht="30" x14ac:dyDescent="0.25">
      <c r="A3">
        <v>2</v>
      </c>
      <c r="B3" s="3" t="s">
        <v>597</v>
      </c>
      <c r="C3" s="3" t="s">
        <v>596</v>
      </c>
      <c r="K3" t="s">
        <v>30</v>
      </c>
    </row>
    <row r="4" spans="1:12" ht="30" x14ac:dyDescent="0.25">
      <c r="A4">
        <v>3</v>
      </c>
      <c r="B4" s="3" t="s">
        <v>598</v>
      </c>
      <c r="C4" s="3" t="s">
        <v>596</v>
      </c>
      <c r="K4" t="s">
        <v>30</v>
      </c>
    </row>
    <row r="5" spans="1:12" ht="30" x14ac:dyDescent="0.25">
      <c r="A5">
        <v>4</v>
      </c>
      <c r="B5" s="3" t="s">
        <v>599</v>
      </c>
      <c r="C5" s="3" t="s">
        <v>596</v>
      </c>
      <c r="K5" t="s">
        <v>30</v>
      </c>
    </row>
    <row r="6" spans="1:12" ht="30" x14ac:dyDescent="0.25">
      <c r="A6">
        <v>5</v>
      </c>
      <c r="B6" s="3" t="s">
        <v>600</v>
      </c>
      <c r="C6" s="3" t="s">
        <v>596</v>
      </c>
      <c r="K6" t="s">
        <v>30</v>
      </c>
    </row>
    <row r="7" spans="1:12" ht="30" x14ac:dyDescent="0.25">
      <c r="A7">
        <v>6</v>
      </c>
      <c r="B7" s="3" t="s">
        <v>601</v>
      </c>
      <c r="C7" s="3" t="s">
        <v>596</v>
      </c>
      <c r="K7" t="s">
        <v>30</v>
      </c>
    </row>
    <row r="8" spans="1:12" ht="30" x14ac:dyDescent="0.25">
      <c r="A8">
        <v>7</v>
      </c>
      <c r="B8" s="3" t="s">
        <v>602</v>
      </c>
      <c r="C8" s="3" t="s">
        <v>596</v>
      </c>
      <c r="K8" t="s">
        <v>30</v>
      </c>
    </row>
    <row r="9" spans="1:12" ht="30" x14ac:dyDescent="0.25">
      <c r="A9">
        <v>8</v>
      </c>
      <c r="B9" s="3" t="s">
        <v>603</v>
      </c>
      <c r="C9" s="3" t="s">
        <v>596</v>
      </c>
      <c r="K9" t="s">
        <v>30</v>
      </c>
    </row>
    <row r="10" spans="1:12" ht="30" x14ac:dyDescent="0.25">
      <c r="A10">
        <v>9</v>
      </c>
      <c r="B10" s="3" t="s">
        <v>604</v>
      </c>
      <c r="C10" s="3" t="s">
        <v>596</v>
      </c>
      <c r="K10" t="s">
        <v>30</v>
      </c>
    </row>
    <row r="11" spans="1:12" ht="30" x14ac:dyDescent="0.25">
      <c r="A11">
        <v>10</v>
      </c>
      <c r="B11" s="3" t="s">
        <v>605</v>
      </c>
      <c r="C11" s="3" t="s">
        <v>596</v>
      </c>
      <c r="K11" t="s">
        <v>30</v>
      </c>
    </row>
    <row r="12" spans="1:12" ht="30" x14ac:dyDescent="0.25">
      <c r="A12">
        <v>11</v>
      </c>
      <c r="B12" s="3" t="s">
        <v>606</v>
      </c>
      <c r="C12" s="3" t="s">
        <v>596</v>
      </c>
      <c r="K12" t="s">
        <v>30</v>
      </c>
    </row>
    <row r="13" spans="1:12" ht="30" x14ac:dyDescent="0.25">
      <c r="A13">
        <v>12</v>
      </c>
      <c r="B13" s="3" t="s">
        <v>607</v>
      </c>
      <c r="C13" s="3" t="s">
        <v>596</v>
      </c>
      <c r="K13" t="s">
        <v>30</v>
      </c>
    </row>
    <row r="14" spans="1:12" ht="30" x14ac:dyDescent="0.25">
      <c r="A14">
        <v>13</v>
      </c>
      <c r="B14" s="3" t="s">
        <v>608</v>
      </c>
      <c r="C14" s="3" t="s">
        <v>596</v>
      </c>
      <c r="K14" t="s">
        <v>30</v>
      </c>
    </row>
    <row r="15" spans="1:12" ht="30" x14ac:dyDescent="0.25">
      <c r="A15">
        <v>14</v>
      </c>
      <c r="B15" s="3" t="s">
        <v>609</v>
      </c>
      <c r="C15" s="3" t="s">
        <v>596</v>
      </c>
      <c r="K15" t="s">
        <v>30</v>
      </c>
    </row>
    <row r="16" spans="1:12" ht="30" x14ac:dyDescent="0.25">
      <c r="A16">
        <v>15</v>
      </c>
      <c r="B16" s="3" t="s">
        <v>610</v>
      </c>
      <c r="C16" s="3" t="s">
        <v>596</v>
      </c>
      <c r="K16" t="s">
        <v>30</v>
      </c>
    </row>
    <row r="17" spans="1:11" ht="30" x14ac:dyDescent="0.25">
      <c r="A17">
        <v>16</v>
      </c>
      <c r="B17" s="3" t="s">
        <v>611</v>
      </c>
      <c r="C17" s="3" t="s">
        <v>596</v>
      </c>
      <c r="K17" t="s">
        <v>30</v>
      </c>
    </row>
    <row r="18" spans="1:11" ht="30" x14ac:dyDescent="0.25">
      <c r="A18">
        <v>17</v>
      </c>
      <c r="B18" s="3" t="s">
        <v>612</v>
      </c>
      <c r="C18" s="3" t="s">
        <v>596</v>
      </c>
      <c r="K18" t="s">
        <v>30</v>
      </c>
    </row>
    <row r="19" spans="1:11" ht="30" x14ac:dyDescent="0.25">
      <c r="A19">
        <v>18</v>
      </c>
      <c r="B19" s="3" t="s">
        <v>613</v>
      </c>
      <c r="C19" s="3" t="s">
        <v>596</v>
      </c>
      <c r="K19" t="s">
        <v>30</v>
      </c>
    </row>
    <row r="20" spans="1:11" ht="30" x14ac:dyDescent="0.25">
      <c r="A20">
        <v>19</v>
      </c>
      <c r="B20" s="3" t="s">
        <v>614</v>
      </c>
      <c r="C20" s="3" t="s">
        <v>596</v>
      </c>
      <c r="K20" t="s">
        <v>30</v>
      </c>
    </row>
    <row r="21" spans="1:11" ht="30" x14ac:dyDescent="0.25">
      <c r="A21">
        <v>20</v>
      </c>
      <c r="B21" s="3" t="s">
        <v>615</v>
      </c>
      <c r="C21" s="3" t="s">
        <v>596</v>
      </c>
      <c r="K21" t="s">
        <v>30</v>
      </c>
    </row>
    <row r="22" spans="1:11" ht="30" x14ac:dyDescent="0.25">
      <c r="A22">
        <v>21</v>
      </c>
      <c r="B22" s="3" t="s">
        <v>616</v>
      </c>
      <c r="C22" s="3" t="s">
        <v>596</v>
      </c>
      <c r="K22" t="s">
        <v>30</v>
      </c>
    </row>
    <row r="23" spans="1:11" ht="30" x14ac:dyDescent="0.25">
      <c r="A23">
        <v>22</v>
      </c>
      <c r="B23" s="3" t="s">
        <v>617</v>
      </c>
      <c r="C23" s="3" t="s">
        <v>596</v>
      </c>
      <c r="K23" t="s">
        <v>30</v>
      </c>
    </row>
    <row r="24" spans="1:11" ht="30" x14ac:dyDescent="0.25">
      <c r="A24">
        <v>23</v>
      </c>
      <c r="B24" s="3" t="s">
        <v>618</v>
      </c>
      <c r="C24" s="3" t="s">
        <v>596</v>
      </c>
      <c r="K24" t="s">
        <v>30</v>
      </c>
    </row>
    <row r="25" spans="1:11" ht="30" x14ac:dyDescent="0.25">
      <c r="A25">
        <v>24</v>
      </c>
      <c r="B25" s="3" t="s">
        <v>619</v>
      </c>
      <c r="C25" s="3" t="s">
        <v>596</v>
      </c>
      <c r="K25" t="s">
        <v>30</v>
      </c>
    </row>
    <row r="26" spans="1:11" ht="30" x14ac:dyDescent="0.25">
      <c r="A26">
        <v>25</v>
      </c>
      <c r="B26" s="3" t="s">
        <v>620</v>
      </c>
      <c r="C26" s="3" t="s">
        <v>596</v>
      </c>
      <c r="K26" t="s">
        <v>30</v>
      </c>
    </row>
    <row r="27" spans="1:11" ht="30" x14ac:dyDescent="0.25">
      <c r="A27">
        <v>26</v>
      </c>
      <c r="B27" s="3" t="s">
        <v>621</v>
      </c>
      <c r="C27" s="3" t="s">
        <v>596</v>
      </c>
      <c r="K27" t="s">
        <v>30</v>
      </c>
    </row>
    <row r="28" spans="1:11" ht="30" x14ac:dyDescent="0.25">
      <c r="A28">
        <v>27</v>
      </c>
      <c r="B28" s="3" t="s">
        <v>622</v>
      </c>
      <c r="C28" s="3" t="s">
        <v>596</v>
      </c>
      <c r="K28" t="s">
        <v>30</v>
      </c>
    </row>
    <row r="29" spans="1:11" ht="30" x14ac:dyDescent="0.25">
      <c r="A29">
        <v>28</v>
      </c>
      <c r="B29" s="3" t="s">
        <v>623</v>
      </c>
      <c r="C29" s="3" t="s">
        <v>596</v>
      </c>
      <c r="K29" t="s">
        <v>30</v>
      </c>
    </row>
  </sheetData>
  <autoFilter ref="A1:L29"/>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11"/>
  <sheetViews>
    <sheetView zoomScale="80" zoomScaleNormal="80" workbookViewId="0">
      <pane ySplit="1" topLeftCell="A2" activePane="bottomLeft" state="frozen"/>
      <selection pane="bottomLeft"/>
    </sheetView>
  </sheetViews>
  <sheetFormatPr defaultRowHeight="15" x14ac:dyDescent="0.25"/>
  <cols>
    <col min="2" max="2" width="24" style="3" customWidth="1"/>
    <col min="3" max="3" width="56.42578125" style="4" customWidth="1"/>
    <col min="4" max="4" width="42.42578125" style="4" customWidth="1"/>
    <col min="5" max="5" width="49.42578125" style="3" customWidth="1"/>
    <col min="6" max="7" width="9.140625" style="3"/>
    <col min="8" max="8" width="26.85546875" style="3" customWidth="1"/>
    <col min="9" max="9" width="59" style="3" hidden="1" customWidth="1"/>
    <col min="10" max="10" width="59" style="3" customWidth="1"/>
    <col min="11" max="12" width="12.85546875" style="3" customWidth="1"/>
  </cols>
  <sheetData>
    <row r="1" spans="1:14" ht="60" x14ac:dyDescent="0.25">
      <c r="A1" s="1" t="s">
        <v>84</v>
      </c>
      <c r="B1" s="1" t="s">
        <v>85</v>
      </c>
      <c r="C1" s="1" t="s">
        <v>86</v>
      </c>
      <c r="D1" s="1" t="s">
        <v>87</v>
      </c>
      <c r="E1" s="1" t="s">
        <v>88</v>
      </c>
      <c r="F1" s="1" t="s">
        <v>89</v>
      </c>
      <c r="G1" s="1" t="s">
        <v>90</v>
      </c>
      <c r="H1" s="1" t="s">
        <v>91</v>
      </c>
      <c r="I1" s="1" t="s">
        <v>92</v>
      </c>
      <c r="J1" s="1" t="s">
        <v>3339</v>
      </c>
      <c r="K1" s="1" t="s">
        <v>93</v>
      </c>
      <c r="L1" s="1" t="s">
        <v>94</v>
      </c>
      <c r="M1" s="1" t="s">
        <v>624</v>
      </c>
      <c r="N1" s="1" t="s">
        <v>96</v>
      </c>
    </row>
    <row r="2" spans="1:14" ht="409.5" x14ac:dyDescent="0.25">
      <c r="A2">
        <v>1</v>
      </c>
      <c r="B2" s="3" t="s">
        <v>625</v>
      </c>
      <c r="C2" s="4" t="s">
        <v>626</v>
      </c>
      <c r="D2" s="4" t="s">
        <v>627</v>
      </c>
      <c r="I2" s="3" t="s">
        <v>628</v>
      </c>
      <c r="M2" t="s">
        <v>30</v>
      </c>
    </row>
    <row r="3" spans="1:14" ht="75" x14ac:dyDescent="0.25">
      <c r="A3">
        <v>2</v>
      </c>
      <c r="B3" s="3" t="s">
        <v>629</v>
      </c>
      <c r="C3" s="4" t="s">
        <v>630</v>
      </c>
      <c r="D3" s="4" t="s">
        <v>631</v>
      </c>
      <c r="I3" s="3" t="s">
        <v>632</v>
      </c>
      <c r="M3" t="s">
        <v>30</v>
      </c>
    </row>
    <row r="4" spans="1:14" ht="90" x14ac:dyDescent="0.25">
      <c r="A4">
        <v>3</v>
      </c>
      <c r="B4" s="3" t="s">
        <v>633</v>
      </c>
      <c r="C4" s="4" t="s">
        <v>634</v>
      </c>
      <c r="D4" s="4" t="s">
        <v>635</v>
      </c>
      <c r="I4" s="3" t="s">
        <v>636</v>
      </c>
      <c r="M4" t="s">
        <v>30</v>
      </c>
    </row>
    <row r="5" spans="1:14" ht="90" x14ac:dyDescent="0.25">
      <c r="A5">
        <v>4</v>
      </c>
      <c r="B5" s="3" t="s">
        <v>637</v>
      </c>
      <c r="C5" s="4" t="s">
        <v>638</v>
      </c>
      <c r="D5" s="4" t="s">
        <v>639</v>
      </c>
      <c r="F5" s="3" t="s">
        <v>3337</v>
      </c>
      <c r="I5" s="3" t="s">
        <v>640</v>
      </c>
      <c r="M5" t="s">
        <v>30</v>
      </c>
    </row>
    <row r="6" spans="1:14" ht="90" x14ac:dyDescent="0.25">
      <c r="A6">
        <v>5</v>
      </c>
      <c r="B6" s="3" t="s">
        <v>641</v>
      </c>
      <c r="C6" s="4" t="s">
        <v>642</v>
      </c>
      <c r="D6" s="4" t="s">
        <v>643</v>
      </c>
      <c r="I6" s="3" t="s">
        <v>644</v>
      </c>
      <c r="M6" t="s">
        <v>30</v>
      </c>
    </row>
    <row r="7" spans="1:14" ht="90" x14ac:dyDescent="0.25">
      <c r="A7">
        <v>6</v>
      </c>
      <c r="B7" s="3" t="s">
        <v>645</v>
      </c>
      <c r="C7" s="4" t="s">
        <v>646</v>
      </c>
      <c r="D7" s="4" t="s">
        <v>647</v>
      </c>
      <c r="F7" s="3" t="s">
        <v>3337</v>
      </c>
      <c r="I7" s="3" t="s">
        <v>648</v>
      </c>
      <c r="M7" t="s">
        <v>30</v>
      </c>
    </row>
    <row r="8" spans="1:14" ht="165" x14ac:dyDescent="0.25">
      <c r="A8">
        <v>7</v>
      </c>
      <c r="B8" s="3" t="s">
        <v>649</v>
      </c>
      <c r="C8" s="4" t="s">
        <v>650</v>
      </c>
      <c r="D8" s="4" t="s">
        <v>651</v>
      </c>
      <c r="F8" s="3" t="s">
        <v>3337</v>
      </c>
      <c r="I8" s="3" t="s">
        <v>652</v>
      </c>
      <c r="M8" t="s">
        <v>30</v>
      </c>
    </row>
    <row r="9" spans="1:14" ht="30" x14ac:dyDescent="0.25">
      <c r="A9">
        <v>8</v>
      </c>
      <c r="B9" s="3" t="s">
        <v>653</v>
      </c>
      <c r="C9" s="4" t="s">
        <v>654</v>
      </c>
      <c r="D9" s="79" t="s">
        <v>655</v>
      </c>
      <c r="E9" s="79"/>
      <c r="I9" s="3" t="s">
        <v>656</v>
      </c>
      <c r="M9" t="s">
        <v>30</v>
      </c>
    </row>
    <row r="10" spans="1:14" x14ac:dyDescent="0.25">
      <c r="A10">
        <v>9</v>
      </c>
      <c r="B10" s="3" t="s">
        <v>657</v>
      </c>
      <c r="C10" s="4" t="s">
        <v>658</v>
      </c>
      <c r="D10" s="4" t="s">
        <v>659</v>
      </c>
      <c r="M10" t="s">
        <v>124</v>
      </c>
    </row>
    <row r="11" spans="1:14" ht="30" x14ac:dyDescent="0.25">
      <c r="A11">
        <v>10</v>
      </c>
      <c r="B11" s="3" t="s">
        <v>660</v>
      </c>
      <c r="C11" s="4" t="s">
        <v>661</v>
      </c>
      <c r="D11" s="4" t="s">
        <v>661</v>
      </c>
      <c r="M11" t="s">
        <v>124</v>
      </c>
    </row>
  </sheetData>
  <autoFilter ref="A1:N11"/>
  <dataValidations count="1">
    <dataValidation type="list" allowBlank="1" showInputMessage="1" showErrorMessage="1" sqref="F1:F1048576">
      <formula1>"Blocked, Blocked-P, Blocked-V, Pass, Fail, Fail but OK For Live, N/A1, N/A-UAT"</formula1>
    </dataValidation>
  </dataValidations>
  <hyperlinks>
    <hyperlink ref="D9" location="'ConvertedClaim Counts by Policy'!A1" display="See attached in separate tab.  Click here."/>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12"/>
  <sheetViews>
    <sheetView workbookViewId="0">
      <pane ySplit="1" topLeftCell="A2" activePane="bottomLeft" state="frozen"/>
      <selection pane="bottomLeft"/>
    </sheetView>
  </sheetViews>
  <sheetFormatPr defaultRowHeight="15" x14ac:dyDescent="0.25"/>
  <cols>
    <col min="2" max="2" width="24" customWidth="1"/>
    <col min="3" max="3" width="56.42578125" style="4" customWidth="1"/>
    <col min="4" max="4" width="42.42578125" style="4" customWidth="1"/>
    <col min="5" max="5" width="29" style="3" customWidth="1"/>
    <col min="6" max="7" width="8.85546875" style="3"/>
    <col min="8" max="9" width="26.85546875" style="3" customWidth="1"/>
    <col min="10" max="10" width="34" customWidth="1"/>
  </cols>
  <sheetData>
    <row r="1" spans="1:10" ht="60" x14ac:dyDescent="0.25">
      <c r="A1" s="1" t="s">
        <v>84</v>
      </c>
      <c r="B1" s="1" t="s">
        <v>85</v>
      </c>
      <c r="C1" s="1" t="s">
        <v>86</v>
      </c>
      <c r="D1" s="1" t="s">
        <v>87</v>
      </c>
      <c r="E1" s="1" t="s">
        <v>88</v>
      </c>
      <c r="F1" s="1" t="s">
        <v>89</v>
      </c>
      <c r="G1" s="1" t="s">
        <v>90</v>
      </c>
      <c r="H1" s="1" t="s">
        <v>91</v>
      </c>
      <c r="I1" s="1" t="s">
        <v>92</v>
      </c>
      <c r="J1" s="1" t="s">
        <v>3339</v>
      </c>
    </row>
    <row r="2" spans="1:10" ht="30" x14ac:dyDescent="0.25">
      <c r="A2">
        <v>1</v>
      </c>
      <c r="B2" t="s">
        <v>662</v>
      </c>
      <c r="C2" s="4" t="s">
        <v>663</v>
      </c>
      <c r="D2" s="4" t="s">
        <v>664</v>
      </c>
      <c r="I2" s="3">
        <v>113242561</v>
      </c>
    </row>
    <row r="3" spans="1:10" ht="30" x14ac:dyDescent="0.25">
      <c r="A3">
        <v>2</v>
      </c>
      <c r="B3" t="s">
        <v>662</v>
      </c>
      <c r="C3" s="4" t="s">
        <v>665</v>
      </c>
      <c r="D3" s="4" t="s">
        <v>666</v>
      </c>
      <c r="I3" s="3" t="s">
        <v>667</v>
      </c>
    </row>
    <row r="4" spans="1:10" ht="45" x14ac:dyDescent="0.25">
      <c r="A4">
        <v>3</v>
      </c>
      <c r="B4" t="s">
        <v>668</v>
      </c>
      <c r="C4" s="4" t="s">
        <v>669</v>
      </c>
      <c r="D4" s="4" t="s">
        <v>670</v>
      </c>
    </row>
    <row r="5" spans="1:10" ht="94.5" customHeight="1" x14ac:dyDescent="0.25">
      <c r="A5">
        <v>4</v>
      </c>
      <c r="B5" s="3" t="s">
        <v>671</v>
      </c>
      <c r="C5" s="4" t="s">
        <v>672</v>
      </c>
      <c r="D5" s="4" t="s">
        <v>673</v>
      </c>
    </row>
    <row r="6" spans="1:10" ht="30" x14ac:dyDescent="0.25">
      <c r="A6">
        <v>5</v>
      </c>
      <c r="B6" t="s">
        <v>674</v>
      </c>
      <c r="C6" s="4" t="s">
        <v>675</v>
      </c>
      <c r="D6" s="4" t="s">
        <v>676</v>
      </c>
    </row>
    <row r="7" spans="1:10" ht="45" x14ac:dyDescent="0.25">
      <c r="A7">
        <v>6</v>
      </c>
      <c r="B7" t="s">
        <v>677</v>
      </c>
      <c r="C7" s="4" t="s">
        <v>678</v>
      </c>
      <c r="D7" s="4" t="s">
        <v>679</v>
      </c>
    </row>
    <row r="8" spans="1:10" ht="105" x14ac:dyDescent="0.25">
      <c r="A8">
        <v>7</v>
      </c>
      <c r="B8" t="s">
        <v>680</v>
      </c>
      <c r="C8" s="4" t="s">
        <v>681</v>
      </c>
      <c r="D8" s="4" t="s">
        <v>682</v>
      </c>
    </row>
    <row r="9" spans="1:10" ht="75" x14ac:dyDescent="0.25">
      <c r="A9">
        <v>8</v>
      </c>
      <c r="B9" t="s">
        <v>683</v>
      </c>
      <c r="C9" s="4" t="s">
        <v>684</v>
      </c>
      <c r="D9" s="4" t="s">
        <v>685</v>
      </c>
      <c r="F9" s="3" t="s">
        <v>3337</v>
      </c>
      <c r="G9" s="3" t="s">
        <v>25</v>
      </c>
      <c r="H9" s="3" t="s">
        <v>686</v>
      </c>
      <c r="I9" s="3" t="s">
        <v>687</v>
      </c>
    </row>
    <row r="10" spans="1:10" x14ac:dyDescent="0.25">
      <c r="A10">
        <v>9</v>
      </c>
      <c r="B10" t="s">
        <v>688</v>
      </c>
      <c r="C10" s="4" t="s">
        <v>689</v>
      </c>
      <c r="D10" s="4" t="s">
        <v>690</v>
      </c>
    </row>
    <row r="11" spans="1:10" ht="30" x14ac:dyDescent="0.25">
      <c r="A11">
        <v>10</v>
      </c>
      <c r="B11" t="s">
        <v>691</v>
      </c>
      <c r="C11" s="4" t="s">
        <v>692</v>
      </c>
      <c r="D11" s="4" t="s">
        <v>693</v>
      </c>
    </row>
    <row r="12" spans="1:10" x14ac:dyDescent="0.25">
      <c r="A12">
        <v>11</v>
      </c>
      <c r="B12" t="s">
        <v>694</v>
      </c>
      <c r="C12" s="4" t="s">
        <v>695</v>
      </c>
      <c r="D12" s="4" t="s">
        <v>696</v>
      </c>
      <c r="I12" s="3" t="s">
        <v>697</v>
      </c>
    </row>
  </sheetData>
  <autoFilter ref="A1:I12"/>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
  <sheetViews>
    <sheetView workbookViewId="0"/>
  </sheetViews>
  <sheetFormatPr defaultRowHeight="15" x14ac:dyDescent="0.25"/>
  <cols>
    <col min="6" max="6" width="9.140625" style="3"/>
    <col min="9" max="9" width="85.7109375" hidden="1" customWidth="1"/>
    <col min="10" max="10" width="85.7109375" customWidth="1"/>
  </cols>
  <sheetData>
    <row r="1" spans="1:12" ht="87" customHeight="1" x14ac:dyDescent="0.25">
      <c r="A1" s="1" t="s">
        <v>84</v>
      </c>
      <c r="B1" s="1" t="s">
        <v>85</v>
      </c>
      <c r="C1" s="1" t="s">
        <v>86</v>
      </c>
      <c r="D1" s="1" t="s">
        <v>87</v>
      </c>
      <c r="E1" s="1" t="s">
        <v>88</v>
      </c>
      <c r="F1" s="1" t="s">
        <v>89</v>
      </c>
      <c r="G1" s="1" t="s">
        <v>90</v>
      </c>
      <c r="H1" s="1" t="s">
        <v>91</v>
      </c>
      <c r="I1" s="1" t="s">
        <v>92</v>
      </c>
      <c r="J1" s="1" t="s">
        <v>3339</v>
      </c>
      <c r="K1" s="1" t="s">
        <v>95</v>
      </c>
      <c r="L1" s="1" t="s">
        <v>96</v>
      </c>
    </row>
    <row r="2" spans="1:12" ht="30" x14ac:dyDescent="0.25">
      <c r="A2">
        <v>1</v>
      </c>
      <c r="F2" s="3" t="s">
        <v>698</v>
      </c>
      <c r="I2" t="s">
        <v>699</v>
      </c>
      <c r="J2" t="s">
        <v>699</v>
      </c>
      <c r="K2" t="s">
        <v>30</v>
      </c>
    </row>
  </sheetData>
  <autoFilter ref="A1:L2"/>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8"/>
  <sheetViews>
    <sheetView workbookViewId="0"/>
  </sheetViews>
  <sheetFormatPr defaultRowHeight="15" x14ac:dyDescent="0.25"/>
  <cols>
    <col min="1" max="2" width="24.42578125" customWidth="1"/>
    <col min="3" max="3" width="36.5703125" bestFit="1" customWidth="1"/>
    <col min="4" max="4" width="61.42578125" bestFit="1" customWidth="1"/>
    <col min="5" max="5" width="24.42578125" customWidth="1"/>
    <col min="6" max="6" width="24.42578125" style="3" customWidth="1"/>
    <col min="7" max="8" width="24.42578125" customWidth="1"/>
    <col min="9" max="9" width="24.42578125" hidden="1" customWidth="1"/>
    <col min="10" max="10" width="85.7109375" customWidth="1"/>
  </cols>
  <sheetData>
    <row r="1" spans="1:12" ht="87" customHeight="1" x14ac:dyDescent="0.25">
      <c r="A1" s="1" t="s">
        <v>84</v>
      </c>
      <c r="B1" s="1" t="s">
        <v>85</v>
      </c>
      <c r="C1" s="1" t="s">
        <v>86</v>
      </c>
      <c r="D1" s="1" t="s">
        <v>87</v>
      </c>
      <c r="E1" s="1" t="s">
        <v>88</v>
      </c>
      <c r="F1" s="1" t="s">
        <v>89</v>
      </c>
      <c r="G1" s="1" t="s">
        <v>90</v>
      </c>
      <c r="H1" s="1" t="s">
        <v>91</v>
      </c>
      <c r="I1" s="1" t="s">
        <v>92</v>
      </c>
      <c r="J1" s="1" t="s">
        <v>3339</v>
      </c>
      <c r="K1" s="1" t="s">
        <v>95</v>
      </c>
      <c r="L1" s="1" t="s">
        <v>96</v>
      </c>
    </row>
    <row r="2" spans="1:12" x14ac:dyDescent="0.25">
      <c r="A2">
        <v>1</v>
      </c>
      <c r="B2" t="s">
        <v>700</v>
      </c>
      <c r="C2" t="s">
        <v>701</v>
      </c>
      <c r="D2" t="s">
        <v>702</v>
      </c>
      <c r="F2" s="3" t="s">
        <v>698</v>
      </c>
      <c r="G2" t="s">
        <v>703</v>
      </c>
      <c r="K2" t="s">
        <v>30</v>
      </c>
    </row>
    <row r="3" spans="1:12" x14ac:dyDescent="0.25">
      <c r="A3">
        <v>2</v>
      </c>
      <c r="B3" t="s">
        <v>700</v>
      </c>
      <c r="C3" t="s">
        <v>704</v>
      </c>
      <c r="D3" t="s">
        <v>705</v>
      </c>
      <c r="F3" s="3" t="s">
        <v>698</v>
      </c>
      <c r="G3" t="s">
        <v>703</v>
      </c>
      <c r="K3" t="s">
        <v>30</v>
      </c>
    </row>
    <row r="4" spans="1:12" x14ac:dyDescent="0.25">
      <c r="A4">
        <v>3</v>
      </c>
      <c r="B4" t="s">
        <v>706</v>
      </c>
      <c r="C4" t="s">
        <v>707</v>
      </c>
      <c r="D4" t="s">
        <v>708</v>
      </c>
      <c r="K4" t="s">
        <v>30</v>
      </c>
    </row>
    <row r="5" spans="1:12" s="50" customFormat="1" ht="60" x14ac:dyDescent="0.25">
      <c r="A5" s="50">
        <v>4</v>
      </c>
      <c r="B5" s="50" t="s">
        <v>709</v>
      </c>
      <c r="C5" s="50" t="s">
        <v>710</v>
      </c>
      <c r="D5" s="80" t="s">
        <v>711</v>
      </c>
      <c r="F5" s="83" t="s">
        <v>698</v>
      </c>
      <c r="G5" s="50" t="s">
        <v>703</v>
      </c>
      <c r="K5" t="s">
        <v>30</v>
      </c>
    </row>
    <row r="6" spans="1:12" x14ac:dyDescent="0.25">
      <c r="A6">
        <v>5</v>
      </c>
      <c r="B6" t="s">
        <v>712</v>
      </c>
      <c r="C6" t="s">
        <v>713</v>
      </c>
      <c r="D6" t="s">
        <v>714</v>
      </c>
      <c r="G6" s="50" t="s">
        <v>703</v>
      </c>
      <c r="K6" t="s">
        <v>30</v>
      </c>
    </row>
    <row r="7" spans="1:12" x14ac:dyDescent="0.25">
      <c r="A7">
        <v>6</v>
      </c>
      <c r="B7" t="s">
        <v>712</v>
      </c>
      <c r="C7" t="s">
        <v>715</v>
      </c>
      <c r="D7" t="s">
        <v>714</v>
      </c>
      <c r="G7" s="50" t="s">
        <v>703</v>
      </c>
      <c r="K7" t="s">
        <v>30</v>
      </c>
    </row>
    <row r="8" spans="1:12" x14ac:dyDescent="0.25">
      <c r="A8">
        <v>7</v>
      </c>
      <c r="B8" t="s">
        <v>712</v>
      </c>
      <c r="C8" t="s">
        <v>716</v>
      </c>
      <c r="D8" t="s">
        <v>717</v>
      </c>
      <c r="G8" s="50" t="s">
        <v>703</v>
      </c>
      <c r="K8" t="s">
        <v>30</v>
      </c>
    </row>
  </sheetData>
  <autoFilter ref="A1:L8"/>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zoomScale="90" zoomScaleNormal="90" workbookViewId="0">
      <pane ySplit="1" topLeftCell="A2" activePane="bottomLeft" state="frozen"/>
      <selection pane="bottomLeft" activeCell="K7" sqref="K7"/>
    </sheetView>
  </sheetViews>
  <sheetFormatPr defaultRowHeight="15" x14ac:dyDescent="0.25"/>
  <cols>
    <col min="1" max="1" width="7.140625" style="24" bestFit="1" customWidth="1"/>
    <col min="2" max="2" width="36.85546875" bestFit="1" customWidth="1"/>
    <col min="3" max="3" width="42" style="3" customWidth="1"/>
    <col min="4" max="4" width="41.140625" style="3" customWidth="1"/>
    <col min="5" max="5" width="56.7109375" style="3" customWidth="1"/>
    <col min="6" max="6" width="11.5703125" bestFit="1" customWidth="1"/>
    <col min="7" max="7" width="15" bestFit="1" customWidth="1"/>
    <col min="8" max="8" width="15" style="3" hidden="1" customWidth="1"/>
    <col min="9" max="9" width="15" style="3" customWidth="1"/>
  </cols>
  <sheetData>
    <row r="1" spans="1:13" x14ac:dyDescent="0.25">
      <c r="A1" s="45" t="s">
        <v>367</v>
      </c>
      <c r="B1" s="46" t="s">
        <v>85</v>
      </c>
      <c r="C1" s="56" t="s">
        <v>86</v>
      </c>
      <c r="D1" s="56" t="s">
        <v>87</v>
      </c>
      <c r="E1" s="56" t="s">
        <v>88</v>
      </c>
      <c r="F1" s="46" t="s">
        <v>718</v>
      </c>
      <c r="G1" s="47" t="s">
        <v>719</v>
      </c>
      <c r="H1" s="125" t="s">
        <v>92</v>
      </c>
      <c r="I1" s="125" t="s">
        <v>3339</v>
      </c>
      <c r="J1" s="47" t="s">
        <v>624</v>
      </c>
      <c r="K1" s="47" t="s">
        <v>96</v>
      </c>
      <c r="L1" s="124" t="s">
        <v>720</v>
      </c>
      <c r="M1" s="124" t="s">
        <v>721</v>
      </c>
    </row>
    <row r="2" spans="1:13" ht="30" x14ac:dyDescent="0.25">
      <c r="A2" s="25">
        <v>1</v>
      </c>
      <c r="B2" s="26" t="s">
        <v>722</v>
      </c>
      <c r="C2" s="57" t="s">
        <v>723</v>
      </c>
      <c r="D2" s="57" t="s">
        <v>724</v>
      </c>
      <c r="E2" s="57"/>
      <c r="F2" s="26"/>
      <c r="G2" s="23"/>
      <c r="H2" s="4"/>
      <c r="I2" s="4"/>
      <c r="J2" s="94" t="s">
        <v>30</v>
      </c>
    </row>
    <row r="3" spans="1:13" ht="30" x14ac:dyDescent="0.25">
      <c r="A3" s="25">
        <v>2</v>
      </c>
      <c r="B3" s="26" t="s">
        <v>726</v>
      </c>
      <c r="C3" s="57" t="s">
        <v>727</v>
      </c>
      <c r="D3" s="57" t="s">
        <v>728</v>
      </c>
      <c r="E3" s="57"/>
      <c r="F3" s="26"/>
      <c r="G3" s="23"/>
      <c r="H3" s="4"/>
      <c r="I3" s="4"/>
      <c r="J3" s="94" t="s">
        <v>30</v>
      </c>
    </row>
    <row r="4" spans="1:13" ht="60" x14ac:dyDescent="0.25">
      <c r="A4" s="25">
        <v>3</v>
      </c>
      <c r="B4" s="26" t="s">
        <v>729</v>
      </c>
      <c r="C4" s="57" t="s">
        <v>730</v>
      </c>
      <c r="D4" s="57" t="s">
        <v>731</v>
      </c>
      <c r="E4" s="57"/>
      <c r="F4" s="26"/>
      <c r="G4" s="23"/>
      <c r="H4" s="4"/>
      <c r="I4" s="4"/>
      <c r="J4" s="94" t="s">
        <v>30</v>
      </c>
    </row>
    <row r="5" spans="1:13" ht="30" x14ac:dyDescent="0.25">
      <c r="A5" s="25">
        <v>4</v>
      </c>
      <c r="B5" s="26" t="s">
        <v>732</v>
      </c>
      <c r="C5" s="57" t="s">
        <v>733</v>
      </c>
      <c r="D5" s="57" t="s">
        <v>734</v>
      </c>
      <c r="E5" s="57"/>
      <c r="F5" s="26"/>
      <c r="G5" s="23"/>
      <c r="H5" s="4"/>
      <c r="I5" s="4"/>
      <c r="J5" s="94" t="s">
        <v>30</v>
      </c>
    </row>
    <row r="6" spans="1:13" ht="45" x14ac:dyDescent="0.25">
      <c r="A6" s="25">
        <v>5</v>
      </c>
      <c r="B6" s="26" t="s">
        <v>735</v>
      </c>
      <c r="C6" s="57" t="s">
        <v>736</v>
      </c>
      <c r="D6" s="57" t="s">
        <v>737</v>
      </c>
      <c r="E6" s="57"/>
      <c r="F6" s="26"/>
      <c r="G6" s="23"/>
      <c r="H6" s="4"/>
      <c r="I6" s="4"/>
      <c r="J6" s="94" t="s">
        <v>30</v>
      </c>
    </row>
    <row r="7" spans="1:13" ht="75" x14ac:dyDescent="0.25">
      <c r="A7" s="25">
        <v>6</v>
      </c>
      <c r="B7" s="26" t="s">
        <v>738</v>
      </c>
      <c r="C7" s="57" t="s">
        <v>739</v>
      </c>
      <c r="D7" s="57" t="s">
        <v>740</v>
      </c>
      <c r="E7" s="57"/>
      <c r="F7" s="26"/>
      <c r="G7" s="23"/>
      <c r="H7" s="4"/>
      <c r="I7" s="4"/>
      <c r="J7" s="94" t="s">
        <v>30</v>
      </c>
    </row>
    <row r="8" spans="1:13" ht="45" x14ac:dyDescent="0.25">
      <c r="A8" s="25">
        <v>7</v>
      </c>
      <c r="B8" s="26" t="s">
        <v>741</v>
      </c>
      <c r="C8" s="57" t="s">
        <v>742</v>
      </c>
      <c r="D8" s="57" t="s">
        <v>743</v>
      </c>
      <c r="E8" s="57"/>
      <c r="F8" s="26"/>
      <c r="G8" s="23"/>
      <c r="H8" s="4" t="s">
        <v>744</v>
      </c>
      <c r="I8" s="4"/>
      <c r="J8" s="94" t="s">
        <v>30</v>
      </c>
    </row>
    <row r="9" spans="1:13" ht="75" x14ac:dyDescent="0.25">
      <c r="A9" s="25">
        <v>8</v>
      </c>
      <c r="B9" s="26" t="s">
        <v>745</v>
      </c>
      <c r="C9" s="57" t="s">
        <v>746</v>
      </c>
      <c r="D9" s="57" t="s">
        <v>747</v>
      </c>
      <c r="E9" s="57"/>
      <c r="F9" s="26"/>
      <c r="G9" s="23"/>
      <c r="H9" s="4" t="s">
        <v>748</v>
      </c>
      <c r="I9" s="4"/>
      <c r="J9" s="94" t="s">
        <v>30</v>
      </c>
    </row>
  </sheetData>
  <autoFilter ref="A1:K16"/>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7"/>
  <sheetViews>
    <sheetView workbookViewId="0">
      <pane ySplit="1" topLeftCell="A2" activePane="bottomLeft" state="frozen"/>
      <selection pane="bottomLeft"/>
    </sheetView>
  </sheetViews>
  <sheetFormatPr defaultRowHeight="15" x14ac:dyDescent="0.25"/>
  <cols>
    <col min="2" max="2" width="21.7109375" bestFit="1" customWidth="1"/>
    <col min="3" max="4" width="37.85546875" style="4" customWidth="1"/>
    <col min="5" max="5" width="37.85546875" style="3" customWidth="1"/>
    <col min="6" max="6" width="8.85546875" style="3"/>
    <col min="7" max="7" width="13.5703125" style="3" customWidth="1"/>
    <col min="8" max="8" width="44.140625" style="3" customWidth="1"/>
    <col min="9" max="9" width="44.140625" style="3" hidden="1" customWidth="1"/>
    <col min="10" max="10" width="44.140625" style="3" customWidth="1"/>
  </cols>
  <sheetData>
    <row r="1" spans="1:14" ht="45" x14ac:dyDescent="0.25">
      <c r="A1" s="1" t="s">
        <v>84</v>
      </c>
      <c r="B1" s="1" t="s">
        <v>85</v>
      </c>
      <c r="C1" s="1" t="s">
        <v>86</v>
      </c>
      <c r="D1" s="1" t="s">
        <v>87</v>
      </c>
      <c r="E1" s="1" t="s">
        <v>88</v>
      </c>
      <c r="F1" s="1" t="s">
        <v>89</v>
      </c>
      <c r="G1" s="1" t="s">
        <v>90</v>
      </c>
      <c r="H1" s="1" t="s">
        <v>91</v>
      </c>
      <c r="I1" s="1" t="s">
        <v>92</v>
      </c>
      <c r="J1" s="1" t="s">
        <v>3339</v>
      </c>
      <c r="K1" s="1" t="s">
        <v>93</v>
      </c>
      <c r="L1" s="1" t="s">
        <v>94</v>
      </c>
      <c r="M1" s="1" t="s">
        <v>95</v>
      </c>
      <c r="N1" s="1" t="s">
        <v>96</v>
      </c>
    </row>
    <row r="2" spans="1:14" ht="75" customHeight="1" x14ac:dyDescent="0.25">
      <c r="A2">
        <v>1</v>
      </c>
      <c r="B2" t="s">
        <v>749</v>
      </c>
      <c r="C2" s="21" t="s">
        <v>750</v>
      </c>
      <c r="D2" s="21" t="s">
        <v>751</v>
      </c>
      <c r="I2" s="3" t="s">
        <v>752</v>
      </c>
      <c r="M2" s="3" t="s">
        <v>30</v>
      </c>
    </row>
    <row r="3" spans="1:14" ht="63.75" x14ac:dyDescent="0.25">
      <c r="A3">
        <v>2</v>
      </c>
      <c r="B3" t="s">
        <v>753</v>
      </c>
      <c r="C3" s="21" t="s">
        <v>754</v>
      </c>
      <c r="D3" s="21" t="s">
        <v>751</v>
      </c>
      <c r="F3" s="3" t="s">
        <v>3337</v>
      </c>
      <c r="G3" s="3" t="s">
        <v>228</v>
      </c>
      <c r="I3" s="3" t="s">
        <v>755</v>
      </c>
      <c r="M3" s="3" t="s">
        <v>30</v>
      </c>
    </row>
    <row r="4" spans="1:14" ht="90" x14ac:dyDescent="0.25">
      <c r="A4">
        <v>3</v>
      </c>
      <c r="B4" t="s">
        <v>756</v>
      </c>
      <c r="C4" s="21" t="s">
        <v>757</v>
      </c>
      <c r="D4" s="21" t="s">
        <v>758</v>
      </c>
      <c r="I4" s="3" t="s">
        <v>759</v>
      </c>
      <c r="M4" s="3" t="s">
        <v>30</v>
      </c>
    </row>
    <row r="5" spans="1:14" ht="63.75" x14ac:dyDescent="0.25">
      <c r="A5">
        <v>4</v>
      </c>
      <c r="B5" t="s">
        <v>760</v>
      </c>
      <c r="C5" s="21" t="s">
        <v>761</v>
      </c>
      <c r="D5" s="21" t="s">
        <v>751</v>
      </c>
      <c r="I5" s="3" t="s">
        <v>762</v>
      </c>
      <c r="M5" s="3" t="s">
        <v>30</v>
      </c>
    </row>
    <row r="6" spans="1:14" ht="102" x14ac:dyDescent="0.25">
      <c r="A6">
        <v>5</v>
      </c>
      <c r="B6" t="s">
        <v>763</v>
      </c>
      <c r="C6" s="21" t="s">
        <v>764</v>
      </c>
      <c r="D6" s="21" t="s">
        <v>765</v>
      </c>
      <c r="M6" s="3" t="s">
        <v>30</v>
      </c>
    </row>
    <row r="7" spans="1:14" ht="51" x14ac:dyDescent="0.25">
      <c r="A7">
        <v>6</v>
      </c>
      <c r="B7" t="s">
        <v>766</v>
      </c>
      <c r="C7" s="21" t="s">
        <v>767</v>
      </c>
      <c r="D7" s="21" t="s">
        <v>768</v>
      </c>
      <c r="M7" s="3" t="s">
        <v>30</v>
      </c>
    </row>
  </sheetData>
  <autoFilter ref="A1:N7"/>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11"/>
  <sheetViews>
    <sheetView workbookViewId="0">
      <pane ySplit="1" topLeftCell="A2" activePane="bottomLeft" state="frozen"/>
      <selection pane="bottomLeft"/>
    </sheetView>
  </sheetViews>
  <sheetFormatPr defaultRowHeight="15" x14ac:dyDescent="0.25"/>
  <cols>
    <col min="1" max="1" width="10.140625" bestFit="1" customWidth="1"/>
    <col min="2" max="2" width="33.28515625" style="3" customWidth="1"/>
    <col min="3" max="3" width="26.7109375" style="3" customWidth="1"/>
    <col min="4" max="4" width="39.85546875" style="3" customWidth="1"/>
    <col min="5" max="5" width="27.42578125" style="3" customWidth="1"/>
    <col min="6" max="6" width="9.140625" style="3"/>
    <col min="7" max="7" width="18" customWidth="1"/>
    <col min="8" max="8" width="53" style="20" customWidth="1"/>
    <col min="9" max="9" width="53" style="20" hidden="1" customWidth="1"/>
    <col min="10" max="10" width="53" style="20" customWidth="1"/>
  </cols>
  <sheetData>
    <row r="1" spans="1:12" x14ac:dyDescent="0.25">
      <c r="A1" s="1" t="s">
        <v>84</v>
      </c>
      <c r="B1" s="1" t="s">
        <v>85</v>
      </c>
      <c r="C1" s="19" t="s">
        <v>86</v>
      </c>
      <c r="D1" s="1" t="s">
        <v>87</v>
      </c>
      <c r="E1" s="1" t="s">
        <v>88</v>
      </c>
      <c r="F1" s="1" t="s">
        <v>89</v>
      </c>
      <c r="G1" s="1" t="s">
        <v>90</v>
      </c>
      <c r="H1" s="19" t="s">
        <v>91</v>
      </c>
      <c r="I1" s="19" t="s">
        <v>92</v>
      </c>
      <c r="J1" s="19" t="s">
        <v>3340</v>
      </c>
      <c r="K1" s="19" t="s">
        <v>624</v>
      </c>
      <c r="L1" s="19" t="s">
        <v>96</v>
      </c>
    </row>
    <row r="2" spans="1:12" ht="30" x14ac:dyDescent="0.25">
      <c r="A2">
        <v>1</v>
      </c>
      <c r="B2" s="3" t="s">
        <v>769</v>
      </c>
      <c r="C2" s="3" t="s">
        <v>770</v>
      </c>
      <c r="D2" s="3" t="s">
        <v>771</v>
      </c>
      <c r="I2" s="20" t="s">
        <v>772</v>
      </c>
      <c r="K2" t="s">
        <v>30</v>
      </c>
    </row>
    <row r="3" spans="1:12" ht="30" x14ac:dyDescent="0.25">
      <c r="A3">
        <v>2</v>
      </c>
      <c r="B3" s="3" t="s">
        <v>773</v>
      </c>
      <c r="C3" s="3" t="s">
        <v>774</v>
      </c>
      <c r="D3" s="3" t="s">
        <v>775</v>
      </c>
      <c r="K3" t="s">
        <v>30</v>
      </c>
    </row>
    <row r="4" spans="1:12" ht="60" x14ac:dyDescent="0.25">
      <c r="A4">
        <v>3</v>
      </c>
      <c r="B4" s="3" t="s">
        <v>776</v>
      </c>
      <c r="C4" s="3" t="s">
        <v>777</v>
      </c>
      <c r="D4" s="3" t="s">
        <v>778</v>
      </c>
      <c r="I4" s="3" t="s">
        <v>780</v>
      </c>
      <c r="J4" s="3"/>
      <c r="K4" t="s">
        <v>30</v>
      </c>
    </row>
    <row r="5" spans="1:12" ht="195" x14ac:dyDescent="0.25">
      <c r="A5">
        <v>4</v>
      </c>
      <c r="B5" s="3" t="s">
        <v>781</v>
      </c>
      <c r="C5" s="3" t="s">
        <v>782</v>
      </c>
      <c r="D5" s="3" t="s">
        <v>783</v>
      </c>
      <c r="E5" s="3" t="s">
        <v>3330</v>
      </c>
      <c r="F5" s="3" t="s">
        <v>856</v>
      </c>
      <c r="I5" s="3" t="s">
        <v>780</v>
      </c>
      <c r="J5" s="3"/>
      <c r="K5" t="s">
        <v>30</v>
      </c>
    </row>
    <row r="6" spans="1:12" ht="75" x14ac:dyDescent="0.25">
      <c r="A6">
        <v>5</v>
      </c>
      <c r="B6" s="3" t="s">
        <v>784</v>
      </c>
      <c r="C6" s="3" t="s">
        <v>785</v>
      </c>
      <c r="D6" s="3" t="s">
        <v>786</v>
      </c>
      <c r="E6" s="3" t="s">
        <v>3331</v>
      </c>
      <c r="F6" s="3" t="s">
        <v>856</v>
      </c>
      <c r="I6" s="3" t="s">
        <v>780</v>
      </c>
      <c r="J6" s="3"/>
      <c r="K6" t="s">
        <v>30</v>
      </c>
    </row>
    <row r="7" spans="1:12" ht="30" x14ac:dyDescent="0.25">
      <c r="A7">
        <v>6</v>
      </c>
      <c r="B7" s="3" t="s">
        <v>787</v>
      </c>
      <c r="C7" s="3" t="s">
        <v>788</v>
      </c>
      <c r="D7" s="3" t="s">
        <v>789</v>
      </c>
      <c r="F7" s="3" t="s">
        <v>779</v>
      </c>
      <c r="I7" s="3" t="s">
        <v>780</v>
      </c>
      <c r="J7" s="3"/>
      <c r="K7" t="s">
        <v>30</v>
      </c>
    </row>
    <row r="8" spans="1:12" ht="60" x14ac:dyDescent="0.25">
      <c r="A8">
        <v>7</v>
      </c>
      <c r="B8" s="3" t="s">
        <v>790</v>
      </c>
      <c r="C8" s="3" t="s">
        <v>791</v>
      </c>
      <c r="D8" s="3" t="s">
        <v>792</v>
      </c>
      <c r="F8" s="3" t="s">
        <v>779</v>
      </c>
      <c r="I8" s="3" t="s">
        <v>780</v>
      </c>
      <c r="J8" s="3"/>
      <c r="K8" t="s">
        <v>30</v>
      </c>
    </row>
    <row r="9" spans="1:12" ht="60" x14ac:dyDescent="0.25">
      <c r="A9">
        <v>8</v>
      </c>
      <c r="B9" s="3" t="s">
        <v>793</v>
      </c>
      <c r="C9" s="3" t="s">
        <v>791</v>
      </c>
      <c r="D9" s="3" t="s">
        <v>792</v>
      </c>
      <c r="F9" s="3" t="s">
        <v>779</v>
      </c>
      <c r="I9" s="3" t="s">
        <v>780</v>
      </c>
      <c r="J9" s="3"/>
      <c r="K9" t="s">
        <v>30</v>
      </c>
    </row>
    <row r="10" spans="1:12" ht="30" x14ac:dyDescent="0.25">
      <c r="A10">
        <v>9</v>
      </c>
      <c r="B10" s="3" t="s">
        <v>794</v>
      </c>
      <c r="C10" s="3" t="s">
        <v>782</v>
      </c>
      <c r="D10" s="3" t="s">
        <v>783</v>
      </c>
      <c r="F10" s="3" t="s">
        <v>779</v>
      </c>
      <c r="I10" s="3" t="s">
        <v>780</v>
      </c>
      <c r="J10" s="3"/>
      <c r="K10" t="s">
        <v>30</v>
      </c>
    </row>
    <row r="11" spans="1:12" ht="60" x14ac:dyDescent="0.25">
      <c r="A11">
        <v>10</v>
      </c>
      <c r="B11" s="3" t="s">
        <v>795</v>
      </c>
      <c r="C11" s="3" t="s">
        <v>796</v>
      </c>
      <c r="F11" s="3" t="s">
        <v>779</v>
      </c>
      <c r="I11" s="3" t="s">
        <v>780</v>
      </c>
      <c r="J11" s="3"/>
      <c r="K11" t="s">
        <v>124</v>
      </c>
    </row>
  </sheetData>
  <autoFilter ref="A1:L1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3"/>
  <sheetViews>
    <sheetView workbookViewId="0">
      <pane ySplit="1" topLeftCell="A2" activePane="bottomLeft" state="frozen"/>
      <selection pane="bottomLeft"/>
    </sheetView>
  </sheetViews>
  <sheetFormatPr defaultRowHeight="15" x14ac:dyDescent="0.25"/>
  <cols>
    <col min="1" max="1" width="11" bestFit="1" customWidth="1"/>
    <col min="2" max="2" width="17.42578125" customWidth="1"/>
    <col min="3" max="5" width="43" style="3" customWidth="1"/>
    <col min="6" max="6" width="13.7109375" style="3" customWidth="1"/>
    <col min="7" max="7" width="23.85546875" style="3" customWidth="1"/>
    <col min="8" max="8" width="43" style="3" customWidth="1"/>
    <col min="9" max="9" width="43" style="3" hidden="1" customWidth="1"/>
    <col min="10" max="10" width="43" style="3" customWidth="1"/>
  </cols>
  <sheetData>
    <row r="1" spans="1:14" ht="45" x14ac:dyDescent="0.25">
      <c r="A1" s="1" t="s">
        <v>84</v>
      </c>
      <c r="B1" s="1" t="s">
        <v>85</v>
      </c>
      <c r="C1" s="1" t="s">
        <v>86</v>
      </c>
      <c r="D1" s="1" t="s">
        <v>87</v>
      </c>
      <c r="E1" s="1" t="s">
        <v>88</v>
      </c>
      <c r="F1" s="1" t="s">
        <v>89</v>
      </c>
      <c r="G1" s="1" t="s">
        <v>90</v>
      </c>
      <c r="H1" s="1" t="s">
        <v>91</v>
      </c>
      <c r="I1" s="1" t="s">
        <v>92</v>
      </c>
      <c r="J1" s="1" t="s">
        <v>3339</v>
      </c>
      <c r="K1" s="1" t="s">
        <v>95</v>
      </c>
      <c r="L1" s="1" t="s">
        <v>96</v>
      </c>
      <c r="M1" s="1" t="s">
        <v>93</v>
      </c>
      <c r="N1" s="1" t="s">
        <v>94</v>
      </c>
    </row>
    <row r="2" spans="1:14" ht="45" x14ac:dyDescent="0.25">
      <c r="A2" s="52">
        <v>1</v>
      </c>
      <c r="B2" s="51" t="s">
        <v>797</v>
      </c>
      <c r="C2" s="51" t="s">
        <v>798</v>
      </c>
      <c r="D2" s="51" t="s">
        <v>799</v>
      </c>
      <c r="E2" s="51"/>
      <c r="F2" s="51"/>
      <c r="G2" s="51"/>
      <c r="K2" s="95" t="s">
        <v>30</v>
      </c>
    </row>
    <row r="3" spans="1:14" ht="45" x14ac:dyDescent="0.25">
      <c r="A3" s="52">
        <v>2</v>
      </c>
      <c r="B3" s="51" t="s">
        <v>797</v>
      </c>
      <c r="C3" s="51" t="s">
        <v>800</v>
      </c>
      <c r="D3" s="51" t="s">
        <v>801</v>
      </c>
      <c r="E3" s="51"/>
      <c r="F3" s="51"/>
      <c r="G3" s="51"/>
      <c r="K3" s="95" t="s">
        <v>30</v>
      </c>
    </row>
    <row r="4" spans="1:14" ht="60" x14ac:dyDescent="0.25">
      <c r="A4" s="52">
        <v>3</v>
      </c>
      <c r="B4" s="51" t="s">
        <v>802</v>
      </c>
      <c r="C4" s="51" t="s">
        <v>803</v>
      </c>
      <c r="D4" s="51" t="s">
        <v>804</v>
      </c>
      <c r="E4" s="51"/>
      <c r="F4" s="51"/>
      <c r="G4" s="51"/>
      <c r="K4" s="95" t="s">
        <v>30</v>
      </c>
    </row>
    <row r="5" spans="1:14" ht="60" x14ac:dyDescent="0.25">
      <c r="A5" s="52">
        <v>4</v>
      </c>
      <c r="B5" s="51" t="s">
        <v>805</v>
      </c>
      <c r="C5" s="51" t="s">
        <v>806</v>
      </c>
      <c r="D5" s="51" t="s">
        <v>807</v>
      </c>
      <c r="E5" s="51"/>
      <c r="F5" s="51"/>
      <c r="G5" s="51"/>
      <c r="K5" s="95" t="s">
        <v>30</v>
      </c>
    </row>
    <row r="6" spans="1:14" ht="60" x14ac:dyDescent="0.25">
      <c r="A6" s="52">
        <v>5</v>
      </c>
      <c r="B6" s="51" t="s">
        <v>808</v>
      </c>
      <c r="C6" s="51" t="s">
        <v>809</v>
      </c>
      <c r="D6" s="51" t="s">
        <v>810</v>
      </c>
      <c r="E6" s="51"/>
      <c r="F6" s="51"/>
      <c r="G6" s="51"/>
      <c r="K6" s="95" t="s">
        <v>30</v>
      </c>
    </row>
    <row r="7" spans="1:14" ht="60" x14ac:dyDescent="0.25">
      <c r="A7" s="52">
        <v>6</v>
      </c>
      <c r="B7" s="51" t="s">
        <v>811</v>
      </c>
      <c r="C7" s="51" t="s">
        <v>812</v>
      </c>
      <c r="D7" s="51" t="s">
        <v>813</v>
      </c>
      <c r="E7" s="51"/>
      <c r="F7" s="51"/>
      <c r="G7" s="51"/>
      <c r="K7" s="95" t="s">
        <v>30</v>
      </c>
    </row>
    <row r="8" spans="1:14" ht="45" x14ac:dyDescent="0.25">
      <c r="A8" s="52">
        <v>7</v>
      </c>
      <c r="B8" s="51" t="s">
        <v>814</v>
      </c>
      <c r="C8" s="51" t="s">
        <v>815</v>
      </c>
      <c r="D8" s="51" t="s">
        <v>816</v>
      </c>
      <c r="E8" s="51"/>
      <c r="F8" s="51" t="s">
        <v>3337</v>
      </c>
      <c r="G8" s="51"/>
      <c r="K8" s="95" t="s">
        <v>30</v>
      </c>
    </row>
    <row r="9" spans="1:14" ht="45" x14ac:dyDescent="0.25">
      <c r="A9" s="52">
        <v>8</v>
      </c>
      <c r="B9" s="51" t="s">
        <v>817</v>
      </c>
      <c r="C9" s="51" t="s">
        <v>818</v>
      </c>
      <c r="D9" s="51" t="s">
        <v>819</v>
      </c>
      <c r="E9" s="51"/>
      <c r="F9" s="51" t="s">
        <v>3337</v>
      </c>
      <c r="G9" s="51"/>
      <c r="K9" s="95" t="s">
        <v>30</v>
      </c>
    </row>
    <row r="10" spans="1:14" ht="45" x14ac:dyDescent="0.25">
      <c r="A10" s="52">
        <v>9</v>
      </c>
      <c r="B10" s="51" t="s">
        <v>820</v>
      </c>
      <c r="C10" s="51" t="s">
        <v>821</v>
      </c>
      <c r="D10" s="51" t="s">
        <v>822</v>
      </c>
      <c r="E10" s="51"/>
      <c r="F10" s="51" t="s">
        <v>3337</v>
      </c>
      <c r="G10" s="51"/>
      <c r="K10" s="95" t="s">
        <v>30</v>
      </c>
    </row>
    <row r="11" spans="1:14" ht="45" x14ac:dyDescent="0.25">
      <c r="A11" s="52">
        <v>10</v>
      </c>
      <c r="B11" s="51" t="s">
        <v>823</v>
      </c>
      <c r="C11" s="51" t="s">
        <v>824</v>
      </c>
      <c r="D11" s="51" t="s">
        <v>825</v>
      </c>
      <c r="E11" s="51"/>
      <c r="F11" s="51" t="s">
        <v>3337</v>
      </c>
      <c r="G11" s="51"/>
      <c r="K11" s="95" t="s">
        <v>30</v>
      </c>
    </row>
    <row r="12" spans="1:14" ht="30" x14ac:dyDescent="0.25">
      <c r="A12" s="52">
        <v>11</v>
      </c>
      <c r="B12" s="51" t="s">
        <v>826</v>
      </c>
      <c r="C12" s="51" t="s">
        <v>827</v>
      </c>
      <c r="D12" s="51" t="s">
        <v>828</v>
      </c>
      <c r="E12" s="51"/>
      <c r="F12" s="51"/>
      <c r="G12" s="51"/>
      <c r="K12" s="95" t="s">
        <v>30</v>
      </c>
    </row>
    <row r="13" spans="1:14" ht="30" x14ac:dyDescent="0.25">
      <c r="A13" s="52">
        <v>12</v>
      </c>
      <c r="B13" s="51" t="s">
        <v>829</v>
      </c>
      <c r="C13" s="51" t="s">
        <v>830</v>
      </c>
      <c r="D13" s="51" t="s">
        <v>831</v>
      </c>
      <c r="E13" s="51"/>
      <c r="F13" s="51" t="s">
        <v>3337</v>
      </c>
      <c r="G13" s="51"/>
      <c r="K13" s="95" t="s">
        <v>30</v>
      </c>
    </row>
    <row r="14" spans="1:14" ht="45" x14ac:dyDescent="0.25">
      <c r="A14" s="52">
        <v>13</v>
      </c>
      <c r="B14" s="51" t="s">
        <v>832</v>
      </c>
      <c r="C14" s="51" t="s">
        <v>833</v>
      </c>
      <c r="D14" s="51" t="s">
        <v>834</v>
      </c>
      <c r="E14" s="51"/>
      <c r="F14" s="51"/>
      <c r="G14" s="51"/>
      <c r="K14" s="95" t="s">
        <v>30</v>
      </c>
    </row>
    <row r="15" spans="1:14" ht="45" x14ac:dyDescent="0.25">
      <c r="A15" s="52">
        <v>14</v>
      </c>
      <c r="B15" s="51" t="s">
        <v>835</v>
      </c>
      <c r="C15" s="51" t="s">
        <v>836</v>
      </c>
      <c r="D15" s="51" t="s">
        <v>837</v>
      </c>
      <c r="E15" s="51"/>
      <c r="F15" s="51"/>
      <c r="G15" s="51"/>
      <c r="K15" s="95" t="s">
        <v>30</v>
      </c>
    </row>
    <row r="16" spans="1:14" ht="90" x14ac:dyDescent="0.25">
      <c r="A16" s="52">
        <v>15</v>
      </c>
      <c r="B16" s="51" t="s">
        <v>838</v>
      </c>
      <c r="C16" s="51" t="s">
        <v>839</v>
      </c>
      <c r="D16" s="51" t="s">
        <v>840</v>
      </c>
      <c r="E16" s="51"/>
      <c r="F16" s="51"/>
      <c r="G16" s="51"/>
      <c r="K16" s="95" t="s">
        <v>30</v>
      </c>
    </row>
    <row r="17" spans="1:12" ht="45" x14ac:dyDescent="0.25">
      <c r="A17" s="52">
        <v>16</v>
      </c>
      <c r="B17" s="51" t="s">
        <v>838</v>
      </c>
      <c r="C17" s="51" t="s">
        <v>841</v>
      </c>
      <c r="D17" s="51" t="s">
        <v>842</v>
      </c>
      <c r="E17" s="51"/>
      <c r="F17" s="51"/>
      <c r="G17" s="51"/>
      <c r="K17" s="95" t="s">
        <v>30</v>
      </c>
      <c r="L17" t="s">
        <v>843</v>
      </c>
    </row>
    <row r="18" spans="1:12" ht="45" x14ac:dyDescent="0.25">
      <c r="A18" s="52">
        <v>17</v>
      </c>
      <c r="B18" s="51" t="s">
        <v>838</v>
      </c>
      <c r="C18" s="51" t="s">
        <v>841</v>
      </c>
      <c r="D18" s="51" t="s">
        <v>842</v>
      </c>
      <c r="E18" s="51"/>
      <c r="F18" s="51" t="s">
        <v>3337</v>
      </c>
      <c r="G18" s="51"/>
      <c r="K18" s="95" t="s">
        <v>30</v>
      </c>
      <c r="L18" t="s">
        <v>843</v>
      </c>
    </row>
    <row r="19" spans="1:12" ht="45" x14ac:dyDescent="0.25">
      <c r="A19" s="52">
        <v>18</v>
      </c>
      <c r="B19" s="51" t="s">
        <v>838</v>
      </c>
      <c r="C19" s="51" t="s">
        <v>841</v>
      </c>
      <c r="D19" s="51" t="s">
        <v>842</v>
      </c>
      <c r="E19" s="51"/>
      <c r="F19" s="51" t="s">
        <v>3337</v>
      </c>
      <c r="G19" s="51"/>
      <c r="K19" s="95" t="s">
        <v>30</v>
      </c>
      <c r="L19" t="s">
        <v>843</v>
      </c>
    </row>
    <row r="20" spans="1:12" ht="60" x14ac:dyDescent="0.25">
      <c r="A20" s="52">
        <v>19</v>
      </c>
      <c r="B20" s="51" t="s">
        <v>838</v>
      </c>
      <c r="C20" s="51" t="s">
        <v>844</v>
      </c>
      <c r="D20" s="51" t="s">
        <v>845</v>
      </c>
      <c r="E20" s="51"/>
      <c r="F20" s="51"/>
      <c r="G20" s="51"/>
      <c r="K20" s="95" t="s">
        <v>30</v>
      </c>
    </row>
    <row r="21" spans="1:12" ht="60" x14ac:dyDescent="0.25">
      <c r="A21" s="52">
        <v>20</v>
      </c>
      <c r="B21" s="51" t="s">
        <v>838</v>
      </c>
      <c r="C21" s="51" t="s">
        <v>846</v>
      </c>
      <c r="D21" s="51" t="s">
        <v>845</v>
      </c>
      <c r="E21" s="51"/>
      <c r="F21" s="51"/>
      <c r="G21" s="51"/>
      <c r="K21" s="95" t="s">
        <v>30</v>
      </c>
    </row>
    <row r="22" spans="1:12" ht="30" x14ac:dyDescent="0.25">
      <c r="A22" s="52">
        <v>21</v>
      </c>
      <c r="B22" s="51" t="s">
        <v>838</v>
      </c>
      <c r="C22" s="51" t="s">
        <v>847</v>
      </c>
      <c r="D22" s="51" t="s">
        <v>848</v>
      </c>
      <c r="E22" s="51"/>
      <c r="F22" s="51"/>
      <c r="G22" s="51"/>
      <c r="K22" s="95" t="s">
        <v>30</v>
      </c>
    </row>
    <row r="23" spans="1:12" ht="30" x14ac:dyDescent="0.25">
      <c r="A23" s="52">
        <v>22</v>
      </c>
      <c r="B23" s="51" t="s">
        <v>838</v>
      </c>
      <c r="C23" s="51" t="s">
        <v>849</v>
      </c>
      <c r="D23" s="51" t="s">
        <v>850</v>
      </c>
      <c r="E23" s="51"/>
      <c r="F23" s="51"/>
      <c r="G23" s="51"/>
      <c r="K23" s="95" t="s">
        <v>30</v>
      </c>
    </row>
  </sheetData>
  <autoFilter ref="A1:L23"/>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15"/>
  <sheetViews>
    <sheetView workbookViewId="0">
      <pane ySplit="1" topLeftCell="A2" activePane="bottomLeft" state="frozen"/>
      <selection pane="bottomLeft"/>
    </sheetView>
  </sheetViews>
  <sheetFormatPr defaultRowHeight="15" x14ac:dyDescent="0.25"/>
  <cols>
    <col min="2" max="2" width="41.7109375" customWidth="1"/>
    <col min="3" max="3" width="50.28515625" style="20" customWidth="1"/>
    <col min="4" max="4" width="42.85546875" style="3" customWidth="1"/>
    <col min="5" max="5" width="27.5703125" style="3" customWidth="1"/>
    <col min="6" max="6" width="9.140625" style="3"/>
    <col min="8" max="8" width="47.7109375" style="3" customWidth="1"/>
    <col min="9" max="9" width="42.28515625" hidden="1" customWidth="1"/>
    <col min="10" max="10" width="42.28515625" customWidth="1"/>
  </cols>
  <sheetData>
    <row r="1" spans="1:14" ht="45" x14ac:dyDescent="0.25">
      <c r="A1" s="1" t="s">
        <v>84</v>
      </c>
      <c r="B1" s="1" t="s">
        <v>85</v>
      </c>
      <c r="C1" s="19" t="s">
        <v>86</v>
      </c>
      <c r="D1" s="1" t="s">
        <v>87</v>
      </c>
      <c r="E1" s="1" t="s">
        <v>88</v>
      </c>
      <c r="F1" s="1" t="s">
        <v>89</v>
      </c>
      <c r="G1" s="1" t="s">
        <v>90</v>
      </c>
      <c r="H1" s="1" t="s">
        <v>91</v>
      </c>
      <c r="I1" s="1" t="s">
        <v>92</v>
      </c>
      <c r="J1" s="1" t="s">
        <v>3339</v>
      </c>
      <c r="K1" s="1" t="s">
        <v>93</v>
      </c>
      <c r="L1" s="1" t="s">
        <v>94</v>
      </c>
      <c r="M1" s="1" t="s">
        <v>95</v>
      </c>
      <c r="N1" s="1" t="s">
        <v>96</v>
      </c>
    </row>
    <row r="2" spans="1:14" ht="30" x14ac:dyDescent="0.25">
      <c r="A2">
        <v>1</v>
      </c>
      <c r="B2" t="s">
        <v>97</v>
      </c>
      <c r="C2" s="20" t="s">
        <v>98</v>
      </c>
      <c r="D2" s="3" t="s">
        <v>99</v>
      </c>
      <c r="H2"/>
      <c r="M2" t="s">
        <v>30</v>
      </c>
    </row>
    <row r="3" spans="1:14" ht="45" x14ac:dyDescent="0.25">
      <c r="A3">
        <v>2</v>
      </c>
      <c r="B3" t="s">
        <v>97</v>
      </c>
      <c r="C3" s="20" t="s">
        <v>100</v>
      </c>
      <c r="D3" s="3" t="s">
        <v>101</v>
      </c>
      <c r="I3" t="s">
        <v>102</v>
      </c>
      <c r="M3" t="s">
        <v>30</v>
      </c>
    </row>
    <row r="4" spans="1:14" ht="30" x14ac:dyDescent="0.25">
      <c r="A4">
        <v>3</v>
      </c>
      <c r="B4" t="s">
        <v>103</v>
      </c>
      <c r="C4" s="20" t="s">
        <v>104</v>
      </c>
      <c r="D4" s="3" t="s">
        <v>105</v>
      </c>
      <c r="M4" t="s">
        <v>30</v>
      </c>
    </row>
    <row r="5" spans="1:14" ht="45" x14ac:dyDescent="0.25">
      <c r="A5">
        <v>4</v>
      </c>
      <c r="B5" t="s">
        <v>106</v>
      </c>
      <c r="C5" s="20" t="s">
        <v>107</v>
      </c>
      <c r="D5" s="3" t="s">
        <v>108</v>
      </c>
      <c r="M5" t="s">
        <v>30</v>
      </c>
    </row>
    <row r="6" spans="1:14" ht="45" x14ac:dyDescent="0.25">
      <c r="A6">
        <v>5</v>
      </c>
      <c r="B6" t="s">
        <v>109</v>
      </c>
      <c r="C6" s="20" t="s">
        <v>110</v>
      </c>
      <c r="D6" s="3" t="s">
        <v>111</v>
      </c>
      <c r="H6"/>
      <c r="M6" t="s">
        <v>30</v>
      </c>
    </row>
    <row r="7" spans="1:14" x14ac:dyDescent="0.25">
      <c r="A7">
        <v>6</v>
      </c>
      <c r="B7" t="s">
        <v>112</v>
      </c>
      <c r="C7" s="20" t="s">
        <v>113</v>
      </c>
      <c r="D7" s="3" t="s">
        <v>114</v>
      </c>
      <c r="H7"/>
      <c r="M7" t="s">
        <v>30</v>
      </c>
    </row>
    <row r="8" spans="1:14" ht="30" x14ac:dyDescent="0.25">
      <c r="A8">
        <v>7</v>
      </c>
      <c r="B8" t="s">
        <v>116</v>
      </c>
      <c r="C8" s="20" t="s">
        <v>117</v>
      </c>
      <c r="D8" s="3" t="s">
        <v>118</v>
      </c>
      <c r="M8" t="s">
        <v>30</v>
      </c>
    </row>
    <row r="9" spans="1:14" x14ac:dyDescent="0.25">
      <c r="A9">
        <v>8</v>
      </c>
      <c r="B9" t="s">
        <v>119</v>
      </c>
      <c r="C9" s="20" t="s">
        <v>120</v>
      </c>
      <c r="M9" t="s">
        <v>30</v>
      </c>
    </row>
    <row r="10" spans="1:14" ht="30" x14ac:dyDescent="0.25">
      <c r="A10">
        <v>9</v>
      </c>
      <c r="B10" t="s">
        <v>121</v>
      </c>
      <c r="C10" s="20" t="s">
        <v>122</v>
      </c>
      <c r="D10" s="3" t="s">
        <v>123</v>
      </c>
      <c r="M10" t="s">
        <v>124</v>
      </c>
    </row>
    <row r="11" spans="1:14" ht="30" x14ac:dyDescent="0.25">
      <c r="A11">
        <v>10</v>
      </c>
      <c r="B11" t="s">
        <v>125</v>
      </c>
      <c r="C11" s="20" t="s">
        <v>126</v>
      </c>
      <c r="D11" s="3" t="s">
        <v>127</v>
      </c>
      <c r="M11" t="s">
        <v>124</v>
      </c>
    </row>
    <row r="12" spans="1:14" ht="30" x14ac:dyDescent="0.25">
      <c r="A12">
        <v>11</v>
      </c>
      <c r="B12" t="s">
        <v>128</v>
      </c>
      <c r="C12" s="20" t="s">
        <v>129</v>
      </c>
      <c r="D12" s="3" t="s">
        <v>130</v>
      </c>
      <c r="M12" t="s">
        <v>124</v>
      </c>
    </row>
    <row r="13" spans="1:14" ht="30" x14ac:dyDescent="0.25">
      <c r="A13">
        <v>12</v>
      </c>
      <c r="B13" t="s">
        <v>131</v>
      </c>
      <c r="C13" s="20" t="s">
        <v>132</v>
      </c>
      <c r="D13" s="3" t="s">
        <v>133</v>
      </c>
      <c r="M13" t="s">
        <v>124</v>
      </c>
    </row>
    <row r="14" spans="1:14" ht="30" x14ac:dyDescent="0.25">
      <c r="A14">
        <v>13</v>
      </c>
      <c r="B14" t="s">
        <v>134</v>
      </c>
      <c r="C14" s="20" t="s">
        <v>135</v>
      </c>
      <c r="D14" s="3" t="s">
        <v>136</v>
      </c>
      <c r="K14" s="3"/>
      <c r="M14" t="s">
        <v>124</v>
      </c>
    </row>
    <row r="15" spans="1:14" x14ac:dyDescent="0.25">
      <c r="A15">
        <v>14</v>
      </c>
      <c r="B15" t="s">
        <v>137</v>
      </c>
      <c r="C15" s="20" t="s">
        <v>138</v>
      </c>
      <c r="D15" s="3" t="s">
        <v>139</v>
      </c>
      <c r="M15" t="s">
        <v>124</v>
      </c>
    </row>
  </sheetData>
  <autoFilter ref="A1:N15"/>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59999389629810485"/>
  </sheetPr>
  <dimension ref="A1:L66"/>
  <sheetViews>
    <sheetView zoomScaleNormal="100" workbookViewId="0">
      <pane ySplit="1" topLeftCell="A2" activePane="bottomLeft" state="frozen"/>
      <selection pane="bottomLeft"/>
    </sheetView>
  </sheetViews>
  <sheetFormatPr defaultRowHeight="15" x14ac:dyDescent="0.25"/>
  <cols>
    <col min="1" max="2" width="20.140625" customWidth="1"/>
    <col min="3" max="3" width="42.28515625" style="3" customWidth="1"/>
    <col min="4" max="4" width="34.7109375" style="3" customWidth="1"/>
    <col min="5" max="5" width="42.28515625" style="3" customWidth="1"/>
    <col min="6" max="6" width="9.140625" style="3"/>
    <col min="7" max="7" width="24.7109375" customWidth="1"/>
    <col min="8" max="8" width="24.7109375" style="3" customWidth="1"/>
    <col min="9" max="9" width="31.7109375" style="3" hidden="1" customWidth="1"/>
    <col min="10" max="10" width="31.7109375" style="3" customWidth="1"/>
    <col min="11" max="11" width="12.140625" customWidth="1"/>
  </cols>
  <sheetData>
    <row r="1" spans="1:12" ht="60" x14ac:dyDescent="0.25">
      <c r="A1" s="1" t="s">
        <v>84</v>
      </c>
      <c r="B1" s="1" t="s">
        <v>85</v>
      </c>
      <c r="C1" s="1" t="s">
        <v>86</v>
      </c>
      <c r="D1" s="1" t="s">
        <v>87</v>
      </c>
      <c r="E1" s="1" t="s">
        <v>88</v>
      </c>
      <c r="F1" s="1" t="s">
        <v>89</v>
      </c>
      <c r="G1" s="1" t="s">
        <v>90</v>
      </c>
      <c r="H1" s="1" t="s">
        <v>91</v>
      </c>
      <c r="I1" s="1" t="s">
        <v>92</v>
      </c>
      <c r="J1" s="1" t="s">
        <v>3339</v>
      </c>
      <c r="K1" s="1" t="s">
        <v>93</v>
      </c>
      <c r="L1" s="1" t="s">
        <v>94</v>
      </c>
    </row>
    <row r="2" spans="1:12" ht="75" hidden="1" x14ac:dyDescent="0.25">
      <c r="A2">
        <v>1</v>
      </c>
      <c r="B2" t="s">
        <v>851</v>
      </c>
      <c r="C2" s="3" t="s">
        <v>852</v>
      </c>
      <c r="D2" s="3" t="s">
        <v>853</v>
      </c>
      <c r="I2" s="3" t="s">
        <v>854</v>
      </c>
    </row>
    <row r="3" spans="1:12" ht="45" x14ac:dyDescent="0.25">
      <c r="A3">
        <v>2</v>
      </c>
      <c r="B3" t="s">
        <v>855</v>
      </c>
      <c r="C3" s="3" t="s">
        <v>852</v>
      </c>
      <c r="D3" s="3" t="s">
        <v>853</v>
      </c>
      <c r="F3" s="3" t="s">
        <v>856</v>
      </c>
      <c r="G3" t="s">
        <v>178</v>
      </c>
      <c r="H3" s="3" t="s">
        <v>857</v>
      </c>
      <c r="I3" s="3" t="s">
        <v>858</v>
      </c>
      <c r="K3">
        <v>195</v>
      </c>
      <c r="L3">
        <v>6232</v>
      </c>
    </row>
    <row r="4" spans="1:12" ht="45" x14ac:dyDescent="0.25">
      <c r="A4">
        <v>3</v>
      </c>
      <c r="B4" t="s">
        <v>859</v>
      </c>
      <c r="C4" s="3" t="s">
        <v>852</v>
      </c>
      <c r="D4" s="3" t="s">
        <v>853</v>
      </c>
      <c r="F4" s="3" t="s">
        <v>856</v>
      </c>
      <c r="G4" t="s">
        <v>178</v>
      </c>
      <c r="H4" s="3" t="s">
        <v>860</v>
      </c>
      <c r="I4" s="3" t="s">
        <v>861</v>
      </c>
      <c r="K4">
        <v>195</v>
      </c>
      <c r="L4">
        <v>6232</v>
      </c>
    </row>
    <row r="5" spans="1:12" ht="45" hidden="1" x14ac:dyDescent="0.25">
      <c r="A5">
        <v>4</v>
      </c>
      <c r="B5" t="s">
        <v>862</v>
      </c>
      <c r="C5" s="3" t="s">
        <v>852</v>
      </c>
      <c r="D5" s="3" t="s">
        <v>853</v>
      </c>
      <c r="I5" s="3" t="s">
        <v>864</v>
      </c>
      <c r="K5">
        <v>195</v>
      </c>
      <c r="L5">
        <v>6232</v>
      </c>
    </row>
    <row r="6" spans="1:12" ht="45" hidden="1" x14ac:dyDescent="0.25">
      <c r="A6">
        <v>5</v>
      </c>
      <c r="B6" t="s">
        <v>865</v>
      </c>
      <c r="C6" s="3" t="s">
        <v>852</v>
      </c>
      <c r="D6" s="3" t="s">
        <v>853</v>
      </c>
      <c r="I6" s="3" t="s">
        <v>866</v>
      </c>
      <c r="K6">
        <v>195</v>
      </c>
      <c r="L6">
        <v>6232</v>
      </c>
    </row>
    <row r="7" spans="1:12" ht="45" hidden="1" x14ac:dyDescent="0.25">
      <c r="A7">
        <v>6</v>
      </c>
      <c r="B7" t="s">
        <v>867</v>
      </c>
      <c r="C7" s="3" t="s">
        <v>852</v>
      </c>
      <c r="D7" s="3" t="s">
        <v>853</v>
      </c>
      <c r="I7" s="3" t="s">
        <v>869</v>
      </c>
      <c r="K7">
        <v>195</v>
      </c>
      <c r="L7">
        <v>6232</v>
      </c>
    </row>
    <row r="8" spans="1:12" ht="45" hidden="1" x14ac:dyDescent="0.25">
      <c r="A8">
        <v>7</v>
      </c>
      <c r="B8" t="s">
        <v>870</v>
      </c>
      <c r="C8" s="3" t="s">
        <v>852</v>
      </c>
      <c r="D8" s="3" t="s">
        <v>853</v>
      </c>
      <c r="I8" s="3" t="s">
        <v>866</v>
      </c>
      <c r="K8">
        <v>195</v>
      </c>
      <c r="L8">
        <v>6232</v>
      </c>
    </row>
    <row r="9" spans="1:12" ht="45" x14ac:dyDescent="0.25">
      <c r="A9">
        <v>8</v>
      </c>
      <c r="B9" t="s">
        <v>871</v>
      </c>
      <c r="C9" s="3" t="s">
        <v>852</v>
      </c>
      <c r="D9" s="3" t="s">
        <v>853</v>
      </c>
      <c r="F9" s="3" t="s">
        <v>856</v>
      </c>
      <c r="G9" t="s">
        <v>178</v>
      </c>
      <c r="H9" s="3" t="s">
        <v>872</v>
      </c>
      <c r="I9" s="3" t="s">
        <v>861</v>
      </c>
      <c r="K9">
        <v>195</v>
      </c>
      <c r="L9">
        <v>6232</v>
      </c>
    </row>
    <row r="10" spans="1:12" ht="45" x14ac:dyDescent="0.25">
      <c r="A10">
        <v>9</v>
      </c>
      <c r="B10" t="s">
        <v>873</v>
      </c>
      <c r="C10" s="3" t="s">
        <v>852</v>
      </c>
      <c r="D10" s="3" t="s">
        <v>853</v>
      </c>
      <c r="F10" s="3" t="s">
        <v>856</v>
      </c>
      <c r="G10" t="s">
        <v>178</v>
      </c>
      <c r="H10" s="3" t="s">
        <v>874</v>
      </c>
      <c r="I10" s="3" t="s">
        <v>861</v>
      </c>
      <c r="K10">
        <v>195</v>
      </c>
      <c r="L10">
        <v>6232</v>
      </c>
    </row>
    <row r="11" spans="1:12" ht="45" x14ac:dyDescent="0.25">
      <c r="A11">
        <v>2</v>
      </c>
      <c r="B11" t="s">
        <v>875</v>
      </c>
      <c r="C11" s="3" t="s">
        <v>876</v>
      </c>
      <c r="D11" s="3" t="s">
        <v>877</v>
      </c>
      <c r="F11" s="3" t="s">
        <v>878</v>
      </c>
      <c r="G11" t="s">
        <v>178</v>
      </c>
      <c r="H11" s="3" t="s">
        <v>857</v>
      </c>
      <c r="I11" s="3" t="s">
        <v>879</v>
      </c>
      <c r="K11">
        <v>195</v>
      </c>
      <c r="L11">
        <v>6232</v>
      </c>
    </row>
    <row r="12" spans="1:12" ht="45" x14ac:dyDescent="0.25">
      <c r="A12">
        <v>3</v>
      </c>
      <c r="B12" t="s">
        <v>880</v>
      </c>
      <c r="C12" s="3" t="s">
        <v>876</v>
      </c>
      <c r="D12" s="3" t="s">
        <v>877</v>
      </c>
      <c r="F12" s="3" t="s">
        <v>878</v>
      </c>
      <c r="G12" t="s">
        <v>178</v>
      </c>
      <c r="H12" s="3" t="s">
        <v>860</v>
      </c>
      <c r="I12" s="3" t="s">
        <v>866</v>
      </c>
      <c r="K12">
        <v>195</v>
      </c>
      <c r="L12">
        <v>6232</v>
      </c>
    </row>
    <row r="13" spans="1:12" ht="45" x14ac:dyDescent="0.25">
      <c r="A13">
        <v>4</v>
      </c>
      <c r="B13" t="s">
        <v>881</v>
      </c>
      <c r="C13" s="3" t="s">
        <v>876</v>
      </c>
      <c r="D13" s="3" t="s">
        <v>877</v>
      </c>
      <c r="F13" s="3" t="s">
        <v>878</v>
      </c>
      <c r="G13" t="s">
        <v>178</v>
      </c>
      <c r="H13" s="3" t="s">
        <v>863</v>
      </c>
      <c r="I13" s="3" t="s">
        <v>864</v>
      </c>
      <c r="K13">
        <v>195</v>
      </c>
      <c r="L13">
        <v>6232</v>
      </c>
    </row>
    <row r="14" spans="1:12" ht="45" hidden="1" x14ac:dyDescent="0.25">
      <c r="A14">
        <v>5</v>
      </c>
      <c r="B14" t="s">
        <v>882</v>
      </c>
      <c r="C14" s="3" t="s">
        <v>876</v>
      </c>
      <c r="D14" s="3" t="s">
        <v>877</v>
      </c>
      <c r="I14" s="3" t="s">
        <v>866</v>
      </c>
      <c r="K14">
        <v>195</v>
      </c>
      <c r="L14">
        <v>6232</v>
      </c>
    </row>
    <row r="15" spans="1:12" ht="45" x14ac:dyDescent="0.25">
      <c r="A15">
        <v>6</v>
      </c>
      <c r="B15" t="s">
        <v>883</v>
      </c>
      <c r="C15" s="3" t="s">
        <v>876</v>
      </c>
      <c r="D15" s="3" t="s">
        <v>877</v>
      </c>
      <c r="F15" s="3" t="s">
        <v>878</v>
      </c>
      <c r="G15" t="s">
        <v>178</v>
      </c>
      <c r="H15" s="3" t="s">
        <v>868</v>
      </c>
      <c r="I15" s="3" t="s">
        <v>884</v>
      </c>
      <c r="K15">
        <v>195</v>
      </c>
      <c r="L15">
        <v>6232</v>
      </c>
    </row>
    <row r="16" spans="1:12" ht="45" hidden="1" x14ac:dyDescent="0.25">
      <c r="A16">
        <v>7</v>
      </c>
      <c r="B16" t="s">
        <v>885</v>
      </c>
      <c r="C16" s="3" t="s">
        <v>876</v>
      </c>
      <c r="D16" s="3" t="s">
        <v>877</v>
      </c>
      <c r="I16" s="3" t="s">
        <v>866</v>
      </c>
      <c r="K16">
        <v>195</v>
      </c>
      <c r="L16">
        <v>6232</v>
      </c>
    </row>
    <row r="17" spans="1:12" ht="45" x14ac:dyDescent="0.25">
      <c r="A17">
        <v>8</v>
      </c>
      <c r="B17" t="s">
        <v>886</v>
      </c>
      <c r="C17" s="3" t="s">
        <v>876</v>
      </c>
      <c r="D17" s="3" t="s">
        <v>877</v>
      </c>
      <c r="F17" s="3" t="s">
        <v>878</v>
      </c>
      <c r="G17" t="s">
        <v>178</v>
      </c>
      <c r="H17" s="3" t="s">
        <v>872</v>
      </c>
      <c r="I17" s="3" t="s">
        <v>884</v>
      </c>
      <c r="K17">
        <v>195</v>
      </c>
      <c r="L17">
        <v>6232</v>
      </c>
    </row>
    <row r="18" spans="1:12" ht="45" x14ac:dyDescent="0.25">
      <c r="A18">
        <v>9</v>
      </c>
      <c r="B18" t="s">
        <v>887</v>
      </c>
      <c r="C18" s="3" t="s">
        <v>876</v>
      </c>
      <c r="D18" s="3" t="s">
        <v>877</v>
      </c>
      <c r="F18" s="3" t="s">
        <v>878</v>
      </c>
      <c r="G18" t="s">
        <v>178</v>
      </c>
      <c r="H18" s="3" t="s">
        <v>874</v>
      </c>
      <c r="I18" s="3" t="s">
        <v>884</v>
      </c>
      <c r="K18">
        <v>195</v>
      </c>
      <c r="L18">
        <v>6232</v>
      </c>
    </row>
    <row r="19" spans="1:12" ht="45" x14ac:dyDescent="0.25">
      <c r="A19">
        <v>2</v>
      </c>
      <c r="B19" t="s">
        <v>888</v>
      </c>
      <c r="C19" s="3" t="s">
        <v>889</v>
      </c>
      <c r="D19" s="3" t="s">
        <v>890</v>
      </c>
      <c r="F19" s="3" t="s">
        <v>856</v>
      </c>
      <c r="G19" t="s">
        <v>178</v>
      </c>
      <c r="H19" s="3" t="s">
        <v>857</v>
      </c>
      <c r="I19" s="3" t="s">
        <v>858</v>
      </c>
      <c r="K19">
        <v>195</v>
      </c>
      <c r="L19">
        <v>6232</v>
      </c>
    </row>
    <row r="20" spans="1:12" ht="45" x14ac:dyDescent="0.25">
      <c r="A20">
        <v>3</v>
      </c>
      <c r="B20" t="s">
        <v>891</v>
      </c>
      <c r="C20" s="3" t="s">
        <v>889</v>
      </c>
      <c r="D20" s="3" t="s">
        <v>890</v>
      </c>
      <c r="F20" s="3" t="s">
        <v>878</v>
      </c>
      <c r="G20" t="s">
        <v>178</v>
      </c>
      <c r="H20" s="3" t="s">
        <v>860</v>
      </c>
      <c r="I20" s="3" t="s">
        <v>866</v>
      </c>
      <c r="K20">
        <v>195</v>
      </c>
      <c r="L20">
        <v>6232</v>
      </c>
    </row>
    <row r="21" spans="1:12" ht="45" hidden="1" x14ac:dyDescent="0.25">
      <c r="A21">
        <v>4</v>
      </c>
      <c r="B21" t="s">
        <v>892</v>
      </c>
      <c r="C21" s="3" t="s">
        <v>889</v>
      </c>
      <c r="D21" s="3" t="s">
        <v>890</v>
      </c>
      <c r="K21">
        <v>195</v>
      </c>
      <c r="L21">
        <v>6232</v>
      </c>
    </row>
    <row r="22" spans="1:12" ht="45" hidden="1" x14ac:dyDescent="0.25">
      <c r="A22">
        <v>5</v>
      </c>
      <c r="B22" t="s">
        <v>893</v>
      </c>
      <c r="C22" s="3" t="s">
        <v>889</v>
      </c>
      <c r="D22" s="3" t="s">
        <v>890</v>
      </c>
      <c r="K22">
        <v>195</v>
      </c>
      <c r="L22">
        <v>6232</v>
      </c>
    </row>
    <row r="23" spans="1:12" ht="45" hidden="1" x14ac:dyDescent="0.25">
      <c r="A23">
        <v>6</v>
      </c>
      <c r="B23" t="s">
        <v>894</v>
      </c>
      <c r="C23" s="3" t="s">
        <v>889</v>
      </c>
      <c r="D23" s="3" t="s">
        <v>890</v>
      </c>
      <c r="I23" s="3" t="s">
        <v>884</v>
      </c>
      <c r="K23">
        <v>195</v>
      </c>
      <c r="L23">
        <v>6232</v>
      </c>
    </row>
    <row r="24" spans="1:12" ht="45" hidden="1" x14ac:dyDescent="0.25">
      <c r="A24">
        <v>7</v>
      </c>
      <c r="B24" t="s">
        <v>895</v>
      </c>
      <c r="C24" s="3" t="s">
        <v>889</v>
      </c>
      <c r="D24" s="3" t="s">
        <v>890</v>
      </c>
      <c r="I24" s="3" t="s">
        <v>866</v>
      </c>
      <c r="K24">
        <v>195</v>
      </c>
      <c r="L24">
        <v>6232</v>
      </c>
    </row>
    <row r="25" spans="1:12" ht="45" hidden="1" x14ac:dyDescent="0.25">
      <c r="A25">
        <v>8</v>
      </c>
      <c r="B25" t="s">
        <v>896</v>
      </c>
      <c r="C25" s="3" t="s">
        <v>889</v>
      </c>
      <c r="D25" s="3" t="s">
        <v>890</v>
      </c>
      <c r="I25" s="3" t="s">
        <v>884</v>
      </c>
      <c r="K25">
        <v>195</v>
      </c>
      <c r="L25">
        <v>6232</v>
      </c>
    </row>
    <row r="26" spans="1:12" ht="45" hidden="1" x14ac:dyDescent="0.25">
      <c r="A26">
        <v>9</v>
      </c>
      <c r="B26" t="s">
        <v>897</v>
      </c>
      <c r="C26" s="3" t="s">
        <v>889</v>
      </c>
      <c r="D26" s="3" t="s">
        <v>890</v>
      </c>
      <c r="I26" s="3" t="s">
        <v>884</v>
      </c>
      <c r="K26">
        <v>195</v>
      </c>
      <c r="L26">
        <v>6232</v>
      </c>
    </row>
    <row r="27" spans="1:12" ht="108" hidden="1" customHeight="1" x14ac:dyDescent="0.25">
      <c r="A27">
        <v>15</v>
      </c>
      <c r="B27" t="s">
        <v>898</v>
      </c>
      <c r="C27" s="3" t="s">
        <v>899</v>
      </c>
      <c r="D27" s="3" t="s">
        <v>900</v>
      </c>
      <c r="G27" s="3"/>
      <c r="K27" s="3"/>
    </row>
    <row r="28" spans="1:12" ht="108" customHeight="1" x14ac:dyDescent="0.25">
      <c r="A28">
        <v>15</v>
      </c>
      <c r="B28" t="s">
        <v>902</v>
      </c>
      <c r="C28" s="3" t="s">
        <v>899</v>
      </c>
      <c r="D28" s="3" t="s">
        <v>900</v>
      </c>
      <c r="F28" s="3" t="s">
        <v>878</v>
      </c>
      <c r="I28" s="3" t="s">
        <v>903</v>
      </c>
      <c r="K28" s="3"/>
    </row>
    <row r="29" spans="1:12" ht="108" customHeight="1" x14ac:dyDescent="0.25">
      <c r="A29">
        <v>15</v>
      </c>
      <c r="B29" t="s">
        <v>904</v>
      </c>
      <c r="C29" s="3" t="s">
        <v>899</v>
      </c>
      <c r="D29" s="3" t="s">
        <v>900</v>
      </c>
      <c r="F29" s="3" t="s">
        <v>856</v>
      </c>
      <c r="I29" s="3" t="s">
        <v>903</v>
      </c>
      <c r="K29" s="3"/>
    </row>
    <row r="30" spans="1:12" ht="108" customHeight="1" x14ac:dyDescent="0.25">
      <c r="A30">
        <v>15</v>
      </c>
      <c r="B30" t="s">
        <v>905</v>
      </c>
      <c r="C30" s="3" t="s">
        <v>899</v>
      </c>
      <c r="D30" s="3" t="s">
        <v>900</v>
      </c>
      <c r="F30" s="3" t="s">
        <v>878</v>
      </c>
      <c r="I30" s="3" t="s">
        <v>903</v>
      </c>
      <c r="K30" s="3"/>
    </row>
    <row r="31" spans="1:12" ht="108" customHeight="1" x14ac:dyDescent="0.25">
      <c r="A31">
        <v>15</v>
      </c>
      <c r="B31" t="s">
        <v>906</v>
      </c>
      <c r="C31" s="3" t="s">
        <v>907</v>
      </c>
      <c r="D31" s="3" t="s">
        <v>908</v>
      </c>
      <c r="F31" s="3" t="s">
        <v>878</v>
      </c>
      <c r="I31" s="3" t="s">
        <v>903</v>
      </c>
      <c r="K31" s="3"/>
    </row>
    <row r="32" spans="1:12" ht="108" customHeight="1" x14ac:dyDescent="0.25">
      <c r="A32">
        <v>15</v>
      </c>
      <c r="B32" t="s">
        <v>909</v>
      </c>
      <c r="C32" s="3" t="s">
        <v>907</v>
      </c>
      <c r="D32" s="3" t="s">
        <v>908</v>
      </c>
      <c r="F32" s="3" t="s">
        <v>878</v>
      </c>
      <c r="I32" s="3" t="s">
        <v>903</v>
      </c>
      <c r="K32" s="3"/>
    </row>
    <row r="33" spans="1:11" ht="108" hidden="1" customHeight="1" x14ac:dyDescent="0.25">
      <c r="A33">
        <v>15</v>
      </c>
      <c r="B33" t="s">
        <v>910</v>
      </c>
      <c r="C33" s="3" t="s">
        <v>907</v>
      </c>
      <c r="D33" s="3" t="s">
        <v>908</v>
      </c>
      <c r="G33" s="3"/>
      <c r="K33" s="3"/>
    </row>
    <row r="34" spans="1:11" ht="108" hidden="1" customHeight="1" x14ac:dyDescent="0.25">
      <c r="A34">
        <v>15</v>
      </c>
      <c r="B34" t="s">
        <v>911</v>
      </c>
      <c r="C34" s="3" t="s">
        <v>907</v>
      </c>
      <c r="D34" s="3" t="s">
        <v>908</v>
      </c>
      <c r="G34" s="3"/>
      <c r="K34" s="3"/>
    </row>
    <row r="35" spans="1:11" ht="108" customHeight="1" x14ac:dyDescent="0.25">
      <c r="A35">
        <v>15</v>
      </c>
      <c r="B35" t="s">
        <v>912</v>
      </c>
      <c r="C35" s="3" t="s">
        <v>907</v>
      </c>
      <c r="D35" s="3" t="s">
        <v>908</v>
      </c>
      <c r="F35" s="3" t="s">
        <v>878</v>
      </c>
      <c r="I35" s="3" t="s">
        <v>903</v>
      </c>
      <c r="K35" s="3"/>
    </row>
    <row r="36" spans="1:11" ht="108" customHeight="1" x14ac:dyDescent="0.25">
      <c r="A36">
        <v>15</v>
      </c>
      <c r="B36" t="s">
        <v>913</v>
      </c>
      <c r="C36" s="3" t="s">
        <v>907</v>
      </c>
      <c r="D36" s="3" t="s">
        <v>908</v>
      </c>
      <c r="F36" s="3" t="s">
        <v>856</v>
      </c>
      <c r="I36" s="3" t="s">
        <v>903</v>
      </c>
      <c r="K36" s="3"/>
    </row>
    <row r="37" spans="1:11" ht="108" customHeight="1" x14ac:dyDescent="0.25">
      <c r="A37">
        <v>15</v>
      </c>
      <c r="B37" t="s">
        <v>914</v>
      </c>
      <c r="C37" s="3" t="s">
        <v>915</v>
      </c>
      <c r="D37" s="3" t="s">
        <v>916</v>
      </c>
      <c r="F37" s="3" t="s">
        <v>878</v>
      </c>
      <c r="I37" s="3" t="s">
        <v>903</v>
      </c>
      <c r="K37" s="3"/>
    </row>
    <row r="38" spans="1:11" ht="108" customHeight="1" x14ac:dyDescent="0.25">
      <c r="A38">
        <v>15</v>
      </c>
      <c r="B38" t="s">
        <v>917</v>
      </c>
      <c r="C38" s="3" t="s">
        <v>915</v>
      </c>
      <c r="D38" s="3" t="s">
        <v>916</v>
      </c>
      <c r="F38" s="3" t="s">
        <v>878</v>
      </c>
      <c r="I38" s="3" t="s">
        <v>903</v>
      </c>
      <c r="K38" s="3"/>
    </row>
    <row r="39" spans="1:11" ht="108" hidden="1" customHeight="1" x14ac:dyDescent="0.25">
      <c r="A39">
        <v>15</v>
      </c>
      <c r="B39" t="s">
        <v>918</v>
      </c>
      <c r="C39" s="3" t="s">
        <v>915</v>
      </c>
      <c r="D39" s="3" t="s">
        <v>916</v>
      </c>
      <c r="G39" s="3"/>
      <c r="K39" s="3"/>
    </row>
    <row r="40" spans="1:11" ht="108" customHeight="1" x14ac:dyDescent="0.25">
      <c r="A40">
        <v>15</v>
      </c>
      <c r="B40" t="s">
        <v>919</v>
      </c>
      <c r="C40" s="3" t="s">
        <v>915</v>
      </c>
      <c r="D40" s="3" t="s">
        <v>916</v>
      </c>
      <c r="F40" s="3" t="s">
        <v>856</v>
      </c>
      <c r="G40" s="3" t="s">
        <v>178</v>
      </c>
      <c r="H40" s="3" t="s">
        <v>901</v>
      </c>
      <c r="I40" s="3" t="s">
        <v>920</v>
      </c>
      <c r="K40" s="3"/>
    </row>
    <row r="41" spans="1:11" ht="108" customHeight="1" x14ac:dyDescent="0.25">
      <c r="A41">
        <v>15</v>
      </c>
      <c r="B41" t="s">
        <v>921</v>
      </c>
      <c r="C41" s="3" t="s">
        <v>915</v>
      </c>
      <c r="D41" s="3" t="s">
        <v>916</v>
      </c>
      <c r="F41" s="3" t="s">
        <v>878</v>
      </c>
      <c r="I41" s="3" t="s">
        <v>903</v>
      </c>
      <c r="K41" s="3"/>
    </row>
    <row r="42" spans="1:11" ht="108" customHeight="1" x14ac:dyDescent="0.25">
      <c r="A42">
        <v>15</v>
      </c>
      <c r="B42" t="s">
        <v>922</v>
      </c>
      <c r="C42" s="3" t="s">
        <v>915</v>
      </c>
      <c r="D42" s="3" t="s">
        <v>916</v>
      </c>
      <c r="F42" s="3" t="s">
        <v>856</v>
      </c>
      <c r="I42" s="3" t="s">
        <v>923</v>
      </c>
      <c r="K42" s="3"/>
    </row>
    <row r="43" spans="1:11" ht="108" customHeight="1" x14ac:dyDescent="0.25">
      <c r="A43">
        <v>15</v>
      </c>
      <c r="B43" t="s">
        <v>924</v>
      </c>
      <c r="C43" s="3" t="s">
        <v>915</v>
      </c>
      <c r="D43" s="3" t="s">
        <v>916</v>
      </c>
      <c r="F43" s="3" t="s">
        <v>878</v>
      </c>
      <c r="I43" s="3" t="s">
        <v>903</v>
      </c>
      <c r="K43" s="3"/>
    </row>
    <row r="44" spans="1:11" ht="108" customHeight="1" x14ac:dyDescent="0.25">
      <c r="A44">
        <v>15</v>
      </c>
      <c r="B44" t="s">
        <v>925</v>
      </c>
      <c r="C44" s="3" t="s">
        <v>907</v>
      </c>
      <c r="D44" s="3" t="s">
        <v>908</v>
      </c>
      <c r="F44" s="3" t="s">
        <v>878</v>
      </c>
      <c r="I44" s="3" t="s">
        <v>903</v>
      </c>
      <c r="K44" s="3"/>
    </row>
    <row r="45" spans="1:11" ht="108" customHeight="1" x14ac:dyDescent="0.25">
      <c r="A45">
        <v>15</v>
      </c>
      <c r="B45" t="s">
        <v>926</v>
      </c>
      <c r="C45" s="3" t="s">
        <v>927</v>
      </c>
      <c r="D45" s="3" t="s">
        <v>928</v>
      </c>
      <c r="F45" s="3" t="s">
        <v>878</v>
      </c>
      <c r="I45" s="3" t="s">
        <v>903</v>
      </c>
      <c r="K45" s="3"/>
    </row>
    <row r="46" spans="1:11" ht="108" customHeight="1" x14ac:dyDescent="0.25">
      <c r="A46">
        <v>15</v>
      </c>
      <c r="B46" t="s">
        <v>929</v>
      </c>
      <c r="C46" s="3" t="s">
        <v>927</v>
      </c>
      <c r="D46" s="3" t="s">
        <v>928</v>
      </c>
      <c r="F46" s="3" t="s">
        <v>878</v>
      </c>
      <c r="I46" s="3" t="s">
        <v>903</v>
      </c>
      <c r="K46" s="3"/>
    </row>
    <row r="47" spans="1:11" ht="108" hidden="1" customHeight="1" x14ac:dyDescent="0.25">
      <c r="A47">
        <v>15</v>
      </c>
      <c r="B47" t="s">
        <v>930</v>
      </c>
      <c r="C47" s="3" t="s">
        <v>927</v>
      </c>
      <c r="D47" s="3" t="s">
        <v>928</v>
      </c>
      <c r="G47" s="3"/>
      <c r="K47" s="3"/>
    </row>
    <row r="48" spans="1:11" ht="108" hidden="1" customHeight="1" x14ac:dyDescent="0.25">
      <c r="A48">
        <v>15</v>
      </c>
      <c r="B48" t="s">
        <v>931</v>
      </c>
      <c r="C48" s="3" t="s">
        <v>932</v>
      </c>
      <c r="D48" s="3" t="s">
        <v>928</v>
      </c>
      <c r="G48" s="3"/>
      <c r="K48" s="3"/>
    </row>
    <row r="49" spans="1:11" ht="108" customHeight="1" x14ac:dyDescent="0.25">
      <c r="A49">
        <v>15</v>
      </c>
      <c r="B49" t="s">
        <v>933</v>
      </c>
      <c r="C49" s="3" t="s">
        <v>932</v>
      </c>
      <c r="D49" s="3" t="s">
        <v>928</v>
      </c>
      <c r="F49" s="3" t="s">
        <v>878</v>
      </c>
      <c r="I49" s="3" t="s">
        <v>903</v>
      </c>
      <c r="K49" s="3"/>
    </row>
    <row r="50" spans="1:11" ht="108" customHeight="1" x14ac:dyDescent="0.25">
      <c r="A50">
        <v>15</v>
      </c>
      <c r="B50" t="s">
        <v>934</v>
      </c>
      <c r="C50" s="3" t="s">
        <v>932</v>
      </c>
      <c r="D50" s="3" t="s">
        <v>928</v>
      </c>
      <c r="F50" s="3" t="s">
        <v>856</v>
      </c>
      <c r="I50" s="3" t="s">
        <v>903</v>
      </c>
      <c r="K50" s="3"/>
    </row>
    <row r="51" spans="1:11" ht="108" customHeight="1" x14ac:dyDescent="0.25">
      <c r="A51">
        <v>15</v>
      </c>
      <c r="B51" t="s">
        <v>935</v>
      </c>
      <c r="C51" s="3" t="s">
        <v>932</v>
      </c>
      <c r="D51" s="3" t="s">
        <v>928</v>
      </c>
      <c r="F51" s="3" t="s">
        <v>878</v>
      </c>
      <c r="I51" s="3" t="s">
        <v>903</v>
      </c>
      <c r="K51" s="3"/>
    </row>
    <row r="52" spans="1:11" ht="108" customHeight="1" x14ac:dyDescent="0.25">
      <c r="A52">
        <v>15</v>
      </c>
      <c r="B52" t="s">
        <v>936</v>
      </c>
      <c r="C52" s="3" t="s">
        <v>937</v>
      </c>
      <c r="D52" s="3" t="s">
        <v>938</v>
      </c>
      <c r="F52" s="3" t="s">
        <v>878</v>
      </c>
      <c r="I52" s="3" t="s">
        <v>903</v>
      </c>
      <c r="K52" s="3"/>
    </row>
    <row r="53" spans="1:11" ht="108" customHeight="1" x14ac:dyDescent="0.25">
      <c r="A53">
        <v>15</v>
      </c>
      <c r="B53" t="s">
        <v>939</v>
      </c>
      <c r="C53" s="3" t="s">
        <v>937</v>
      </c>
      <c r="D53" s="3" t="s">
        <v>938</v>
      </c>
      <c r="F53" s="3" t="s">
        <v>878</v>
      </c>
      <c r="I53" s="3" t="s">
        <v>903</v>
      </c>
      <c r="K53" s="3"/>
    </row>
    <row r="54" spans="1:11" ht="108" hidden="1" customHeight="1" x14ac:dyDescent="0.25">
      <c r="A54">
        <v>15</v>
      </c>
      <c r="B54" t="s">
        <v>940</v>
      </c>
      <c r="C54" s="3" t="s">
        <v>937</v>
      </c>
      <c r="D54" s="3" t="s">
        <v>938</v>
      </c>
      <c r="G54" s="3"/>
      <c r="K54" s="3"/>
    </row>
    <row r="55" spans="1:11" ht="108" hidden="1" customHeight="1" x14ac:dyDescent="0.25">
      <c r="A55">
        <v>15</v>
      </c>
      <c r="B55" t="s">
        <v>941</v>
      </c>
      <c r="C55" s="3" t="s">
        <v>937</v>
      </c>
      <c r="D55" s="3" t="s">
        <v>938</v>
      </c>
      <c r="G55" s="3"/>
      <c r="K55" s="3"/>
    </row>
    <row r="56" spans="1:11" ht="108" customHeight="1" x14ac:dyDescent="0.25">
      <c r="A56">
        <v>15</v>
      </c>
      <c r="B56" t="s">
        <v>942</v>
      </c>
      <c r="C56" s="3" t="s">
        <v>937</v>
      </c>
      <c r="D56" s="3" t="s">
        <v>938</v>
      </c>
      <c r="F56" s="3" t="s">
        <v>878</v>
      </c>
      <c r="I56" s="3" t="s">
        <v>903</v>
      </c>
      <c r="K56" s="3"/>
    </row>
    <row r="57" spans="1:11" ht="108" hidden="1" customHeight="1" x14ac:dyDescent="0.25">
      <c r="A57">
        <v>15</v>
      </c>
      <c r="B57" t="s">
        <v>943</v>
      </c>
      <c r="C57" s="3" t="s">
        <v>937</v>
      </c>
      <c r="D57" s="3" t="s">
        <v>938</v>
      </c>
      <c r="I57" s="3" t="s">
        <v>903</v>
      </c>
      <c r="K57" s="3"/>
    </row>
    <row r="58" spans="1:11" ht="108" customHeight="1" x14ac:dyDescent="0.25">
      <c r="A58">
        <v>15</v>
      </c>
      <c r="B58" t="s">
        <v>944</v>
      </c>
      <c r="C58" s="3" t="s">
        <v>937</v>
      </c>
      <c r="D58" s="3" t="s">
        <v>938</v>
      </c>
      <c r="F58" s="3" t="s">
        <v>878</v>
      </c>
      <c r="I58" s="3" t="s">
        <v>903</v>
      </c>
      <c r="K58" s="3"/>
    </row>
    <row r="59" spans="1:11" ht="108" hidden="1" customHeight="1" x14ac:dyDescent="0.25">
      <c r="A59">
        <v>15</v>
      </c>
      <c r="B59" t="s">
        <v>945</v>
      </c>
      <c r="C59" s="3" t="s">
        <v>946</v>
      </c>
      <c r="D59" s="3" t="s">
        <v>947</v>
      </c>
      <c r="G59" s="3"/>
      <c r="I59" s="3" t="s">
        <v>903</v>
      </c>
      <c r="K59" s="3"/>
    </row>
    <row r="60" spans="1:11" hidden="1" x14ac:dyDescent="0.25">
      <c r="A60">
        <v>39</v>
      </c>
      <c r="B60" t="s">
        <v>948</v>
      </c>
      <c r="C60" s="3" t="s">
        <v>949</v>
      </c>
      <c r="D60" s="3" t="s">
        <v>950</v>
      </c>
    </row>
    <row r="61" spans="1:11" hidden="1" x14ac:dyDescent="0.25">
      <c r="A61">
        <v>40</v>
      </c>
      <c r="B61" t="s">
        <v>948</v>
      </c>
      <c r="C61" s="3" t="s">
        <v>949</v>
      </c>
      <c r="D61" s="3" t="s">
        <v>950</v>
      </c>
    </row>
    <row r="62" spans="1:11" hidden="1" x14ac:dyDescent="0.25">
      <c r="A62">
        <v>41</v>
      </c>
      <c r="B62" t="s">
        <v>948</v>
      </c>
      <c r="C62" s="3" t="s">
        <v>949</v>
      </c>
      <c r="D62" s="3" t="s">
        <v>950</v>
      </c>
    </row>
    <row r="63" spans="1:11" hidden="1" x14ac:dyDescent="0.25">
      <c r="A63">
        <v>42</v>
      </c>
      <c r="B63" t="s">
        <v>948</v>
      </c>
      <c r="C63" s="3" t="s">
        <v>949</v>
      </c>
      <c r="D63" s="3" t="s">
        <v>950</v>
      </c>
    </row>
    <row r="64" spans="1:11" hidden="1" x14ac:dyDescent="0.25">
      <c r="A64">
        <v>43</v>
      </c>
      <c r="B64" t="s">
        <v>948</v>
      </c>
      <c r="C64" s="3" t="s">
        <v>949</v>
      </c>
      <c r="D64" s="3" t="s">
        <v>950</v>
      </c>
    </row>
    <row r="65" spans="1:12" ht="30" hidden="1" x14ac:dyDescent="0.25">
      <c r="A65">
        <v>44</v>
      </c>
      <c r="B65" t="s">
        <v>951</v>
      </c>
      <c r="C65" s="3" t="s">
        <v>952</v>
      </c>
      <c r="K65">
        <v>326</v>
      </c>
      <c r="L65">
        <v>6615</v>
      </c>
    </row>
    <row r="66" spans="1:12" ht="30" x14ac:dyDescent="0.25">
      <c r="A66">
        <v>45</v>
      </c>
      <c r="B66" t="s">
        <v>3335</v>
      </c>
      <c r="C66" s="3" t="s">
        <v>3332</v>
      </c>
      <c r="D66" s="3" t="s">
        <v>3336</v>
      </c>
      <c r="F66" s="3" t="s">
        <v>856</v>
      </c>
      <c r="G66" s="3" t="s">
        <v>304</v>
      </c>
      <c r="H66" s="3" t="s">
        <v>872</v>
      </c>
      <c r="K66">
        <v>328</v>
      </c>
      <c r="L66">
        <v>6658</v>
      </c>
    </row>
  </sheetData>
  <autoFilter ref="A1:I66">
    <filterColumn colId="5">
      <customFilters>
        <customFilter operator="notEqual" val=" "/>
      </customFilters>
    </filterColumn>
  </autoFilter>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008"/>
  <sheetViews>
    <sheetView zoomScaleNormal="100" workbookViewId="0">
      <pane ySplit="1" topLeftCell="A35" activePane="bottomLeft" state="frozen"/>
      <selection pane="bottomLeft"/>
    </sheetView>
  </sheetViews>
  <sheetFormatPr defaultRowHeight="15" x14ac:dyDescent="0.25"/>
  <cols>
    <col min="2" max="2" width="27.85546875" style="3" customWidth="1"/>
    <col min="3" max="5" width="46.7109375" style="3" customWidth="1"/>
    <col min="6" max="6" width="9.140625" style="3"/>
    <col min="7" max="7" width="13.7109375" customWidth="1"/>
    <col min="8" max="8" width="36.85546875" customWidth="1"/>
    <col min="9" max="9" width="36.85546875" style="3" hidden="1" customWidth="1"/>
    <col min="10" max="10" width="36.85546875" style="3" customWidth="1"/>
  </cols>
  <sheetData>
    <row r="1" spans="1:14" ht="45" x14ac:dyDescent="0.25">
      <c r="A1" s="1" t="s">
        <v>367</v>
      </c>
      <c r="B1" s="1" t="s">
        <v>953</v>
      </c>
      <c r="C1" s="1" t="s">
        <v>86</v>
      </c>
      <c r="D1" s="1" t="s">
        <v>954</v>
      </c>
      <c r="E1" s="1" t="s">
        <v>88</v>
      </c>
      <c r="F1" s="1" t="s">
        <v>89</v>
      </c>
      <c r="G1" s="1" t="s">
        <v>90</v>
      </c>
      <c r="H1" s="1" t="s">
        <v>91</v>
      </c>
      <c r="I1" s="1" t="s">
        <v>92</v>
      </c>
      <c r="J1" s="1" t="s">
        <v>3339</v>
      </c>
      <c r="K1" s="1" t="s">
        <v>95</v>
      </c>
      <c r="L1" s="1" t="s">
        <v>955</v>
      </c>
      <c r="M1" s="1" t="s">
        <v>93</v>
      </c>
      <c r="N1" s="1" t="s">
        <v>94</v>
      </c>
    </row>
    <row r="2" spans="1:14" ht="60" x14ac:dyDescent="0.25">
      <c r="A2">
        <v>1</v>
      </c>
      <c r="B2" s="3" t="s">
        <v>956</v>
      </c>
      <c r="C2" s="3" t="s">
        <v>957</v>
      </c>
      <c r="D2" s="3" t="s">
        <v>958</v>
      </c>
      <c r="G2" s="3"/>
      <c r="I2" s="3" t="s">
        <v>959</v>
      </c>
      <c r="K2" t="s">
        <v>30</v>
      </c>
    </row>
    <row r="3" spans="1:14" ht="60" x14ac:dyDescent="0.25">
      <c r="A3">
        <v>2</v>
      </c>
      <c r="B3" s="3" t="s">
        <v>960</v>
      </c>
      <c r="C3" s="3" t="s">
        <v>961</v>
      </c>
      <c r="G3" s="3"/>
      <c r="K3" t="s">
        <v>30</v>
      </c>
    </row>
    <row r="4" spans="1:14" ht="30" x14ac:dyDescent="0.25">
      <c r="A4">
        <v>3</v>
      </c>
      <c r="B4" s="3" t="s">
        <v>962</v>
      </c>
      <c r="C4" s="3" t="s">
        <v>963</v>
      </c>
      <c r="D4" s="3" t="s">
        <v>964</v>
      </c>
      <c r="G4" s="3"/>
      <c r="K4" t="s">
        <v>30</v>
      </c>
    </row>
    <row r="5" spans="1:14" ht="45" x14ac:dyDescent="0.25">
      <c r="A5">
        <v>4</v>
      </c>
      <c r="B5" s="3" t="s">
        <v>965</v>
      </c>
      <c r="C5" s="3" t="s">
        <v>966</v>
      </c>
      <c r="D5" s="3" t="s">
        <v>967</v>
      </c>
      <c r="F5" s="3" t="s">
        <v>162</v>
      </c>
      <c r="G5" s="3" t="s">
        <v>25</v>
      </c>
      <c r="H5" s="3" t="s">
        <v>968</v>
      </c>
      <c r="K5" t="s">
        <v>30</v>
      </c>
    </row>
    <row r="6" spans="1:14" ht="30" x14ac:dyDescent="0.25">
      <c r="A6">
        <v>5</v>
      </c>
      <c r="B6" s="3" t="s">
        <v>969</v>
      </c>
      <c r="C6" s="3" t="s">
        <v>970</v>
      </c>
      <c r="D6" s="3" t="s">
        <v>971</v>
      </c>
      <c r="G6" s="3"/>
      <c r="H6" s="3"/>
      <c r="K6" t="s">
        <v>30</v>
      </c>
    </row>
    <row r="7" spans="1:14" ht="30" x14ac:dyDescent="0.25">
      <c r="A7">
        <v>6</v>
      </c>
      <c r="B7" s="3" t="s">
        <v>972</v>
      </c>
      <c r="C7" s="3" t="s">
        <v>973</v>
      </c>
      <c r="D7" s="3" t="s">
        <v>974</v>
      </c>
      <c r="G7" s="3"/>
      <c r="K7" t="s">
        <v>30</v>
      </c>
    </row>
    <row r="8" spans="1:14" ht="60" x14ac:dyDescent="0.25">
      <c r="A8">
        <v>7</v>
      </c>
      <c r="B8" s="3" t="s">
        <v>975</v>
      </c>
      <c r="C8" s="3" t="s">
        <v>976</v>
      </c>
      <c r="D8" s="3" t="s">
        <v>977</v>
      </c>
      <c r="G8" s="3"/>
      <c r="K8" t="s">
        <v>30</v>
      </c>
    </row>
    <row r="9" spans="1:14" ht="60" x14ac:dyDescent="0.25">
      <c r="A9">
        <v>8</v>
      </c>
      <c r="B9" s="3" t="s">
        <v>978</v>
      </c>
      <c r="C9" s="3" t="s">
        <v>979</v>
      </c>
      <c r="G9" s="3"/>
      <c r="K9" t="s">
        <v>30</v>
      </c>
    </row>
    <row r="10" spans="1:14" ht="30" x14ac:dyDescent="0.25">
      <c r="A10">
        <v>9</v>
      </c>
      <c r="B10" s="3" t="s">
        <v>980</v>
      </c>
      <c r="C10" s="3" t="s">
        <v>981</v>
      </c>
      <c r="D10" s="3" t="s">
        <v>964</v>
      </c>
      <c r="G10" s="3"/>
      <c r="K10" t="s">
        <v>30</v>
      </c>
    </row>
    <row r="11" spans="1:14" ht="45" x14ac:dyDescent="0.25">
      <c r="A11">
        <v>10</v>
      </c>
      <c r="B11" s="3" t="s">
        <v>982</v>
      </c>
      <c r="C11" s="3" t="s">
        <v>983</v>
      </c>
      <c r="D11" s="3" t="s">
        <v>984</v>
      </c>
      <c r="F11" s="3" t="s">
        <v>162</v>
      </c>
      <c r="G11" s="3" t="s">
        <v>25</v>
      </c>
      <c r="K11" t="s">
        <v>30</v>
      </c>
    </row>
    <row r="12" spans="1:14" ht="30" x14ac:dyDescent="0.25">
      <c r="A12">
        <v>11</v>
      </c>
      <c r="B12" s="3" t="s">
        <v>985</v>
      </c>
      <c r="C12" s="3" t="s">
        <v>986</v>
      </c>
      <c r="D12" s="3" t="s">
        <v>971</v>
      </c>
      <c r="G12" s="3"/>
      <c r="K12" t="s">
        <v>30</v>
      </c>
    </row>
    <row r="13" spans="1:14" ht="30" x14ac:dyDescent="0.25">
      <c r="A13">
        <v>12</v>
      </c>
      <c r="B13" s="3" t="s">
        <v>987</v>
      </c>
      <c r="C13" s="3" t="s">
        <v>988</v>
      </c>
      <c r="D13" s="3" t="s">
        <v>974</v>
      </c>
      <c r="G13" s="3"/>
      <c r="K13" t="s">
        <v>30</v>
      </c>
    </row>
    <row r="14" spans="1:14" ht="60" x14ac:dyDescent="0.25">
      <c r="A14">
        <v>13</v>
      </c>
      <c r="B14" s="3" t="s">
        <v>989</v>
      </c>
      <c r="C14" s="3" t="s">
        <v>990</v>
      </c>
      <c r="G14" s="3"/>
      <c r="K14" t="s">
        <v>30</v>
      </c>
    </row>
    <row r="15" spans="1:14" ht="60" x14ac:dyDescent="0.25">
      <c r="A15">
        <v>14</v>
      </c>
      <c r="B15" s="3" t="s">
        <v>991</v>
      </c>
      <c r="C15" s="3" t="s">
        <v>992</v>
      </c>
      <c r="G15" s="3"/>
      <c r="K15" t="s">
        <v>30</v>
      </c>
    </row>
    <row r="16" spans="1:14" ht="30" x14ac:dyDescent="0.25">
      <c r="A16">
        <v>15</v>
      </c>
      <c r="B16" s="3" t="s">
        <v>993</v>
      </c>
      <c r="D16" s="3" t="s">
        <v>964</v>
      </c>
      <c r="G16" s="3"/>
      <c r="K16" t="s">
        <v>30</v>
      </c>
    </row>
    <row r="17" spans="1:11" ht="45" x14ac:dyDescent="0.25">
      <c r="A17">
        <v>16</v>
      </c>
      <c r="B17" s="3" t="s">
        <v>994</v>
      </c>
      <c r="D17" s="3" t="s">
        <v>984</v>
      </c>
      <c r="F17" s="3" t="s">
        <v>162</v>
      </c>
      <c r="G17" s="3" t="s">
        <v>25</v>
      </c>
      <c r="K17" t="s">
        <v>30</v>
      </c>
    </row>
    <row r="18" spans="1:11" ht="30" x14ac:dyDescent="0.25">
      <c r="A18">
        <v>17</v>
      </c>
      <c r="B18" s="3" t="s">
        <v>995</v>
      </c>
      <c r="C18" s="3" t="s">
        <v>996</v>
      </c>
      <c r="D18" s="3" t="s">
        <v>971</v>
      </c>
      <c r="G18" s="3"/>
      <c r="K18" t="s">
        <v>30</v>
      </c>
    </row>
    <row r="19" spans="1:11" ht="30" x14ac:dyDescent="0.25">
      <c r="A19">
        <v>18</v>
      </c>
      <c r="B19" s="33" t="s">
        <v>997</v>
      </c>
      <c r="C19" s="33" t="s">
        <v>998</v>
      </c>
      <c r="D19" s="33" t="s">
        <v>974</v>
      </c>
      <c r="E19" s="33"/>
      <c r="F19" s="33"/>
      <c r="G19" s="32"/>
      <c r="H19" s="32"/>
      <c r="I19" s="33"/>
      <c r="J19" s="33"/>
      <c r="K19" t="s">
        <v>30</v>
      </c>
    </row>
    <row r="20" spans="1:11" ht="60" x14ac:dyDescent="0.25">
      <c r="A20">
        <v>19</v>
      </c>
      <c r="B20" s="3" t="s">
        <v>999</v>
      </c>
      <c r="C20" s="3" t="s">
        <v>990</v>
      </c>
      <c r="G20" s="3"/>
      <c r="K20" t="s">
        <v>30</v>
      </c>
    </row>
    <row r="21" spans="1:11" ht="60" x14ac:dyDescent="0.25">
      <c r="A21">
        <v>20</v>
      </c>
      <c r="B21" s="3" t="s">
        <v>1000</v>
      </c>
      <c r="C21" s="3" t="s">
        <v>992</v>
      </c>
      <c r="G21" s="3"/>
      <c r="K21" t="s">
        <v>30</v>
      </c>
    </row>
    <row r="22" spans="1:11" ht="30" x14ac:dyDescent="0.25">
      <c r="A22">
        <v>21</v>
      </c>
      <c r="B22" s="3" t="s">
        <v>1001</v>
      </c>
      <c r="C22" s="3" t="s">
        <v>1002</v>
      </c>
      <c r="D22" s="3" t="s">
        <v>964</v>
      </c>
      <c r="G22" s="3"/>
      <c r="K22" t="s">
        <v>30</v>
      </c>
    </row>
    <row r="23" spans="1:11" ht="45" x14ac:dyDescent="0.25">
      <c r="A23">
        <v>22</v>
      </c>
      <c r="B23" s="3" t="s">
        <v>1003</v>
      </c>
      <c r="C23" s="3" t="s">
        <v>1004</v>
      </c>
      <c r="D23" s="3" t="s">
        <v>984</v>
      </c>
      <c r="F23" s="3" t="s">
        <v>162</v>
      </c>
      <c r="G23" s="3" t="s">
        <v>25</v>
      </c>
      <c r="K23" t="s">
        <v>30</v>
      </c>
    </row>
    <row r="24" spans="1:11" ht="30" x14ac:dyDescent="0.25">
      <c r="A24">
        <v>23</v>
      </c>
      <c r="B24" s="3" t="s">
        <v>1005</v>
      </c>
      <c r="C24" s="3" t="s">
        <v>1006</v>
      </c>
      <c r="D24" s="3" t="s">
        <v>971</v>
      </c>
      <c r="G24" s="3"/>
      <c r="K24" t="s">
        <v>30</v>
      </c>
    </row>
    <row r="25" spans="1:11" ht="30" x14ac:dyDescent="0.25">
      <c r="A25">
        <v>24</v>
      </c>
      <c r="B25" s="3" t="s">
        <v>1007</v>
      </c>
      <c r="C25" s="3" t="s">
        <v>1008</v>
      </c>
      <c r="D25" s="3" t="s">
        <v>974</v>
      </c>
      <c r="G25" s="3"/>
      <c r="K25" t="s">
        <v>30</v>
      </c>
    </row>
    <row r="26" spans="1:11" ht="60" x14ac:dyDescent="0.25">
      <c r="A26">
        <v>25</v>
      </c>
      <c r="B26" s="3" t="s">
        <v>1009</v>
      </c>
      <c r="C26" s="3" t="s">
        <v>1010</v>
      </c>
      <c r="D26" s="3" t="s">
        <v>1011</v>
      </c>
      <c r="G26" s="3"/>
      <c r="K26" t="s">
        <v>30</v>
      </c>
    </row>
    <row r="27" spans="1:11" ht="60" x14ac:dyDescent="0.25">
      <c r="A27">
        <v>26</v>
      </c>
      <c r="B27" s="3" t="s">
        <v>1012</v>
      </c>
      <c r="C27" s="3" t="s">
        <v>1013</v>
      </c>
      <c r="G27" s="3"/>
      <c r="K27" t="s">
        <v>30</v>
      </c>
    </row>
    <row r="28" spans="1:11" ht="30" x14ac:dyDescent="0.25">
      <c r="A28">
        <v>27</v>
      </c>
      <c r="B28" s="3" t="s">
        <v>1014</v>
      </c>
      <c r="C28" s="3" t="s">
        <v>1015</v>
      </c>
      <c r="D28" s="3" t="s">
        <v>964</v>
      </c>
      <c r="G28" s="3"/>
      <c r="K28" t="s">
        <v>30</v>
      </c>
    </row>
    <row r="29" spans="1:11" ht="45" x14ac:dyDescent="0.25">
      <c r="A29">
        <v>28</v>
      </c>
      <c r="B29" s="3" t="s">
        <v>1016</v>
      </c>
      <c r="C29" s="3" t="s">
        <v>1017</v>
      </c>
      <c r="D29" s="3" t="s">
        <v>984</v>
      </c>
      <c r="F29" s="3" t="s">
        <v>162</v>
      </c>
      <c r="G29" s="3" t="s">
        <v>25</v>
      </c>
      <c r="H29" s="3" t="s">
        <v>1018</v>
      </c>
      <c r="K29" t="s">
        <v>30</v>
      </c>
    </row>
    <row r="30" spans="1:11" ht="30" x14ac:dyDescent="0.25">
      <c r="A30">
        <v>29</v>
      </c>
      <c r="B30" s="3" t="s">
        <v>1019</v>
      </c>
      <c r="C30" s="3" t="s">
        <v>1020</v>
      </c>
      <c r="D30" s="3" t="s">
        <v>971</v>
      </c>
      <c r="G30" s="3"/>
      <c r="K30" t="s">
        <v>30</v>
      </c>
    </row>
    <row r="31" spans="1:11" ht="30" x14ac:dyDescent="0.25">
      <c r="A31">
        <v>30</v>
      </c>
      <c r="B31" s="3" t="s">
        <v>1021</v>
      </c>
      <c r="C31" s="3" t="s">
        <v>1022</v>
      </c>
      <c r="D31" s="3" t="s">
        <v>974</v>
      </c>
      <c r="G31" s="3"/>
      <c r="K31" t="s">
        <v>30</v>
      </c>
    </row>
    <row r="32" spans="1:11" ht="60" x14ac:dyDescent="0.25">
      <c r="A32">
        <v>31</v>
      </c>
      <c r="B32" s="3" t="s">
        <v>1023</v>
      </c>
      <c r="C32" s="3" t="s">
        <v>1024</v>
      </c>
      <c r="D32" s="3" t="s">
        <v>977</v>
      </c>
      <c r="G32" s="3"/>
      <c r="K32" t="s">
        <v>30</v>
      </c>
    </row>
    <row r="33" spans="1:11" ht="60" x14ac:dyDescent="0.25">
      <c r="A33">
        <v>32</v>
      </c>
      <c r="B33" s="3" t="s">
        <v>1025</v>
      </c>
      <c r="C33" s="3" t="s">
        <v>1026</v>
      </c>
      <c r="G33" s="3"/>
      <c r="K33" t="s">
        <v>30</v>
      </c>
    </row>
    <row r="34" spans="1:11" ht="30" x14ac:dyDescent="0.25">
      <c r="A34">
        <v>33</v>
      </c>
      <c r="B34" s="3" t="s">
        <v>1027</v>
      </c>
      <c r="C34" s="3" t="s">
        <v>1028</v>
      </c>
      <c r="D34" s="3" t="s">
        <v>964</v>
      </c>
      <c r="G34" s="3"/>
      <c r="K34" t="s">
        <v>30</v>
      </c>
    </row>
    <row r="35" spans="1:11" ht="45" x14ac:dyDescent="0.25">
      <c r="A35">
        <v>34</v>
      </c>
      <c r="B35" s="3" t="s">
        <v>1029</v>
      </c>
      <c r="C35" s="3" t="s">
        <v>1030</v>
      </c>
      <c r="D35" s="3" t="s">
        <v>984</v>
      </c>
      <c r="F35" s="3" t="s">
        <v>162</v>
      </c>
      <c r="G35" s="3" t="s">
        <v>25</v>
      </c>
      <c r="K35" t="s">
        <v>30</v>
      </c>
    </row>
    <row r="36" spans="1:11" ht="30" x14ac:dyDescent="0.25">
      <c r="A36">
        <v>35</v>
      </c>
      <c r="B36" s="3" t="s">
        <v>1031</v>
      </c>
      <c r="C36" s="3" t="s">
        <v>1032</v>
      </c>
      <c r="D36" s="3" t="s">
        <v>971</v>
      </c>
      <c r="G36" s="3"/>
      <c r="K36" t="s">
        <v>30</v>
      </c>
    </row>
    <row r="37" spans="1:11" ht="30" x14ac:dyDescent="0.25">
      <c r="A37">
        <v>36</v>
      </c>
      <c r="B37" s="3" t="s">
        <v>1033</v>
      </c>
      <c r="C37" s="3" t="s">
        <v>1034</v>
      </c>
      <c r="D37" s="3" t="s">
        <v>974</v>
      </c>
      <c r="G37" s="3"/>
      <c r="K37" t="s">
        <v>30</v>
      </c>
    </row>
    <row r="38" spans="1:11" ht="60" x14ac:dyDescent="0.25">
      <c r="A38">
        <v>37</v>
      </c>
      <c r="B38" s="3" t="s">
        <v>1035</v>
      </c>
      <c r="C38" s="3" t="s">
        <v>1036</v>
      </c>
      <c r="G38" s="3"/>
      <c r="K38" t="s">
        <v>30</v>
      </c>
    </row>
    <row r="39" spans="1:11" ht="60" x14ac:dyDescent="0.25">
      <c r="A39">
        <v>38</v>
      </c>
      <c r="B39" s="3" t="s">
        <v>1037</v>
      </c>
      <c r="C39" s="3" t="s">
        <v>1038</v>
      </c>
      <c r="G39" s="3"/>
      <c r="K39" t="s">
        <v>30</v>
      </c>
    </row>
    <row r="40" spans="1:11" ht="30" x14ac:dyDescent="0.25">
      <c r="A40">
        <v>39</v>
      </c>
      <c r="B40" s="3" t="s">
        <v>1039</v>
      </c>
      <c r="C40" s="3" t="s">
        <v>1040</v>
      </c>
      <c r="D40" s="3" t="s">
        <v>964</v>
      </c>
      <c r="G40" s="3"/>
      <c r="K40" t="s">
        <v>30</v>
      </c>
    </row>
    <row r="41" spans="1:11" ht="45" x14ac:dyDescent="0.25">
      <c r="A41">
        <v>40</v>
      </c>
      <c r="B41" s="3" t="s">
        <v>1041</v>
      </c>
      <c r="C41" s="3" t="s">
        <v>1042</v>
      </c>
      <c r="D41" s="3" t="s">
        <v>984</v>
      </c>
      <c r="F41" s="3" t="s">
        <v>162</v>
      </c>
      <c r="G41" s="3" t="s">
        <v>25</v>
      </c>
      <c r="K41" t="s">
        <v>30</v>
      </c>
    </row>
    <row r="42" spans="1:11" ht="30" x14ac:dyDescent="0.25">
      <c r="A42">
        <v>41</v>
      </c>
      <c r="B42" s="3" t="s">
        <v>1043</v>
      </c>
      <c r="C42" s="3" t="s">
        <v>1044</v>
      </c>
      <c r="D42" s="3" t="s">
        <v>971</v>
      </c>
      <c r="G42" s="3"/>
      <c r="K42" t="s">
        <v>30</v>
      </c>
    </row>
    <row r="43" spans="1:11" ht="30" x14ac:dyDescent="0.25">
      <c r="A43">
        <v>42</v>
      </c>
      <c r="B43" s="3" t="s">
        <v>1045</v>
      </c>
      <c r="C43" s="3" t="s">
        <v>1046</v>
      </c>
      <c r="D43" s="3" t="s">
        <v>974</v>
      </c>
      <c r="G43" s="3"/>
      <c r="K43" t="s">
        <v>30</v>
      </c>
    </row>
    <row r="44" spans="1:11" ht="60" x14ac:dyDescent="0.25">
      <c r="A44">
        <v>43</v>
      </c>
      <c r="B44" s="34" t="s">
        <v>1047</v>
      </c>
      <c r="C44" s="3" t="s">
        <v>1048</v>
      </c>
      <c r="G44" s="3"/>
      <c r="K44" t="s">
        <v>30</v>
      </c>
    </row>
    <row r="45" spans="1:11" ht="60" x14ac:dyDescent="0.25">
      <c r="A45">
        <v>44</v>
      </c>
      <c r="B45" s="34" t="s">
        <v>1049</v>
      </c>
      <c r="C45" s="3" t="s">
        <v>1050</v>
      </c>
      <c r="G45" s="3"/>
      <c r="K45" t="s">
        <v>30</v>
      </c>
    </row>
    <row r="46" spans="1:11" ht="30" x14ac:dyDescent="0.25">
      <c r="A46">
        <v>45</v>
      </c>
      <c r="B46" s="34" t="s">
        <v>1051</v>
      </c>
      <c r="C46" s="3" t="s">
        <v>1052</v>
      </c>
      <c r="D46" s="3" t="s">
        <v>964</v>
      </c>
      <c r="G46" s="3"/>
      <c r="K46" t="s">
        <v>30</v>
      </c>
    </row>
    <row r="47" spans="1:11" ht="45" x14ac:dyDescent="0.25">
      <c r="A47">
        <v>46</v>
      </c>
      <c r="B47" s="34" t="s">
        <v>1053</v>
      </c>
      <c r="C47" s="3" t="s">
        <v>1054</v>
      </c>
      <c r="D47" s="3" t="s">
        <v>984</v>
      </c>
      <c r="F47" s="3" t="s">
        <v>162</v>
      </c>
      <c r="G47" s="3" t="s">
        <v>25</v>
      </c>
      <c r="K47" t="s">
        <v>30</v>
      </c>
    </row>
    <row r="48" spans="1:11" ht="30" x14ac:dyDescent="0.25">
      <c r="A48">
        <v>47</v>
      </c>
      <c r="B48" s="34" t="s">
        <v>1055</v>
      </c>
      <c r="C48" s="3" t="s">
        <v>1056</v>
      </c>
      <c r="D48" s="3" t="s">
        <v>971</v>
      </c>
      <c r="G48" s="3"/>
      <c r="K48" t="s">
        <v>30</v>
      </c>
    </row>
    <row r="49" spans="1:11" ht="30" x14ac:dyDescent="0.25">
      <c r="A49">
        <v>48</v>
      </c>
      <c r="B49" s="34" t="s">
        <v>1057</v>
      </c>
      <c r="C49" s="3" t="s">
        <v>1058</v>
      </c>
      <c r="D49" s="3" t="s">
        <v>974</v>
      </c>
      <c r="G49" s="3"/>
      <c r="K49" t="s">
        <v>30</v>
      </c>
    </row>
    <row r="50" spans="1:11" ht="60" x14ac:dyDescent="0.25">
      <c r="A50">
        <v>49</v>
      </c>
      <c r="B50" s="34" t="s">
        <v>1059</v>
      </c>
      <c r="C50" s="3" t="s">
        <v>1060</v>
      </c>
      <c r="D50" s="3" t="s">
        <v>977</v>
      </c>
      <c r="G50" s="3"/>
      <c r="K50" t="s">
        <v>30</v>
      </c>
    </row>
    <row r="51" spans="1:11" ht="60" x14ac:dyDescent="0.25">
      <c r="A51">
        <v>50</v>
      </c>
      <c r="B51" s="34" t="s">
        <v>1061</v>
      </c>
      <c r="C51" s="3" t="s">
        <v>1062</v>
      </c>
      <c r="G51" s="3"/>
      <c r="K51" t="s">
        <v>30</v>
      </c>
    </row>
    <row r="52" spans="1:11" ht="30" x14ac:dyDescent="0.25">
      <c r="A52">
        <v>51</v>
      </c>
      <c r="B52" s="34" t="s">
        <v>1063</v>
      </c>
      <c r="C52" s="3" t="s">
        <v>1064</v>
      </c>
      <c r="D52" s="3" t="s">
        <v>964</v>
      </c>
      <c r="G52" s="3"/>
      <c r="K52" t="s">
        <v>30</v>
      </c>
    </row>
    <row r="53" spans="1:11" ht="45" x14ac:dyDescent="0.25">
      <c r="A53">
        <v>52</v>
      </c>
      <c r="B53" s="34" t="s">
        <v>1065</v>
      </c>
      <c r="C53" s="3" t="s">
        <v>1066</v>
      </c>
      <c r="D53" s="3" t="s">
        <v>984</v>
      </c>
      <c r="F53" s="3" t="s">
        <v>162</v>
      </c>
      <c r="G53" s="3" t="s">
        <v>25</v>
      </c>
      <c r="K53" t="s">
        <v>30</v>
      </c>
    </row>
    <row r="54" spans="1:11" ht="30" x14ac:dyDescent="0.25">
      <c r="A54">
        <v>53</v>
      </c>
      <c r="B54" s="34" t="s">
        <v>1067</v>
      </c>
      <c r="C54" s="3" t="s">
        <v>1068</v>
      </c>
      <c r="D54" s="3" t="s">
        <v>971</v>
      </c>
      <c r="G54" s="3"/>
      <c r="K54" t="s">
        <v>30</v>
      </c>
    </row>
    <row r="55" spans="1:11" ht="30" x14ac:dyDescent="0.25">
      <c r="A55">
        <v>54</v>
      </c>
      <c r="B55" s="34" t="s">
        <v>1069</v>
      </c>
      <c r="C55" s="3" t="s">
        <v>1070</v>
      </c>
      <c r="D55" s="3" t="s">
        <v>974</v>
      </c>
      <c r="G55" s="3"/>
      <c r="K55" t="s">
        <v>30</v>
      </c>
    </row>
    <row r="56" spans="1:11" ht="30" x14ac:dyDescent="0.25">
      <c r="A56">
        <v>55</v>
      </c>
      <c r="B56" s="34" t="s">
        <v>1071</v>
      </c>
      <c r="C56" s="3" t="s">
        <v>1072</v>
      </c>
      <c r="D56" s="3" t="s">
        <v>964</v>
      </c>
      <c r="G56" s="3"/>
      <c r="K56" t="s">
        <v>30</v>
      </c>
    </row>
    <row r="57" spans="1:11" ht="45" x14ac:dyDescent="0.25">
      <c r="A57">
        <v>56</v>
      </c>
      <c r="B57" s="34" t="s">
        <v>1073</v>
      </c>
      <c r="C57" s="3" t="s">
        <v>1074</v>
      </c>
      <c r="D57" s="3" t="s">
        <v>984</v>
      </c>
      <c r="F57" s="3" t="s">
        <v>162</v>
      </c>
      <c r="G57" s="3" t="s">
        <v>25</v>
      </c>
      <c r="K57" t="s">
        <v>30</v>
      </c>
    </row>
    <row r="58" spans="1:11" ht="30" x14ac:dyDescent="0.25">
      <c r="A58">
        <v>57</v>
      </c>
      <c r="B58" s="34" t="s">
        <v>1075</v>
      </c>
      <c r="C58" s="3" t="s">
        <v>1076</v>
      </c>
      <c r="D58" s="3" t="s">
        <v>971</v>
      </c>
      <c r="G58" s="3"/>
      <c r="K58" t="s">
        <v>30</v>
      </c>
    </row>
    <row r="59" spans="1:11" ht="30" x14ac:dyDescent="0.25">
      <c r="A59">
        <v>58</v>
      </c>
      <c r="B59" s="34" t="s">
        <v>1077</v>
      </c>
      <c r="C59" s="3" t="s">
        <v>1078</v>
      </c>
      <c r="D59" s="3" t="s">
        <v>974</v>
      </c>
      <c r="G59" s="3"/>
      <c r="K59" t="s">
        <v>30</v>
      </c>
    </row>
    <row r="60" spans="1:11" ht="60" x14ac:dyDescent="0.25">
      <c r="A60">
        <v>59</v>
      </c>
      <c r="B60" s="34" t="s">
        <v>1079</v>
      </c>
      <c r="C60" s="3" t="s">
        <v>1080</v>
      </c>
      <c r="D60" s="3" t="s">
        <v>977</v>
      </c>
      <c r="G60" s="3"/>
      <c r="K60" t="s">
        <v>30</v>
      </c>
    </row>
    <row r="61" spans="1:11" ht="60" x14ac:dyDescent="0.25">
      <c r="A61">
        <v>60</v>
      </c>
      <c r="B61" s="34" t="s">
        <v>1081</v>
      </c>
      <c r="C61" s="3" t="s">
        <v>1082</v>
      </c>
      <c r="G61" s="3"/>
      <c r="K61" t="s">
        <v>30</v>
      </c>
    </row>
    <row r="62" spans="1:11" ht="30" x14ac:dyDescent="0.25">
      <c r="A62">
        <v>61</v>
      </c>
      <c r="B62" s="34" t="s">
        <v>1083</v>
      </c>
      <c r="C62" s="3" t="s">
        <v>1084</v>
      </c>
      <c r="D62" s="3" t="s">
        <v>964</v>
      </c>
      <c r="G62" s="3"/>
      <c r="K62" t="s">
        <v>30</v>
      </c>
    </row>
    <row r="63" spans="1:11" ht="45" x14ac:dyDescent="0.25">
      <c r="A63">
        <v>62</v>
      </c>
      <c r="B63" s="34" t="s">
        <v>1085</v>
      </c>
      <c r="C63" s="3" t="s">
        <v>1066</v>
      </c>
      <c r="D63" s="3" t="s">
        <v>984</v>
      </c>
      <c r="F63" s="3" t="s">
        <v>162</v>
      </c>
      <c r="G63" s="3" t="s">
        <v>25</v>
      </c>
      <c r="K63" t="s">
        <v>30</v>
      </c>
    </row>
    <row r="64" spans="1:11" ht="30" x14ac:dyDescent="0.25">
      <c r="A64">
        <v>63</v>
      </c>
      <c r="B64" s="34" t="s">
        <v>1086</v>
      </c>
      <c r="C64" s="3" t="s">
        <v>1087</v>
      </c>
      <c r="D64" s="3" t="s">
        <v>971</v>
      </c>
      <c r="G64" s="3"/>
      <c r="K64" t="s">
        <v>30</v>
      </c>
    </row>
    <row r="65" spans="1:11" ht="30" x14ac:dyDescent="0.25">
      <c r="A65">
        <v>64</v>
      </c>
      <c r="B65" s="34" t="s">
        <v>1088</v>
      </c>
      <c r="C65" s="3" t="s">
        <v>1089</v>
      </c>
      <c r="D65" s="3" t="s">
        <v>974</v>
      </c>
      <c r="G65" s="3"/>
      <c r="K65" t="s">
        <v>30</v>
      </c>
    </row>
    <row r="66" spans="1:11" ht="60" x14ac:dyDescent="0.25">
      <c r="A66">
        <v>65</v>
      </c>
      <c r="B66" s="34" t="s">
        <v>1090</v>
      </c>
      <c r="C66" s="3" t="s">
        <v>1091</v>
      </c>
      <c r="D66" s="3" t="s">
        <v>977</v>
      </c>
      <c r="G66" s="3"/>
      <c r="K66" t="s">
        <v>30</v>
      </c>
    </row>
    <row r="67" spans="1:11" ht="60" x14ac:dyDescent="0.25">
      <c r="A67">
        <v>66</v>
      </c>
      <c r="B67" s="34" t="s">
        <v>1092</v>
      </c>
      <c r="C67" s="3" t="s">
        <v>1093</v>
      </c>
      <c r="G67" s="3"/>
      <c r="K67" t="s">
        <v>30</v>
      </c>
    </row>
    <row r="68" spans="1:11" ht="30" x14ac:dyDescent="0.25">
      <c r="A68">
        <v>67</v>
      </c>
      <c r="B68" s="34" t="s">
        <v>1094</v>
      </c>
      <c r="C68" s="3" t="s">
        <v>1095</v>
      </c>
      <c r="D68" s="3" t="s">
        <v>964</v>
      </c>
      <c r="G68" s="3"/>
      <c r="K68" t="s">
        <v>30</v>
      </c>
    </row>
    <row r="69" spans="1:11" ht="45" x14ac:dyDescent="0.25">
      <c r="A69">
        <v>68</v>
      </c>
      <c r="B69" s="34" t="s">
        <v>1096</v>
      </c>
      <c r="C69" s="3" t="s">
        <v>1097</v>
      </c>
      <c r="D69" s="3" t="s">
        <v>984</v>
      </c>
      <c r="F69" s="3" t="s">
        <v>162</v>
      </c>
      <c r="G69" s="3" t="s">
        <v>25</v>
      </c>
      <c r="K69" t="s">
        <v>30</v>
      </c>
    </row>
    <row r="70" spans="1:11" ht="30" x14ac:dyDescent="0.25">
      <c r="A70">
        <v>69</v>
      </c>
      <c r="B70" s="34" t="s">
        <v>1098</v>
      </c>
      <c r="C70" s="3" t="s">
        <v>1099</v>
      </c>
      <c r="D70" s="3" t="s">
        <v>971</v>
      </c>
      <c r="G70" s="3"/>
      <c r="K70" t="s">
        <v>30</v>
      </c>
    </row>
    <row r="71" spans="1:11" ht="30" x14ac:dyDescent="0.25">
      <c r="A71">
        <v>70</v>
      </c>
      <c r="B71" s="34" t="s">
        <v>1100</v>
      </c>
      <c r="C71" s="3" t="s">
        <v>1101</v>
      </c>
      <c r="D71" s="3" t="s">
        <v>974</v>
      </c>
      <c r="G71" s="3"/>
      <c r="K71" t="s">
        <v>30</v>
      </c>
    </row>
    <row r="72" spans="1:11" ht="45" x14ac:dyDescent="0.25">
      <c r="A72">
        <v>71</v>
      </c>
      <c r="B72" s="34" t="s">
        <v>1102</v>
      </c>
      <c r="C72" s="3" t="s">
        <v>1103</v>
      </c>
      <c r="D72" s="3" t="s">
        <v>977</v>
      </c>
      <c r="G72" s="3"/>
      <c r="K72" t="s">
        <v>30</v>
      </c>
    </row>
    <row r="73" spans="1:11" ht="60" x14ac:dyDescent="0.25">
      <c r="A73">
        <v>72</v>
      </c>
      <c r="B73" s="34" t="s">
        <v>1104</v>
      </c>
      <c r="C73" s="3" t="s">
        <v>1105</v>
      </c>
      <c r="G73" s="3"/>
      <c r="K73" t="s">
        <v>30</v>
      </c>
    </row>
    <row r="74" spans="1:11" ht="30" x14ac:dyDescent="0.25">
      <c r="A74">
        <v>73</v>
      </c>
      <c r="B74" s="34" t="s">
        <v>1106</v>
      </c>
      <c r="C74" s="3" t="s">
        <v>1107</v>
      </c>
      <c r="D74" s="3" t="s">
        <v>964</v>
      </c>
      <c r="G74" s="3"/>
      <c r="K74" t="s">
        <v>30</v>
      </c>
    </row>
    <row r="75" spans="1:11" ht="30" x14ac:dyDescent="0.25">
      <c r="A75">
        <v>74</v>
      </c>
      <c r="B75" s="34" t="s">
        <v>1108</v>
      </c>
      <c r="C75" s="3" t="s">
        <v>1109</v>
      </c>
      <c r="D75" s="3" t="s">
        <v>984</v>
      </c>
      <c r="G75" s="3"/>
      <c r="K75" t="s">
        <v>30</v>
      </c>
    </row>
    <row r="76" spans="1:11" ht="30" x14ac:dyDescent="0.25">
      <c r="A76">
        <v>75</v>
      </c>
      <c r="B76" s="34" t="s">
        <v>1110</v>
      </c>
      <c r="C76" s="3" t="s">
        <v>1111</v>
      </c>
      <c r="D76" s="3" t="s">
        <v>971</v>
      </c>
      <c r="G76" s="3"/>
      <c r="K76" t="s">
        <v>30</v>
      </c>
    </row>
    <row r="77" spans="1:11" ht="30" x14ac:dyDescent="0.25">
      <c r="A77">
        <v>76</v>
      </c>
      <c r="B77" s="34" t="s">
        <v>1112</v>
      </c>
      <c r="C77" s="3" t="s">
        <v>1113</v>
      </c>
      <c r="D77" s="3" t="s">
        <v>974</v>
      </c>
      <c r="G77" s="3"/>
      <c r="K77" t="s">
        <v>30</v>
      </c>
    </row>
    <row r="78" spans="1:11" ht="45" x14ac:dyDescent="0.25">
      <c r="A78">
        <v>77</v>
      </c>
      <c r="B78" s="34" t="s">
        <v>1114</v>
      </c>
      <c r="C78" s="3" t="s">
        <v>1115</v>
      </c>
      <c r="D78" s="3" t="s">
        <v>977</v>
      </c>
      <c r="G78" s="3"/>
      <c r="K78" t="s">
        <v>30</v>
      </c>
    </row>
    <row r="79" spans="1:11" ht="60" x14ac:dyDescent="0.25">
      <c r="A79">
        <v>78</v>
      </c>
      <c r="B79" s="34" t="s">
        <v>1116</v>
      </c>
      <c r="C79" s="3" t="s">
        <v>1117</v>
      </c>
      <c r="G79" s="3"/>
      <c r="K79" t="s">
        <v>30</v>
      </c>
    </row>
    <row r="80" spans="1:11" ht="30" x14ac:dyDescent="0.25">
      <c r="A80">
        <v>79</v>
      </c>
      <c r="B80" s="34" t="s">
        <v>1118</v>
      </c>
      <c r="C80" s="3" t="s">
        <v>1119</v>
      </c>
      <c r="D80" s="3" t="s">
        <v>964</v>
      </c>
      <c r="G80" s="3"/>
      <c r="K80" t="s">
        <v>30</v>
      </c>
    </row>
    <row r="81" spans="1:11" ht="45" x14ac:dyDescent="0.25">
      <c r="A81">
        <v>80</v>
      </c>
      <c r="B81" s="34" t="s">
        <v>1120</v>
      </c>
      <c r="C81" s="3" t="s">
        <v>1121</v>
      </c>
      <c r="D81" s="3" t="s">
        <v>984</v>
      </c>
      <c r="F81" s="3" t="s">
        <v>162</v>
      </c>
      <c r="G81" s="3" t="s">
        <v>25</v>
      </c>
      <c r="K81" t="s">
        <v>30</v>
      </c>
    </row>
    <row r="82" spans="1:11" ht="30" x14ac:dyDescent="0.25">
      <c r="A82">
        <v>81</v>
      </c>
      <c r="B82" s="34" t="s">
        <v>1122</v>
      </c>
      <c r="C82" s="3" t="s">
        <v>1123</v>
      </c>
      <c r="D82" s="3" t="s">
        <v>971</v>
      </c>
      <c r="G82" s="3"/>
      <c r="K82" t="s">
        <v>30</v>
      </c>
    </row>
    <row r="83" spans="1:11" ht="30" x14ac:dyDescent="0.25">
      <c r="A83">
        <v>82</v>
      </c>
      <c r="B83" s="34" t="s">
        <v>1124</v>
      </c>
      <c r="C83" s="3" t="s">
        <v>1125</v>
      </c>
      <c r="D83" s="3" t="s">
        <v>974</v>
      </c>
      <c r="G83" s="3"/>
      <c r="K83" t="s">
        <v>30</v>
      </c>
    </row>
    <row r="84" spans="1:11" ht="75" x14ac:dyDescent="0.25">
      <c r="A84">
        <v>83</v>
      </c>
      <c r="B84" s="34" t="s">
        <v>1126</v>
      </c>
      <c r="C84" s="3" t="s">
        <v>1127</v>
      </c>
      <c r="D84" s="3" t="s">
        <v>977</v>
      </c>
      <c r="G84" s="3"/>
      <c r="K84" t="s">
        <v>30</v>
      </c>
    </row>
    <row r="85" spans="1:11" ht="75" x14ac:dyDescent="0.25">
      <c r="A85">
        <v>84</v>
      </c>
      <c r="B85" s="34" t="s">
        <v>1128</v>
      </c>
      <c r="C85" s="3" t="s">
        <v>1129</v>
      </c>
      <c r="G85" s="3"/>
      <c r="K85" t="s">
        <v>30</v>
      </c>
    </row>
    <row r="86" spans="1:11" ht="45" x14ac:dyDescent="0.25">
      <c r="A86">
        <v>85</v>
      </c>
      <c r="B86" s="34" t="s">
        <v>1130</v>
      </c>
      <c r="C86" s="3" t="s">
        <v>1131</v>
      </c>
      <c r="D86" s="3" t="s">
        <v>964</v>
      </c>
      <c r="G86" s="3"/>
      <c r="K86" t="s">
        <v>30</v>
      </c>
    </row>
    <row r="87" spans="1:11" ht="45" x14ac:dyDescent="0.25">
      <c r="A87">
        <v>86</v>
      </c>
      <c r="B87" s="34" t="s">
        <v>1132</v>
      </c>
      <c r="C87" s="3" t="s">
        <v>1133</v>
      </c>
      <c r="D87" s="3" t="s">
        <v>984</v>
      </c>
      <c r="F87" s="3" t="s">
        <v>162</v>
      </c>
      <c r="G87" s="3" t="s">
        <v>25</v>
      </c>
      <c r="K87" t="s">
        <v>30</v>
      </c>
    </row>
    <row r="88" spans="1:11" ht="45" x14ac:dyDescent="0.25">
      <c r="A88">
        <v>87</v>
      </c>
      <c r="B88" s="34" t="s">
        <v>1134</v>
      </c>
      <c r="C88" s="3" t="s">
        <v>1135</v>
      </c>
      <c r="D88" s="3" t="s">
        <v>971</v>
      </c>
      <c r="G88" s="3"/>
      <c r="K88" t="s">
        <v>30</v>
      </c>
    </row>
    <row r="89" spans="1:11" ht="30" x14ac:dyDescent="0.25">
      <c r="A89">
        <v>88</v>
      </c>
      <c r="B89" s="34" t="s">
        <v>1136</v>
      </c>
      <c r="C89" s="3" t="s">
        <v>1137</v>
      </c>
      <c r="D89" s="3" t="s">
        <v>974</v>
      </c>
      <c r="G89" s="3"/>
      <c r="K89" t="s">
        <v>30</v>
      </c>
    </row>
    <row r="90" spans="1:11" ht="60" x14ac:dyDescent="0.25">
      <c r="A90">
        <v>89</v>
      </c>
      <c r="B90" s="34" t="s">
        <v>1138</v>
      </c>
      <c r="C90" s="3" t="s">
        <v>1139</v>
      </c>
      <c r="D90" s="3" t="s">
        <v>977</v>
      </c>
      <c r="G90" s="3"/>
      <c r="K90" t="s">
        <v>30</v>
      </c>
    </row>
    <row r="91" spans="1:11" ht="60" x14ac:dyDescent="0.25">
      <c r="A91">
        <v>90</v>
      </c>
      <c r="B91" s="34" t="s">
        <v>1140</v>
      </c>
      <c r="C91" s="3" t="s">
        <v>1141</v>
      </c>
      <c r="G91" s="3"/>
      <c r="K91" t="s">
        <v>30</v>
      </c>
    </row>
    <row r="92" spans="1:11" ht="30" x14ac:dyDescent="0.25">
      <c r="A92">
        <v>91</v>
      </c>
      <c r="B92" s="34" t="s">
        <v>1142</v>
      </c>
      <c r="C92" s="3" t="s">
        <v>1143</v>
      </c>
      <c r="D92" s="3" t="s">
        <v>964</v>
      </c>
      <c r="G92" s="3"/>
      <c r="K92" t="s">
        <v>30</v>
      </c>
    </row>
    <row r="93" spans="1:11" ht="45" x14ac:dyDescent="0.25">
      <c r="A93">
        <v>92</v>
      </c>
      <c r="B93" s="34" t="s">
        <v>1144</v>
      </c>
      <c r="C93" s="3" t="s">
        <v>1145</v>
      </c>
      <c r="D93" s="3" t="s">
        <v>984</v>
      </c>
      <c r="F93" s="3" t="s">
        <v>162</v>
      </c>
      <c r="G93" s="3" t="s">
        <v>25</v>
      </c>
      <c r="K93" t="s">
        <v>30</v>
      </c>
    </row>
    <row r="94" spans="1:11" ht="30" x14ac:dyDescent="0.25">
      <c r="A94">
        <v>93</v>
      </c>
      <c r="B94" s="34" t="s">
        <v>1146</v>
      </c>
      <c r="C94" s="3" t="s">
        <v>1147</v>
      </c>
      <c r="D94" s="3" t="s">
        <v>971</v>
      </c>
      <c r="G94" s="3"/>
      <c r="K94" t="s">
        <v>30</v>
      </c>
    </row>
    <row r="95" spans="1:11" ht="30" x14ac:dyDescent="0.25">
      <c r="A95">
        <v>94</v>
      </c>
      <c r="B95" s="34" t="s">
        <v>1148</v>
      </c>
      <c r="C95" s="3" t="s">
        <v>1149</v>
      </c>
      <c r="D95" s="3" t="s">
        <v>974</v>
      </c>
      <c r="G95" s="3"/>
      <c r="K95" t="s">
        <v>30</v>
      </c>
    </row>
    <row r="96" spans="1:11" ht="60" x14ac:dyDescent="0.25">
      <c r="A96">
        <v>95</v>
      </c>
      <c r="B96" s="34" t="s">
        <v>1150</v>
      </c>
      <c r="C96" s="3" t="s">
        <v>1151</v>
      </c>
      <c r="D96" s="3" t="s">
        <v>977</v>
      </c>
      <c r="G96" s="3"/>
      <c r="K96" t="s">
        <v>30</v>
      </c>
    </row>
    <row r="97" spans="1:11" ht="60" x14ac:dyDescent="0.25">
      <c r="A97">
        <v>96</v>
      </c>
      <c r="B97" s="34" t="s">
        <v>1152</v>
      </c>
      <c r="C97" s="3" t="s">
        <v>1153</v>
      </c>
      <c r="G97" s="3"/>
      <c r="K97" t="s">
        <v>30</v>
      </c>
    </row>
    <row r="98" spans="1:11" ht="45" x14ac:dyDescent="0.25">
      <c r="A98">
        <v>97</v>
      </c>
      <c r="B98" s="34" t="s">
        <v>1154</v>
      </c>
      <c r="C98" s="3" t="s">
        <v>1155</v>
      </c>
      <c r="D98" s="3" t="s">
        <v>964</v>
      </c>
      <c r="G98" s="3"/>
      <c r="K98" t="s">
        <v>30</v>
      </c>
    </row>
    <row r="99" spans="1:11" ht="45" x14ac:dyDescent="0.25">
      <c r="A99">
        <v>98</v>
      </c>
      <c r="B99" s="34" t="s">
        <v>1156</v>
      </c>
      <c r="C99" s="3" t="s">
        <v>1157</v>
      </c>
      <c r="D99" s="3" t="s">
        <v>984</v>
      </c>
      <c r="F99" s="3" t="s">
        <v>162</v>
      </c>
      <c r="G99" s="3" t="s">
        <v>25</v>
      </c>
      <c r="K99" t="s">
        <v>30</v>
      </c>
    </row>
    <row r="100" spans="1:11" ht="30" x14ac:dyDescent="0.25">
      <c r="A100">
        <v>99</v>
      </c>
      <c r="B100" s="34" t="s">
        <v>1158</v>
      </c>
      <c r="C100" s="3" t="s">
        <v>970</v>
      </c>
      <c r="D100" s="3" t="s">
        <v>971</v>
      </c>
      <c r="G100" s="3"/>
      <c r="K100" t="s">
        <v>30</v>
      </c>
    </row>
    <row r="101" spans="1:11" ht="30" x14ac:dyDescent="0.25">
      <c r="A101">
        <v>100</v>
      </c>
      <c r="B101" s="34" t="s">
        <v>1159</v>
      </c>
      <c r="C101" s="3" t="s">
        <v>1160</v>
      </c>
      <c r="D101" s="3" t="s">
        <v>974</v>
      </c>
      <c r="G101" s="3"/>
      <c r="K101" t="s">
        <v>30</v>
      </c>
    </row>
    <row r="102" spans="1:11" ht="60" x14ac:dyDescent="0.25">
      <c r="A102">
        <v>101</v>
      </c>
      <c r="B102" s="34" t="s">
        <v>1161</v>
      </c>
      <c r="C102" s="3" t="s">
        <v>1162</v>
      </c>
      <c r="D102" s="3" t="s">
        <v>977</v>
      </c>
      <c r="G102" s="3"/>
      <c r="K102" t="s">
        <v>30</v>
      </c>
    </row>
    <row r="103" spans="1:11" ht="60" x14ac:dyDescent="0.25">
      <c r="A103">
        <v>102</v>
      </c>
      <c r="B103" s="34" t="s">
        <v>1163</v>
      </c>
      <c r="C103" s="3" t="s">
        <v>1164</v>
      </c>
      <c r="G103" s="3"/>
      <c r="K103" t="s">
        <v>30</v>
      </c>
    </row>
    <row r="104" spans="1:11" ht="30" x14ac:dyDescent="0.25">
      <c r="A104">
        <v>103</v>
      </c>
      <c r="B104" s="34" t="s">
        <v>1165</v>
      </c>
      <c r="C104" s="3" t="s">
        <v>1166</v>
      </c>
      <c r="D104" s="3" t="s">
        <v>964</v>
      </c>
      <c r="G104" s="3"/>
      <c r="K104" t="s">
        <v>30</v>
      </c>
    </row>
    <row r="105" spans="1:11" ht="45" x14ac:dyDescent="0.25">
      <c r="A105">
        <v>104</v>
      </c>
      <c r="B105" s="34" t="s">
        <v>1167</v>
      </c>
      <c r="C105" s="3" t="s">
        <v>1168</v>
      </c>
      <c r="D105" s="3" t="s">
        <v>984</v>
      </c>
      <c r="F105" s="3" t="s">
        <v>162</v>
      </c>
      <c r="G105" s="3" t="s">
        <v>25</v>
      </c>
      <c r="K105" t="s">
        <v>30</v>
      </c>
    </row>
    <row r="106" spans="1:11" ht="30" x14ac:dyDescent="0.25">
      <c r="A106">
        <v>105</v>
      </c>
      <c r="B106" s="34" t="s">
        <v>1169</v>
      </c>
      <c r="C106" s="3" t="s">
        <v>1170</v>
      </c>
      <c r="D106" s="3" t="s">
        <v>971</v>
      </c>
      <c r="G106" s="3"/>
      <c r="K106" t="s">
        <v>30</v>
      </c>
    </row>
    <row r="107" spans="1:11" ht="30" x14ac:dyDescent="0.25">
      <c r="A107">
        <v>106</v>
      </c>
      <c r="B107" s="34" t="s">
        <v>1171</v>
      </c>
      <c r="C107" s="3" t="s">
        <v>1172</v>
      </c>
      <c r="D107" s="3" t="s">
        <v>974</v>
      </c>
      <c r="G107" s="3"/>
      <c r="K107" t="s">
        <v>30</v>
      </c>
    </row>
    <row r="108" spans="1:11" ht="60" x14ac:dyDescent="0.25">
      <c r="A108">
        <v>107</v>
      </c>
      <c r="B108" s="34" t="s">
        <v>1173</v>
      </c>
      <c r="C108" s="3" t="s">
        <v>1174</v>
      </c>
      <c r="D108" s="3" t="s">
        <v>977</v>
      </c>
      <c r="G108" s="3"/>
      <c r="K108" t="s">
        <v>30</v>
      </c>
    </row>
    <row r="109" spans="1:11" ht="60" x14ac:dyDescent="0.25">
      <c r="A109">
        <v>108</v>
      </c>
      <c r="B109" s="34" t="s">
        <v>1175</v>
      </c>
      <c r="C109" s="3" t="s">
        <v>1176</v>
      </c>
      <c r="G109" s="3"/>
      <c r="K109" t="s">
        <v>30</v>
      </c>
    </row>
    <row r="110" spans="1:11" ht="30" x14ac:dyDescent="0.25">
      <c r="A110">
        <v>109</v>
      </c>
      <c r="B110" s="34" t="s">
        <v>1177</v>
      </c>
      <c r="C110" s="3" t="s">
        <v>1178</v>
      </c>
      <c r="D110" s="3" t="s">
        <v>964</v>
      </c>
      <c r="G110" s="3"/>
      <c r="K110" t="s">
        <v>30</v>
      </c>
    </row>
    <row r="111" spans="1:11" ht="45" x14ac:dyDescent="0.25">
      <c r="A111">
        <v>110</v>
      </c>
      <c r="B111" s="34" t="s">
        <v>1179</v>
      </c>
      <c r="C111" s="3" t="s">
        <v>1180</v>
      </c>
      <c r="D111" s="3" t="s">
        <v>984</v>
      </c>
      <c r="F111" s="3" t="s">
        <v>162</v>
      </c>
      <c r="G111" s="3" t="s">
        <v>25</v>
      </c>
      <c r="K111" t="s">
        <v>30</v>
      </c>
    </row>
    <row r="112" spans="1:11" ht="30" x14ac:dyDescent="0.25">
      <c r="A112">
        <v>111</v>
      </c>
      <c r="B112" s="34" t="s">
        <v>1181</v>
      </c>
      <c r="C112" s="3" t="s">
        <v>1182</v>
      </c>
      <c r="D112" s="3" t="s">
        <v>971</v>
      </c>
      <c r="G112" s="3"/>
      <c r="K112" t="s">
        <v>30</v>
      </c>
    </row>
    <row r="113" spans="1:11" ht="30" x14ac:dyDescent="0.25">
      <c r="A113">
        <v>112</v>
      </c>
      <c r="B113" s="34" t="s">
        <v>1183</v>
      </c>
      <c r="C113" s="3" t="s">
        <v>1184</v>
      </c>
      <c r="D113" s="3" t="s">
        <v>974</v>
      </c>
      <c r="G113" s="3"/>
      <c r="K113" t="s">
        <v>30</v>
      </c>
    </row>
    <row r="114" spans="1:11" ht="60" x14ac:dyDescent="0.25">
      <c r="A114">
        <v>113</v>
      </c>
      <c r="B114" s="34" t="s">
        <v>1185</v>
      </c>
      <c r="C114" s="3" t="s">
        <v>1186</v>
      </c>
      <c r="D114" s="3" t="s">
        <v>977</v>
      </c>
      <c r="G114" s="3"/>
      <c r="K114" t="s">
        <v>30</v>
      </c>
    </row>
    <row r="115" spans="1:11" ht="60" x14ac:dyDescent="0.25">
      <c r="A115">
        <v>114</v>
      </c>
      <c r="B115" s="34" t="s">
        <v>1187</v>
      </c>
      <c r="C115" s="3" t="s">
        <v>1188</v>
      </c>
      <c r="G115" s="3"/>
      <c r="K115" t="s">
        <v>30</v>
      </c>
    </row>
    <row r="116" spans="1:11" ht="30" x14ac:dyDescent="0.25">
      <c r="A116">
        <v>115</v>
      </c>
      <c r="B116" s="34" t="s">
        <v>1189</v>
      </c>
      <c r="C116" s="3" t="s">
        <v>1190</v>
      </c>
      <c r="D116" s="3" t="s">
        <v>964</v>
      </c>
      <c r="G116" s="3"/>
      <c r="K116" t="s">
        <v>30</v>
      </c>
    </row>
    <row r="117" spans="1:11" ht="45" x14ac:dyDescent="0.25">
      <c r="A117">
        <v>116</v>
      </c>
      <c r="B117" s="34" t="s">
        <v>1191</v>
      </c>
      <c r="C117" s="3" t="s">
        <v>1192</v>
      </c>
      <c r="D117" s="3" t="s">
        <v>984</v>
      </c>
      <c r="F117" s="3" t="s">
        <v>162</v>
      </c>
      <c r="G117" s="3" t="s">
        <v>25</v>
      </c>
      <c r="K117" t="s">
        <v>30</v>
      </c>
    </row>
    <row r="118" spans="1:11" ht="30" x14ac:dyDescent="0.25">
      <c r="A118">
        <v>117</v>
      </c>
      <c r="B118" s="34" t="s">
        <v>1193</v>
      </c>
      <c r="C118" s="3" t="s">
        <v>1194</v>
      </c>
      <c r="D118" s="3" t="s">
        <v>971</v>
      </c>
      <c r="G118" s="3"/>
      <c r="K118" t="s">
        <v>30</v>
      </c>
    </row>
    <row r="119" spans="1:11" ht="30" x14ac:dyDescent="0.25">
      <c r="A119">
        <v>118</v>
      </c>
      <c r="B119" s="34" t="s">
        <v>1195</v>
      </c>
      <c r="C119" s="3" t="s">
        <v>1196</v>
      </c>
      <c r="D119" s="3" t="s">
        <v>974</v>
      </c>
      <c r="G119" s="3"/>
      <c r="K119" t="s">
        <v>30</v>
      </c>
    </row>
    <row r="120" spans="1:11" ht="60" x14ac:dyDescent="0.25">
      <c r="A120">
        <v>119</v>
      </c>
      <c r="B120" s="34" t="s">
        <v>1197</v>
      </c>
      <c r="C120" s="3" t="s">
        <v>1198</v>
      </c>
      <c r="D120" s="3" t="s">
        <v>977</v>
      </c>
      <c r="G120" s="3"/>
      <c r="K120" t="s">
        <v>30</v>
      </c>
    </row>
    <row r="121" spans="1:11" ht="60" x14ac:dyDescent="0.25">
      <c r="A121">
        <v>120</v>
      </c>
      <c r="B121" s="34" t="s">
        <v>1199</v>
      </c>
      <c r="C121" s="3" t="s">
        <v>1200</v>
      </c>
      <c r="G121" s="3"/>
      <c r="K121" t="s">
        <v>30</v>
      </c>
    </row>
    <row r="122" spans="1:11" ht="30" x14ac:dyDescent="0.25">
      <c r="A122">
        <v>121</v>
      </c>
      <c r="B122" s="34" t="s">
        <v>1201</v>
      </c>
      <c r="C122" s="3" t="s">
        <v>1202</v>
      </c>
      <c r="D122" s="3" t="s">
        <v>964</v>
      </c>
      <c r="G122" s="3"/>
      <c r="K122" t="s">
        <v>30</v>
      </c>
    </row>
    <row r="123" spans="1:11" ht="45" x14ac:dyDescent="0.25">
      <c r="A123">
        <v>122</v>
      </c>
      <c r="B123" s="34" t="s">
        <v>1203</v>
      </c>
      <c r="C123" s="3" t="s">
        <v>1204</v>
      </c>
      <c r="D123" s="3" t="s">
        <v>984</v>
      </c>
      <c r="F123" s="3" t="s">
        <v>162</v>
      </c>
      <c r="G123" s="3" t="s">
        <v>25</v>
      </c>
      <c r="K123" t="s">
        <v>30</v>
      </c>
    </row>
    <row r="124" spans="1:11" ht="30" x14ac:dyDescent="0.25">
      <c r="A124">
        <v>123</v>
      </c>
      <c r="B124" s="34" t="s">
        <v>1205</v>
      </c>
      <c r="C124" s="3" t="s">
        <v>1206</v>
      </c>
      <c r="D124" s="3" t="s">
        <v>971</v>
      </c>
      <c r="G124" s="3"/>
      <c r="K124" t="s">
        <v>30</v>
      </c>
    </row>
    <row r="125" spans="1:11" ht="30" x14ac:dyDescent="0.25">
      <c r="A125">
        <v>124</v>
      </c>
      <c r="B125" s="34" t="s">
        <v>1207</v>
      </c>
      <c r="C125" s="3" t="s">
        <v>1208</v>
      </c>
      <c r="D125" s="3" t="s">
        <v>974</v>
      </c>
      <c r="G125" s="3"/>
      <c r="K125" t="s">
        <v>30</v>
      </c>
    </row>
    <row r="126" spans="1:11" ht="60" x14ac:dyDescent="0.25">
      <c r="A126">
        <v>125</v>
      </c>
      <c r="B126" s="34" t="s">
        <v>1209</v>
      </c>
      <c r="C126" s="3" t="s">
        <v>1210</v>
      </c>
      <c r="D126" s="3" t="s">
        <v>977</v>
      </c>
      <c r="G126" s="3"/>
      <c r="K126" t="s">
        <v>30</v>
      </c>
    </row>
    <row r="127" spans="1:11" ht="60" x14ac:dyDescent="0.25">
      <c r="A127">
        <v>126</v>
      </c>
      <c r="B127" s="34" t="s">
        <v>1211</v>
      </c>
      <c r="C127" s="3" t="s">
        <v>1212</v>
      </c>
      <c r="G127" s="3"/>
      <c r="K127" t="s">
        <v>30</v>
      </c>
    </row>
    <row r="128" spans="1:11" ht="30" x14ac:dyDescent="0.25">
      <c r="A128">
        <v>127</v>
      </c>
      <c r="B128" s="34" t="s">
        <v>1213</v>
      </c>
      <c r="C128" s="3" t="s">
        <v>1214</v>
      </c>
      <c r="D128" s="3" t="s">
        <v>964</v>
      </c>
      <c r="G128" s="3"/>
      <c r="K128" t="s">
        <v>30</v>
      </c>
    </row>
    <row r="129" spans="1:11" ht="45" x14ac:dyDescent="0.25">
      <c r="A129">
        <v>128</v>
      </c>
      <c r="B129" s="34" t="s">
        <v>1215</v>
      </c>
      <c r="C129" s="3" t="s">
        <v>1216</v>
      </c>
      <c r="D129" s="3" t="s">
        <v>984</v>
      </c>
      <c r="F129" s="3" t="s">
        <v>162</v>
      </c>
      <c r="G129" s="3" t="s">
        <v>25</v>
      </c>
      <c r="K129" t="s">
        <v>30</v>
      </c>
    </row>
    <row r="130" spans="1:11" ht="30" x14ac:dyDescent="0.25">
      <c r="A130">
        <v>129</v>
      </c>
      <c r="B130" s="34" t="s">
        <v>1217</v>
      </c>
      <c r="C130" s="3" t="s">
        <v>1218</v>
      </c>
      <c r="D130" s="3" t="s">
        <v>971</v>
      </c>
      <c r="G130" s="3"/>
      <c r="K130" t="s">
        <v>30</v>
      </c>
    </row>
    <row r="131" spans="1:11" ht="30" x14ac:dyDescent="0.25">
      <c r="A131">
        <v>130</v>
      </c>
      <c r="B131" s="34" t="s">
        <v>1219</v>
      </c>
      <c r="C131" s="3" t="s">
        <v>1220</v>
      </c>
      <c r="D131" s="3" t="s">
        <v>974</v>
      </c>
      <c r="G131" s="3"/>
      <c r="K131" t="s">
        <v>30</v>
      </c>
    </row>
    <row r="132" spans="1:11" ht="60" x14ac:dyDescent="0.25">
      <c r="A132">
        <v>131</v>
      </c>
      <c r="B132" s="34" t="s">
        <v>1221</v>
      </c>
      <c r="C132" s="3" t="s">
        <v>1222</v>
      </c>
      <c r="D132" s="3" t="s">
        <v>977</v>
      </c>
      <c r="G132" s="3"/>
      <c r="K132" t="s">
        <v>30</v>
      </c>
    </row>
    <row r="133" spans="1:11" ht="60" x14ac:dyDescent="0.25">
      <c r="A133">
        <v>132</v>
      </c>
      <c r="B133" s="34" t="s">
        <v>1223</v>
      </c>
      <c r="C133" s="3" t="s">
        <v>1224</v>
      </c>
      <c r="G133" s="3"/>
      <c r="K133" t="s">
        <v>30</v>
      </c>
    </row>
    <row r="134" spans="1:11" ht="30" x14ac:dyDescent="0.25">
      <c r="A134">
        <v>133</v>
      </c>
      <c r="B134" s="34" t="s">
        <v>1225</v>
      </c>
      <c r="C134" s="3" t="s">
        <v>1226</v>
      </c>
      <c r="D134" s="3" t="s">
        <v>964</v>
      </c>
      <c r="G134" s="3"/>
      <c r="K134" t="s">
        <v>30</v>
      </c>
    </row>
    <row r="135" spans="1:11" ht="45" x14ac:dyDescent="0.25">
      <c r="A135">
        <v>134</v>
      </c>
      <c r="B135" s="34" t="s">
        <v>1227</v>
      </c>
      <c r="C135" s="3" t="s">
        <v>1228</v>
      </c>
      <c r="D135" s="3" t="s">
        <v>984</v>
      </c>
      <c r="F135" s="3" t="s">
        <v>162</v>
      </c>
      <c r="G135" s="3" t="s">
        <v>25</v>
      </c>
      <c r="K135" t="s">
        <v>30</v>
      </c>
    </row>
    <row r="136" spans="1:11" ht="30" x14ac:dyDescent="0.25">
      <c r="A136">
        <v>135</v>
      </c>
      <c r="B136" s="3" t="s">
        <v>1229</v>
      </c>
      <c r="C136" s="3" t="s">
        <v>1230</v>
      </c>
      <c r="D136" s="3" t="s">
        <v>971</v>
      </c>
      <c r="G136" s="3"/>
      <c r="K136" t="s">
        <v>30</v>
      </c>
    </row>
    <row r="137" spans="1:11" ht="30" x14ac:dyDescent="0.25">
      <c r="A137">
        <v>136</v>
      </c>
      <c r="B137" s="3" t="s">
        <v>1231</v>
      </c>
      <c r="C137" s="3" t="s">
        <v>1232</v>
      </c>
      <c r="D137" s="3" t="s">
        <v>974</v>
      </c>
      <c r="G137" s="3"/>
      <c r="K137" t="s">
        <v>30</v>
      </c>
    </row>
    <row r="138" spans="1:11" ht="60" x14ac:dyDescent="0.25">
      <c r="A138">
        <v>137</v>
      </c>
      <c r="B138" s="3" t="s">
        <v>1233</v>
      </c>
      <c r="C138" s="3" t="s">
        <v>957</v>
      </c>
      <c r="D138" s="3" t="s">
        <v>977</v>
      </c>
      <c r="G138" s="3"/>
      <c r="K138" t="s">
        <v>30</v>
      </c>
    </row>
    <row r="139" spans="1:11" ht="60" x14ac:dyDescent="0.25">
      <c r="A139">
        <v>138</v>
      </c>
      <c r="B139" s="3" t="s">
        <v>1234</v>
      </c>
      <c r="C139" s="3" t="s">
        <v>1235</v>
      </c>
      <c r="G139" s="3"/>
      <c r="K139" t="s">
        <v>30</v>
      </c>
    </row>
    <row r="140" spans="1:11" ht="30" x14ac:dyDescent="0.25">
      <c r="A140">
        <v>139</v>
      </c>
      <c r="B140" s="3" t="s">
        <v>1236</v>
      </c>
      <c r="C140" s="3" t="s">
        <v>1237</v>
      </c>
      <c r="D140" s="3" t="s">
        <v>964</v>
      </c>
      <c r="G140" s="3"/>
      <c r="K140" t="s">
        <v>30</v>
      </c>
    </row>
    <row r="141" spans="1:11" ht="45" x14ac:dyDescent="0.25">
      <c r="A141">
        <v>140</v>
      </c>
      <c r="B141" s="3" t="s">
        <v>1238</v>
      </c>
      <c r="C141" s="3" t="s">
        <v>1239</v>
      </c>
      <c r="D141" s="3" t="s">
        <v>984</v>
      </c>
      <c r="F141" s="3" t="s">
        <v>162</v>
      </c>
      <c r="G141" s="3" t="s">
        <v>25</v>
      </c>
      <c r="K141" t="s">
        <v>30</v>
      </c>
    </row>
    <row r="142" spans="1:11" ht="30" x14ac:dyDescent="0.25">
      <c r="A142">
        <v>141</v>
      </c>
      <c r="B142" s="3" t="s">
        <v>1240</v>
      </c>
      <c r="C142" s="3" t="s">
        <v>1241</v>
      </c>
      <c r="D142" s="3" t="s">
        <v>971</v>
      </c>
      <c r="G142" s="3"/>
      <c r="K142" t="s">
        <v>30</v>
      </c>
    </row>
    <row r="143" spans="1:11" ht="30" x14ac:dyDescent="0.25">
      <c r="A143">
        <v>142</v>
      </c>
      <c r="B143" s="3" t="s">
        <v>1242</v>
      </c>
      <c r="C143" s="3" t="s">
        <v>1243</v>
      </c>
      <c r="D143" s="3" t="s">
        <v>974</v>
      </c>
      <c r="G143" s="3"/>
      <c r="K143" t="s">
        <v>30</v>
      </c>
    </row>
    <row r="144" spans="1:11" ht="60" x14ac:dyDescent="0.25">
      <c r="A144">
        <v>143</v>
      </c>
      <c r="B144" s="3" t="s">
        <v>1244</v>
      </c>
      <c r="C144" s="3" t="s">
        <v>1245</v>
      </c>
      <c r="D144" s="3" t="s">
        <v>977</v>
      </c>
      <c r="G144" s="3"/>
      <c r="K144" t="s">
        <v>30</v>
      </c>
    </row>
    <row r="145" spans="1:11" ht="60" x14ac:dyDescent="0.25">
      <c r="A145">
        <v>144</v>
      </c>
      <c r="B145" s="3" t="s">
        <v>1246</v>
      </c>
      <c r="C145" s="3" t="s">
        <v>1247</v>
      </c>
      <c r="G145" s="3"/>
      <c r="K145" t="s">
        <v>30</v>
      </c>
    </row>
    <row r="146" spans="1:11" ht="30" x14ac:dyDescent="0.25">
      <c r="A146">
        <v>145</v>
      </c>
      <c r="B146" s="3" t="s">
        <v>1248</v>
      </c>
      <c r="C146" s="3" t="s">
        <v>1249</v>
      </c>
      <c r="D146" s="3" t="s">
        <v>964</v>
      </c>
      <c r="G146" s="3"/>
      <c r="K146" t="s">
        <v>30</v>
      </c>
    </row>
    <row r="147" spans="1:11" ht="45" x14ac:dyDescent="0.25">
      <c r="A147">
        <v>146</v>
      </c>
      <c r="B147" s="3" t="s">
        <v>1250</v>
      </c>
      <c r="C147" s="3" t="s">
        <v>1251</v>
      </c>
      <c r="D147" s="3" t="s">
        <v>984</v>
      </c>
      <c r="F147" s="3" t="s">
        <v>162</v>
      </c>
      <c r="G147" s="3" t="s">
        <v>25</v>
      </c>
      <c r="K147" t="s">
        <v>30</v>
      </c>
    </row>
    <row r="148" spans="1:11" ht="30" x14ac:dyDescent="0.25">
      <c r="A148">
        <v>147</v>
      </c>
      <c r="B148" s="3" t="s">
        <v>1252</v>
      </c>
      <c r="C148" s="3" t="s">
        <v>1253</v>
      </c>
      <c r="D148" s="3" t="s">
        <v>971</v>
      </c>
      <c r="G148" s="3"/>
      <c r="K148" t="s">
        <v>30</v>
      </c>
    </row>
    <row r="149" spans="1:11" ht="30" x14ac:dyDescent="0.25">
      <c r="A149">
        <v>148</v>
      </c>
      <c r="B149" s="3" t="s">
        <v>1254</v>
      </c>
      <c r="C149" s="3" t="s">
        <v>1255</v>
      </c>
      <c r="D149" s="3" t="s">
        <v>974</v>
      </c>
      <c r="G149" s="3"/>
      <c r="K149" t="s">
        <v>30</v>
      </c>
    </row>
    <row r="150" spans="1:11" ht="60" x14ac:dyDescent="0.25">
      <c r="A150">
        <v>149</v>
      </c>
      <c r="B150" s="3" t="s">
        <v>1256</v>
      </c>
      <c r="C150" s="3" t="s">
        <v>1257</v>
      </c>
      <c r="D150" s="3" t="s">
        <v>977</v>
      </c>
      <c r="G150" s="3"/>
      <c r="K150" t="s">
        <v>30</v>
      </c>
    </row>
    <row r="151" spans="1:11" ht="60" x14ac:dyDescent="0.25">
      <c r="A151">
        <v>150</v>
      </c>
      <c r="B151" s="3" t="s">
        <v>1258</v>
      </c>
      <c r="C151" s="3" t="s">
        <v>1259</v>
      </c>
      <c r="G151" s="3"/>
      <c r="K151" t="s">
        <v>30</v>
      </c>
    </row>
    <row r="152" spans="1:11" ht="30" x14ac:dyDescent="0.25">
      <c r="A152">
        <v>151</v>
      </c>
      <c r="B152" s="3" t="s">
        <v>1260</v>
      </c>
      <c r="C152" s="3" t="s">
        <v>1261</v>
      </c>
      <c r="D152" s="3" t="s">
        <v>964</v>
      </c>
      <c r="G152" s="3"/>
      <c r="K152" t="s">
        <v>30</v>
      </c>
    </row>
    <row r="153" spans="1:11" ht="45" x14ac:dyDescent="0.25">
      <c r="A153">
        <v>152</v>
      </c>
      <c r="B153" s="3" t="s">
        <v>1262</v>
      </c>
      <c r="C153" s="3" t="s">
        <v>1263</v>
      </c>
      <c r="D153" s="3" t="s">
        <v>984</v>
      </c>
      <c r="F153" s="3" t="s">
        <v>162</v>
      </c>
      <c r="G153" s="3" t="s">
        <v>25</v>
      </c>
      <c r="K153" t="s">
        <v>30</v>
      </c>
    </row>
    <row r="154" spans="1:11" ht="30" x14ac:dyDescent="0.25">
      <c r="A154">
        <v>153</v>
      </c>
      <c r="B154" s="3" t="s">
        <v>1264</v>
      </c>
      <c r="C154" s="3" t="s">
        <v>1265</v>
      </c>
      <c r="D154" s="3" t="s">
        <v>971</v>
      </c>
      <c r="G154" s="3"/>
      <c r="K154" t="s">
        <v>30</v>
      </c>
    </row>
    <row r="155" spans="1:11" ht="30" x14ac:dyDescent="0.25">
      <c r="A155">
        <v>154</v>
      </c>
      <c r="B155" s="3" t="s">
        <v>1266</v>
      </c>
      <c r="C155" s="3" t="s">
        <v>1267</v>
      </c>
      <c r="D155" s="3" t="s">
        <v>974</v>
      </c>
      <c r="G155" s="3"/>
      <c r="K155" t="s">
        <v>30</v>
      </c>
    </row>
    <row r="156" spans="1:11" ht="60" x14ac:dyDescent="0.25">
      <c r="A156">
        <v>155</v>
      </c>
      <c r="B156" s="3" t="s">
        <v>1268</v>
      </c>
      <c r="C156" s="3" t="s">
        <v>1269</v>
      </c>
      <c r="D156" s="3" t="s">
        <v>977</v>
      </c>
      <c r="G156" s="3"/>
      <c r="K156" t="s">
        <v>30</v>
      </c>
    </row>
    <row r="157" spans="1:11" ht="60" x14ac:dyDescent="0.25">
      <c r="A157">
        <v>156</v>
      </c>
      <c r="B157" s="3" t="s">
        <v>1270</v>
      </c>
      <c r="C157" s="3" t="s">
        <v>1271</v>
      </c>
      <c r="G157" s="3"/>
      <c r="K157" t="s">
        <v>30</v>
      </c>
    </row>
    <row r="158" spans="1:11" ht="30" x14ac:dyDescent="0.25">
      <c r="A158">
        <v>157</v>
      </c>
      <c r="B158" s="3" t="s">
        <v>1272</v>
      </c>
      <c r="C158" s="3" t="s">
        <v>1273</v>
      </c>
      <c r="D158" s="3" t="s">
        <v>964</v>
      </c>
      <c r="G158" s="3"/>
      <c r="K158" t="s">
        <v>30</v>
      </c>
    </row>
    <row r="159" spans="1:11" ht="45" x14ac:dyDescent="0.25">
      <c r="A159">
        <v>158</v>
      </c>
      <c r="B159" s="3" t="s">
        <v>1274</v>
      </c>
      <c r="C159" s="3" t="s">
        <v>1275</v>
      </c>
      <c r="D159" s="3" t="s">
        <v>984</v>
      </c>
      <c r="F159" s="3" t="s">
        <v>162</v>
      </c>
      <c r="G159" s="3" t="s">
        <v>25</v>
      </c>
      <c r="K159" t="s">
        <v>30</v>
      </c>
    </row>
    <row r="160" spans="1:11" ht="30" x14ac:dyDescent="0.25">
      <c r="A160">
        <v>159</v>
      </c>
      <c r="B160" s="3" t="s">
        <v>1276</v>
      </c>
      <c r="C160" s="3" t="s">
        <v>1277</v>
      </c>
      <c r="D160" s="3" t="s">
        <v>971</v>
      </c>
      <c r="G160" s="3"/>
      <c r="K160" t="s">
        <v>30</v>
      </c>
    </row>
    <row r="161" spans="1:11" ht="30" x14ac:dyDescent="0.25">
      <c r="A161">
        <v>160</v>
      </c>
      <c r="B161" s="3" t="s">
        <v>1278</v>
      </c>
      <c r="C161" s="3" t="s">
        <v>1279</v>
      </c>
      <c r="D161" s="3" t="s">
        <v>974</v>
      </c>
      <c r="G161" s="3"/>
      <c r="K161" t="s">
        <v>30</v>
      </c>
    </row>
    <row r="162" spans="1:11" ht="60" x14ac:dyDescent="0.25">
      <c r="A162">
        <v>161</v>
      </c>
      <c r="B162" s="3" t="s">
        <v>1280</v>
      </c>
      <c r="C162" s="3" t="s">
        <v>957</v>
      </c>
      <c r="D162" s="3" t="s">
        <v>977</v>
      </c>
      <c r="G162" s="3"/>
      <c r="K162" t="s">
        <v>30</v>
      </c>
    </row>
    <row r="163" spans="1:11" ht="60" x14ac:dyDescent="0.25">
      <c r="A163">
        <v>162</v>
      </c>
      <c r="B163" s="3" t="s">
        <v>1281</v>
      </c>
      <c r="C163" s="3" t="s">
        <v>1282</v>
      </c>
      <c r="G163" s="3"/>
      <c r="K163" t="s">
        <v>30</v>
      </c>
    </row>
    <row r="164" spans="1:11" ht="45" x14ac:dyDescent="0.25">
      <c r="A164">
        <v>163</v>
      </c>
      <c r="B164" s="3" t="s">
        <v>1283</v>
      </c>
      <c r="C164" s="3" t="s">
        <v>1284</v>
      </c>
      <c r="D164" s="3" t="s">
        <v>964</v>
      </c>
      <c r="G164" s="3"/>
      <c r="K164" t="s">
        <v>30</v>
      </c>
    </row>
    <row r="165" spans="1:11" ht="45" x14ac:dyDescent="0.25">
      <c r="A165">
        <v>164</v>
      </c>
      <c r="B165" s="3" t="s">
        <v>1285</v>
      </c>
      <c r="C165" s="3" t="s">
        <v>1286</v>
      </c>
      <c r="D165" s="3" t="s">
        <v>984</v>
      </c>
      <c r="F165" s="3" t="s">
        <v>162</v>
      </c>
      <c r="G165" s="3" t="s">
        <v>25</v>
      </c>
      <c r="K165" t="s">
        <v>30</v>
      </c>
    </row>
    <row r="166" spans="1:11" ht="30" x14ac:dyDescent="0.25">
      <c r="A166">
        <v>165</v>
      </c>
      <c r="B166" s="3" t="s">
        <v>1287</v>
      </c>
      <c r="C166" s="3" t="s">
        <v>1288</v>
      </c>
      <c r="D166" s="3" t="s">
        <v>971</v>
      </c>
      <c r="G166" s="3"/>
      <c r="K166" t="s">
        <v>30</v>
      </c>
    </row>
    <row r="167" spans="1:11" ht="30" x14ac:dyDescent="0.25">
      <c r="A167">
        <v>166</v>
      </c>
      <c r="B167" s="3" t="s">
        <v>1289</v>
      </c>
      <c r="C167" s="3" t="s">
        <v>1290</v>
      </c>
      <c r="D167" s="3" t="s">
        <v>974</v>
      </c>
      <c r="G167" s="3"/>
      <c r="K167" t="s">
        <v>30</v>
      </c>
    </row>
    <row r="168" spans="1:11" ht="60" x14ac:dyDescent="0.25">
      <c r="A168">
        <v>167</v>
      </c>
      <c r="B168" s="3" t="s">
        <v>1291</v>
      </c>
      <c r="C168" s="3" t="s">
        <v>1292</v>
      </c>
      <c r="D168" s="3" t="s">
        <v>977</v>
      </c>
      <c r="G168" s="3"/>
      <c r="K168" t="s">
        <v>30</v>
      </c>
    </row>
    <row r="169" spans="1:11" ht="60" x14ac:dyDescent="0.25">
      <c r="A169">
        <v>168</v>
      </c>
      <c r="B169" s="3" t="s">
        <v>1293</v>
      </c>
      <c r="C169" s="3" t="s">
        <v>1294</v>
      </c>
      <c r="G169" s="3"/>
      <c r="K169" t="s">
        <v>30</v>
      </c>
    </row>
    <row r="170" spans="1:11" ht="30" x14ac:dyDescent="0.25">
      <c r="A170">
        <v>169</v>
      </c>
      <c r="B170" s="3" t="s">
        <v>1295</v>
      </c>
      <c r="C170" s="3" t="s">
        <v>1296</v>
      </c>
      <c r="D170" s="3" t="s">
        <v>964</v>
      </c>
      <c r="G170" s="3"/>
      <c r="K170" t="s">
        <v>30</v>
      </c>
    </row>
    <row r="171" spans="1:11" ht="45" x14ac:dyDescent="0.25">
      <c r="A171">
        <v>170</v>
      </c>
      <c r="B171" s="3" t="s">
        <v>1297</v>
      </c>
      <c r="C171" s="3" t="s">
        <v>1298</v>
      </c>
      <c r="D171" s="3" t="s">
        <v>984</v>
      </c>
      <c r="F171" s="3" t="s">
        <v>162</v>
      </c>
      <c r="G171" s="3" t="s">
        <v>25</v>
      </c>
      <c r="K171" t="s">
        <v>30</v>
      </c>
    </row>
    <row r="172" spans="1:11" ht="30" x14ac:dyDescent="0.25">
      <c r="A172">
        <v>171</v>
      </c>
      <c r="B172" s="3" t="s">
        <v>1299</v>
      </c>
      <c r="C172" s="3" t="s">
        <v>1300</v>
      </c>
      <c r="D172" s="3" t="s">
        <v>971</v>
      </c>
      <c r="G172" s="3"/>
      <c r="K172" t="s">
        <v>30</v>
      </c>
    </row>
    <row r="173" spans="1:11" ht="30" x14ac:dyDescent="0.25">
      <c r="A173">
        <v>172</v>
      </c>
      <c r="B173" s="3" t="s">
        <v>1301</v>
      </c>
      <c r="C173" s="3" t="s">
        <v>1302</v>
      </c>
      <c r="D173" s="3" t="s">
        <v>974</v>
      </c>
      <c r="G173" s="3"/>
      <c r="K173" t="s">
        <v>30</v>
      </c>
    </row>
    <row r="174" spans="1:11" ht="60" x14ac:dyDescent="0.25">
      <c r="A174">
        <v>173</v>
      </c>
      <c r="B174" s="3" t="s">
        <v>1303</v>
      </c>
      <c r="C174" s="3" t="s">
        <v>1304</v>
      </c>
      <c r="D174" s="3" t="s">
        <v>977</v>
      </c>
      <c r="G174" s="3"/>
      <c r="K174" t="s">
        <v>30</v>
      </c>
    </row>
    <row r="175" spans="1:11" ht="60" x14ac:dyDescent="0.25">
      <c r="A175">
        <v>174</v>
      </c>
      <c r="B175" s="3" t="s">
        <v>1305</v>
      </c>
      <c r="C175" s="3" t="s">
        <v>1306</v>
      </c>
      <c r="G175" s="3"/>
      <c r="K175" t="s">
        <v>30</v>
      </c>
    </row>
    <row r="176" spans="1:11" ht="30" x14ac:dyDescent="0.25">
      <c r="A176">
        <v>175</v>
      </c>
      <c r="B176" s="3" t="s">
        <v>1307</v>
      </c>
      <c r="C176" s="3" t="s">
        <v>1308</v>
      </c>
      <c r="D176" s="3" t="s">
        <v>964</v>
      </c>
      <c r="G176" s="3"/>
      <c r="K176" t="s">
        <v>30</v>
      </c>
    </row>
    <row r="177" spans="1:11" ht="45" x14ac:dyDescent="0.25">
      <c r="A177">
        <v>176</v>
      </c>
      <c r="B177" s="3" t="s">
        <v>1309</v>
      </c>
      <c r="C177" s="3" t="s">
        <v>1310</v>
      </c>
      <c r="D177" s="3" t="s">
        <v>984</v>
      </c>
      <c r="F177" s="3" t="s">
        <v>162</v>
      </c>
      <c r="G177" s="3" t="s">
        <v>25</v>
      </c>
      <c r="K177" t="s">
        <v>30</v>
      </c>
    </row>
    <row r="178" spans="1:11" ht="30" x14ac:dyDescent="0.25">
      <c r="A178">
        <v>177</v>
      </c>
      <c r="B178" s="3" t="s">
        <v>1311</v>
      </c>
      <c r="C178" s="3" t="s">
        <v>1312</v>
      </c>
      <c r="D178" s="3" t="s">
        <v>971</v>
      </c>
      <c r="G178" s="3"/>
      <c r="K178" t="s">
        <v>30</v>
      </c>
    </row>
    <row r="179" spans="1:11" ht="30" x14ac:dyDescent="0.25">
      <c r="A179">
        <v>178</v>
      </c>
      <c r="B179" s="3" t="s">
        <v>1313</v>
      </c>
      <c r="C179" s="3" t="s">
        <v>1314</v>
      </c>
      <c r="D179" s="3" t="s">
        <v>974</v>
      </c>
      <c r="G179" s="3"/>
      <c r="K179" t="s">
        <v>30</v>
      </c>
    </row>
    <row r="180" spans="1:11" ht="60" x14ac:dyDescent="0.25">
      <c r="A180">
        <v>179</v>
      </c>
      <c r="B180" s="3" t="s">
        <v>1315</v>
      </c>
      <c r="C180" s="3" t="s">
        <v>1316</v>
      </c>
      <c r="D180" s="3" t="s">
        <v>977</v>
      </c>
      <c r="G180" s="3"/>
      <c r="K180" t="s">
        <v>30</v>
      </c>
    </row>
    <row r="181" spans="1:11" ht="60" x14ac:dyDescent="0.25">
      <c r="A181">
        <v>180</v>
      </c>
      <c r="B181" s="3" t="s">
        <v>1317</v>
      </c>
      <c r="C181" s="3" t="s">
        <v>1318</v>
      </c>
      <c r="G181" s="3"/>
      <c r="K181" t="s">
        <v>30</v>
      </c>
    </row>
    <row r="182" spans="1:11" ht="30" x14ac:dyDescent="0.25">
      <c r="A182">
        <v>181</v>
      </c>
      <c r="B182" s="3" t="s">
        <v>1319</v>
      </c>
      <c r="C182" s="3" t="s">
        <v>1320</v>
      </c>
      <c r="D182" s="3" t="s">
        <v>964</v>
      </c>
      <c r="G182" s="3"/>
      <c r="K182" t="s">
        <v>30</v>
      </c>
    </row>
    <row r="183" spans="1:11" ht="45" x14ac:dyDescent="0.25">
      <c r="A183">
        <v>182</v>
      </c>
      <c r="B183" s="3" t="s">
        <v>1321</v>
      </c>
      <c r="C183" s="3" t="s">
        <v>1322</v>
      </c>
      <c r="D183" s="3" t="s">
        <v>984</v>
      </c>
      <c r="F183" s="3" t="s">
        <v>162</v>
      </c>
      <c r="G183" s="3" t="s">
        <v>25</v>
      </c>
      <c r="K183" t="s">
        <v>30</v>
      </c>
    </row>
    <row r="184" spans="1:11" ht="30" x14ac:dyDescent="0.25">
      <c r="A184">
        <v>183</v>
      </c>
      <c r="B184" s="3" t="s">
        <v>1323</v>
      </c>
      <c r="C184" s="3" t="s">
        <v>1324</v>
      </c>
      <c r="D184" s="3" t="s">
        <v>971</v>
      </c>
      <c r="G184" s="3"/>
      <c r="K184" t="s">
        <v>30</v>
      </c>
    </row>
    <row r="185" spans="1:11" ht="30" x14ac:dyDescent="0.25">
      <c r="A185">
        <v>184</v>
      </c>
      <c r="B185" s="3" t="s">
        <v>1325</v>
      </c>
      <c r="C185" s="3" t="s">
        <v>1326</v>
      </c>
      <c r="D185" s="3" t="s">
        <v>974</v>
      </c>
      <c r="G185" s="3"/>
      <c r="K185" t="s">
        <v>30</v>
      </c>
    </row>
    <row r="186" spans="1:11" ht="60" x14ac:dyDescent="0.25">
      <c r="A186">
        <v>185</v>
      </c>
      <c r="B186" s="3" t="s">
        <v>1327</v>
      </c>
      <c r="C186" s="3" t="s">
        <v>1328</v>
      </c>
      <c r="D186" s="3" t="s">
        <v>977</v>
      </c>
      <c r="G186" s="3"/>
      <c r="K186" t="s">
        <v>30</v>
      </c>
    </row>
    <row r="187" spans="1:11" ht="60" x14ac:dyDescent="0.25">
      <c r="A187">
        <v>186</v>
      </c>
      <c r="B187" s="3" t="s">
        <v>1329</v>
      </c>
      <c r="C187" s="3" t="s">
        <v>1330</v>
      </c>
      <c r="G187" s="3"/>
      <c r="K187" t="s">
        <v>30</v>
      </c>
    </row>
    <row r="188" spans="1:11" ht="30" x14ac:dyDescent="0.25">
      <c r="A188">
        <v>187</v>
      </c>
      <c r="B188" s="3" t="s">
        <v>1331</v>
      </c>
      <c r="C188" s="3" t="s">
        <v>1332</v>
      </c>
      <c r="D188" s="3" t="s">
        <v>964</v>
      </c>
      <c r="G188" s="3"/>
      <c r="K188" t="s">
        <v>30</v>
      </c>
    </row>
    <row r="189" spans="1:11" ht="45" x14ac:dyDescent="0.25">
      <c r="A189">
        <v>188</v>
      </c>
      <c r="B189" s="3" t="s">
        <v>1333</v>
      </c>
      <c r="C189" s="3" t="s">
        <v>1334</v>
      </c>
      <c r="D189" s="3" t="s">
        <v>984</v>
      </c>
      <c r="F189" s="3" t="s">
        <v>162</v>
      </c>
      <c r="G189" s="3" t="s">
        <v>25</v>
      </c>
      <c r="K189" t="s">
        <v>30</v>
      </c>
    </row>
    <row r="190" spans="1:11" ht="30" x14ac:dyDescent="0.25">
      <c r="A190">
        <v>189</v>
      </c>
      <c r="B190" s="3" t="s">
        <v>969</v>
      </c>
      <c r="C190" s="3" t="s">
        <v>1335</v>
      </c>
      <c r="D190" s="3" t="s">
        <v>971</v>
      </c>
      <c r="G190" s="3"/>
      <c r="K190" t="s">
        <v>30</v>
      </c>
    </row>
    <row r="191" spans="1:11" ht="30" x14ac:dyDescent="0.25">
      <c r="A191">
        <v>190</v>
      </c>
      <c r="B191" s="3" t="s">
        <v>1336</v>
      </c>
      <c r="C191" s="3" t="s">
        <v>1337</v>
      </c>
      <c r="D191" s="3" t="s">
        <v>974</v>
      </c>
      <c r="G191" s="3"/>
      <c r="K191" t="s">
        <v>30</v>
      </c>
    </row>
    <row r="192" spans="1:11" ht="60" x14ac:dyDescent="0.25">
      <c r="A192">
        <v>191</v>
      </c>
      <c r="B192" s="3" t="s">
        <v>1327</v>
      </c>
      <c r="C192" s="3" t="s">
        <v>1338</v>
      </c>
      <c r="D192" s="3" t="s">
        <v>977</v>
      </c>
      <c r="G192" s="3"/>
      <c r="K192" t="s">
        <v>30</v>
      </c>
    </row>
    <row r="193" spans="1:11" ht="60" x14ac:dyDescent="0.25">
      <c r="A193">
        <v>192</v>
      </c>
      <c r="B193" s="3" t="s">
        <v>1339</v>
      </c>
      <c r="C193" s="3" t="s">
        <v>1330</v>
      </c>
      <c r="G193" s="3"/>
      <c r="K193" t="s">
        <v>30</v>
      </c>
    </row>
    <row r="194" spans="1:11" ht="30" x14ac:dyDescent="0.25">
      <c r="A194">
        <v>193</v>
      </c>
      <c r="B194" s="3" t="s">
        <v>1340</v>
      </c>
      <c r="C194" s="3" t="s">
        <v>1332</v>
      </c>
      <c r="D194" s="3" t="s">
        <v>964</v>
      </c>
      <c r="G194" s="3"/>
      <c r="K194" t="s">
        <v>30</v>
      </c>
    </row>
    <row r="195" spans="1:11" ht="45" x14ac:dyDescent="0.25">
      <c r="A195">
        <v>194</v>
      </c>
      <c r="B195" s="3" t="s">
        <v>1341</v>
      </c>
      <c r="C195" s="3" t="s">
        <v>1334</v>
      </c>
      <c r="D195" s="3" t="s">
        <v>984</v>
      </c>
      <c r="F195" s="3" t="s">
        <v>162</v>
      </c>
      <c r="G195" s="3" t="s">
        <v>25</v>
      </c>
      <c r="K195" t="s">
        <v>30</v>
      </c>
    </row>
    <row r="196" spans="1:11" ht="30" x14ac:dyDescent="0.25">
      <c r="A196">
        <v>195</v>
      </c>
      <c r="B196" s="3" t="s">
        <v>1342</v>
      </c>
      <c r="C196" s="3" t="s">
        <v>1335</v>
      </c>
      <c r="D196" s="3" t="s">
        <v>971</v>
      </c>
      <c r="G196" s="3"/>
      <c r="K196" t="s">
        <v>30</v>
      </c>
    </row>
    <row r="197" spans="1:11" ht="30" x14ac:dyDescent="0.25">
      <c r="A197">
        <v>196</v>
      </c>
      <c r="B197" s="3" t="s">
        <v>1343</v>
      </c>
      <c r="C197" s="3" t="s">
        <v>1344</v>
      </c>
      <c r="D197" s="3" t="s">
        <v>974</v>
      </c>
      <c r="G197" s="3"/>
      <c r="K197" t="s">
        <v>30</v>
      </c>
    </row>
    <row r="198" spans="1:11" ht="60" x14ac:dyDescent="0.25">
      <c r="A198">
        <v>197</v>
      </c>
      <c r="B198" s="3" t="s">
        <v>1345</v>
      </c>
      <c r="C198" s="3" t="s">
        <v>1346</v>
      </c>
      <c r="D198" s="3" t="s">
        <v>977</v>
      </c>
      <c r="G198" s="3"/>
      <c r="K198" t="s">
        <v>30</v>
      </c>
    </row>
    <row r="199" spans="1:11" ht="60" x14ac:dyDescent="0.25">
      <c r="A199">
        <v>198</v>
      </c>
      <c r="B199" s="3" t="s">
        <v>1347</v>
      </c>
      <c r="C199" s="3" t="s">
        <v>1348</v>
      </c>
      <c r="G199" s="3"/>
      <c r="K199" t="s">
        <v>30</v>
      </c>
    </row>
    <row r="200" spans="1:11" ht="30" x14ac:dyDescent="0.25">
      <c r="A200">
        <v>199</v>
      </c>
      <c r="B200" s="3" t="s">
        <v>1349</v>
      </c>
      <c r="C200" s="3" t="s">
        <v>1350</v>
      </c>
      <c r="D200" s="3" t="s">
        <v>964</v>
      </c>
      <c r="G200" s="3"/>
      <c r="K200" t="s">
        <v>30</v>
      </c>
    </row>
    <row r="201" spans="1:11" ht="45" x14ac:dyDescent="0.25">
      <c r="A201">
        <v>200</v>
      </c>
      <c r="B201" s="3" t="s">
        <v>1351</v>
      </c>
      <c r="C201" s="3" t="s">
        <v>1352</v>
      </c>
      <c r="D201" s="3" t="s">
        <v>984</v>
      </c>
      <c r="F201" s="3" t="s">
        <v>162</v>
      </c>
      <c r="G201" s="3" t="s">
        <v>25</v>
      </c>
      <c r="K201" t="s">
        <v>30</v>
      </c>
    </row>
    <row r="202" spans="1:11" ht="30" x14ac:dyDescent="0.25">
      <c r="A202">
        <v>201</v>
      </c>
      <c r="B202" s="3" t="s">
        <v>1353</v>
      </c>
      <c r="C202" s="3" t="s">
        <v>1354</v>
      </c>
      <c r="D202" s="3" t="s">
        <v>971</v>
      </c>
      <c r="G202" s="3"/>
      <c r="K202" t="s">
        <v>30</v>
      </c>
    </row>
    <row r="203" spans="1:11" ht="30" x14ac:dyDescent="0.25">
      <c r="A203">
        <v>202</v>
      </c>
      <c r="B203" s="3" t="s">
        <v>1355</v>
      </c>
      <c r="C203" s="3" t="s">
        <v>1356</v>
      </c>
      <c r="D203" s="3" t="s">
        <v>974</v>
      </c>
      <c r="G203" s="3"/>
      <c r="K203" t="s">
        <v>30</v>
      </c>
    </row>
    <row r="204" spans="1:11" ht="60" x14ac:dyDescent="0.25">
      <c r="A204">
        <v>203</v>
      </c>
      <c r="B204" s="3" t="s">
        <v>1357</v>
      </c>
      <c r="C204" s="3" t="s">
        <v>1358</v>
      </c>
      <c r="D204" s="3" t="s">
        <v>977</v>
      </c>
      <c r="G204" s="3"/>
      <c r="K204" t="s">
        <v>30</v>
      </c>
    </row>
    <row r="205" spans="1:11" ht="60" x14ac:dyDescent="0.25">
      <c r="A205">
        <v>204</v>
      </c>
      <c r="B205" s="3" t="s">
        <v>1359</v>
      </c>
      <c r="C205" s="3" t="s">
        <v>1360</v>
      </c>
      <c r="G205" s="3"/>
      <c r="K205" t="s">
        <v>30</v>
      </c>
    </row>
    <row r="206" spans="1:11" ht="30" x14ac:dyDescent="0.25">
      <c r="A206">
        <v>205</v>
      </c>
      <c r="B206" s="3" t="s">
        <v>1361</v>
      </c>
      <c r="C206" s="3" t="s">
        <v>1362</v>
      </c>
      <c r="D206" s="3" t="s">
        <v>964</v>
      </c>
      <c r="G206" s="3"/>
      <c r="K206" t="s">
        <v>30</v>
      </c>
    </row>
    <row r="207" spans="1:11" ht="45" x14ac:dyDescent="0.25">
      <c r="A207">
        <v>206</v>
      </c>
      <c r="B207" s="3" t="s">
        <v>1363</v>
      </c>
      <c r="C207" s="3" t="s">
        <v>1364</v>
      </c>
      <c r="D207" s="3" t="s">
        <v>984</v>
      </c>
      <c r="F207" s="3" t="s">
        <v>162</v>
      </c>
      <c r="G207" s="3" t="s">
        <v>25</v>
      </c>
      <c r="K207" t="s">
        <v>30</v>
      </c>
    </row>
    <row r="208" spans="1:11" ht="30" x14ac:dyDescent="0.25">
      <c r="A208">
        <v>207</v>
      </c>
      <c r="B208" s="3" t="s">
        <v>1365</v>
      </c>
      <c r="C208" s="3" t="s">
        <v>1366</v>
      </c>
      <c r="D208" s="3" t="s">
        <v>971</v>
      </c>
      <c r="G208" s="3"/>
      <c r="K208" t="s">
        <v>30</v>
      </c>
    </row>
    <row r="209" spans="1:11" ht="30" x14ac:dyDescent="0.25">
      <c r="A209">
        <v>208</v>
      </c>
      <c r="B209" s="3" t="s">
        <v>1367</v>
      </c>
      <c r="C209" s="3" t="s">
        <v>1368</v>
      </c>
      <c r="D209" s="3" t="s">
        <v>974</v>
      </c>
      <c r="G209" s="3"/>
      <c r="K209" t="s">
        <v>30</v>
      </c>
    </row>
    <row r="210" spans="1:11" ht="60" x14ac:dyDescent="0.25">
      <c r="A210">
        <v>209</v>
      </c>
      <c r="B210" s="3" t="s">
        <v>1369</v>
      </c>
      <c r="C210" s="3" t="s">
        <v>1370</v>
      </c>
      <c r="D210" s="3" t="s">
        <v>977</v>
      </c>
      <c r="G210" s="3"/>
      <c r="K210" t="s">
        <v>30</v>
      </c>
    </row>
    <row r="211" spans="1:11" ht="60" x14ac:dyDescent="0.25">
      <c r="A211">
        <v>210</v>
      </c>
      <c r="B211" s="3" t="s">
        <v>1371</v>
      </c>
      <c r="C211" s="3" t="s">
        <v>1372</v>
      </c>
      <c r="G211" s="3"/>
      <c r="K211" t="s">
        <v>30</v>
      </c>
    </row>
    <row r="212" spans="1:11" ht="30" x14ac:dyDescent="0.25">
      <c r="A212">
        <v>211</v>
      </c>
      <c r="B212" s="3" t="s">
        <v>1373</v>
      </c>
      <c r="C212" s="3" t="s">
        <v>1374</v>
      </c>
      <c r="D212" s="3" t="s">
        <v>964</v>
      </c>
      <c r="G212" s="3"/>
      <c r="K212" t="s">
        <v>30</v>
      </c>
    </row>
    <row r="213" spans="1:11" ht="45" x14ac:dyDescent="0.25">
      <c r="A213">
        <v>212</v>
      </c>
      <c r="B213" s="3" t="s">
        <v>1375</v>
      </c>
      <c r="C213" s="3" t="s">
        <v>1376</v>
      </c>
      <c r="D213" s="3" t="s">
        <v>984</v>
      </c>
      <c r="F213" s="3" t="s">
        <v>162</v>
      </c>
      <c r="G213" s="3" t="s">
        <v>25</v>
      </c>
      <c r="K213" t="s">
        <v>30</v>
      </c>
    </row>
    <row r="214" spans="1:11" ht="30" x14ac:dyDescent="0.25">
      <c r="A214">
        <v>213</v>
      </c>
      <c r="B214" s="3" t="s">
        <v>1377</v>
      </c>
      <c r="C214" s="3" t="s">
        <v>1378</v>
      </c>
      <c r="D214" s="3" t="s">
        <v>971</v>
      </c>
      <c r="G214" s="3"/>
      <c r="K214" t="s">
        <v>30</v>
      </c>
    </row>
    <row r="215" spans="1:11" ht="30" x14ac:dyDescent="0.25">
      <c r="A215">
        <v>214</v>
      </c>
      <c r="B215" s="3" t="s">
        <v>1379</v>
      </c>
      <c r="C215" s="3" t="s">
        <v>1380</v>
      </c>
      <c r="D215" s="3" t="s">
        <v>974</v>
      </c>
      <c r="G215" s="3"/>
      <c r="K215" t="s">
        <v>30</v>
      </c>
    </row>
    <row r="216" spans="1:11" ht="60" x14ac:dyDescent="0.25">
      <c r="A216">
        <v>215</v>
      </c>
      <c r="B216" s="3" t="s">
        <v>1381</v>
      </c>
      <c r="C216" s="3" t="s">
        <v>1382</v>
      </c>
      <c r="D216" s="3" t="s">
        <v>977</v>
      </c>
      <c r="G216" s="3"/>
      <c r="K216" t="s">
        <v>30</v>
      </c>
    </row>
    <row r="217" spans="1:11" ht="60" x14ac:dyDescent="0.25">
      <c r="A217">
        <v>216</v>
      </c>
      <c r="B217" s="3" t="s">
        <v>1383</v>
      </c>
      <c r="C217" s="3" t="s">
        <v>1384</v>
      </c>
      <c r="G217" s="3"/>
      <c r="K217" t="s">
        <v>30</v>
      </c>
    </row>
    <row r="218" spans="1:11" ht="30" x14ac:dyDescent="0.25">
      <c r="A218">
        <v>217</v>
      </c>
      <c r="B218" s="3" t="s">
        <v>1385</v>
      </c>
      <c r="C218" s="3" t="s">
        <v>1386</v>
      </c>
      <c r="D218" s="3" t="s">
        <v>964</v>
      </c>
      <c r="G218" s="3"/>
      <c r="K218" t="s">
        <v>30</v>
      </c>
    </row>
    <row r="219" spans="1:11" ht="45" x14ac:dyDescent="0.25">
      <c r="A219">
        <v>218</v>
      </c>
      <c r="B219" s="3" t="s">
        <v>1387</v>
      </c>
      <c r="C219" s="3" t="s">
        <v>1388</v>
      </c>
      <c r="D219" s="3" t="s">
        <v>984</v>
      </c>
      <c r="F219" s="3" t="s">
        <v>162</v>
      </c>
      <c r="G219" s="3" t="s">
        <v>25</v>
      </c>
      <c r="K219" t="s">
        <v>30</v>
      </c>
    </row>
    <row r="220" spans="1:11" ht="30" x14ac:dyDescent="0.25">
      <c r="A220">
        <v>219</v>
      </c>
      <c r="B220" s="3" t="s">
        <v>1389</v>
      </c>
      <c r="C220" s="3" t="s">
        <v>1390</v>
      </c>
      <c r="D220" s="3" t="s">
        <v>971</v>
      </c>
      <c r="G220" s="3"/>
      <c r="K220" t="s">
        <v>30</v>
      </c>
    </row>
    <row r="221" spans="1:11" ht="30" x14ac:dyDescent="0.25">
      <c r="A221">
        <v>220</v>
      </c>
      <c r="B221" s="3" t="s">
        <v>1391</v>
      </c>
      <c r="C221" s="3" t="s">
        <v>1392</v>
      </c>
      <c r="D221" s="3" t="s">
        <v>974</v>
      </c>
      <c r="G221" s="3"/>
      <c r="K221" t="s">
        <v>30</v>
      </c>
    </row>
    <row r="222" spans="1:11" ht="60" x14ac:dyDescent="0.25">
      <c r="A222">
        <v>221</v>
      </c>
      <c r="B222" s="3" t="s">
        <v>1393</v>
      </c>
      <c r="C222" s="3" t="s">
        <v>1394</v>
      </c>
      <c r="D222" s="3" t="s">
        <v>977</v>
      </c>
      <c r="G222" s="3"/>
      <c r="K222" t="s">
        <v>30</v>
      </c>
    </row>
    <row r="223" spans="1:11" ht="60" x14ac:dyDescent="0.25">
      <c r="A223">
        <v>222</v>
      </c>
      <c r="B223" s="3" t="s">
        <v>1395</v>
      </c>
      <c r="C223" s="3" t="s">
        <v>1396</v>
      </c>
      <c r="G223" s="3"/>
      <c r="K223" t="s">
        <v>30</v>
      </c>
    </row>
    <row r="224" spans="1:11" ht="30" x14ac:dyDescent="0.25">
      <c r="A224">
        <v>223</v>
      </c>
      <c r="B224" s="3" t="s">
        <v>1397</v>
      </c>
      <c r="C224" s="3" t="s">
        <v>1398</v>
      </c>
      <c r="D224" s="3" t="s">
        <v>964</v>
      </c>
      <c r="G224" s="3"/>
      <c r="K224" t="s">
        <v>30</v>
      </c>
    </row>
    <row r="225" spans="1:11" ht="45" x14ac:dyDescent="0.25">
      <c r="A225">
        <v>224</v>
      </c>
      <c r="B225" s="3" t="s">
        <v>1399</v>
      </c>
      <c r="C225" s="3" t="s">
        <v>1400</v>
      </c>
      <c r="D225" s="3" t="s">
        <v>984</v>
      </c>
      <c r="F225" s="3" t="s">
        <v>162</v>
      </c>
      <c r="G225" s="3" t="s">
        <v>25</v>
      </c>
      <c r="K225" t="s">
        <v>30</v>
      </c>
    </row>
    <row r="226" spans="1:11" ht="30" x14ac:dyDescent="0.25">
      <c r="A226">
        <v>225</v>
      </c>
      <c r="B226" s="3" t="s">
        <v>1401</v>
      </c>
      <c r="C226" s="3" t="s">
        <v>1402</v>
      </c>
      <c r="D226" s="3" t="s">
        <v>971</v>
      </c>
      <c r="G226" s="3"/>
      <c r="K226" t="s">
        <v>30</v>
      </c>
    </row>
    <row r="227" spans="1:11" ht="30" x14ac:dyDescent="0.25">
      <c r="A227">
        <v>226</v>
      </c>
      <c r="B227" s="3" t="s">
        <v>1403</v>
      </c>
      <c r="C227" s="3" t="s">
        <v>1404</v>
      </c>
      <c r="D227" s="3" t="s">
        <v>974</v>
      </c>
      <c r="G227" s="3"/>
      <c r="K227" t="s">
        <v>30</v>
      </c>
    </row>
    <row r="228" spans="1:11" ht="60" x14ac:dyDescent="0.25">
      <c r="A228">
        <v>227</v>
      </c>
      <c r="B228" s="3" t="s">
        <v>1405</v>
      </c>
      <c r="C228" s="3" t="s">
        <v>1406</v>
      </c>
      <c r="D228" s="3" t="s">
        <v>977</v>
      </c>
      <c r="G228" s="3"/>
      <c r="K228" t="s">
        <v>30</v>
      </c>
    </row>
    <row r="229" spans="1:11" ht="60" x14ac:dyDescent="0.25">
      <c r="A229">
        <v>228</v>
      </c>
      <c r="B229" s="3" t="s">
        <v>1407</v>
      </c>
      <c r="C229" s="3" t="s">
        <v>1408</v>
      </c>
      <c r="G229" s="3"/>
      <c r="K229" t="s">
        <v>30</v>
      </c>
    </row>
    <row r="230" spans="1:11" ht="30" x14ac:dyDescent="0.25">
      <c r="A230">
        <v>229</v>
      </c>
      <c r="B230" s="3" t="s">
        <v>1409</v>
      </c>
      <c r="C230" s="3" t="s">
        <v>1410</v>
      </c>
      <c r="D230" s="3" t="s">
        <v>964</v>
      </c>
      <c r="G230" s="3"/>
      <c r="K230" t="s">
        <v>30</v>
      </c>
    </row>
    <row r="231" spans="1:11" ht="45" x14ac:dyDescent="0.25">
      <c r="A231">
        <v>230</v>
      </c>
      <c r="B231" s="3" t="s">
        <v>1411</v>
      </c>
      <c r="C231" s="3" t="s">
        <v>1412</v>
      </c>
      <c r="D231" s="3" t="s">
        <v>984</v>
      </c>
      <c r="F231" s="3" t="s">
        <v>162</v>
      </c>
      <c r="G231" s="3" t="s">
        <v>25</v>
      </c>
      <c r="K231" t="s">
        <v>30</v>
      </c>
    </row>
    <row r="232" spans="1:11" ht="30" x14ac:dyDescent="0.25">
      <c r="A232">
        <v>231</v>
      </c>
      <c r="B232" s="3" t="s">
        <v>1413</v>
      </c>
      <c r="C232" s="3" t="s">
        <v>1414</v>
      </c>
      <c r="D232" s="3" t="s">
        <v>971</v>
      </c>
      <c r="G232" s="3"/>
      <c r="K232" t="s">
        <v>30</v>
      </c>
    </row>
    <row r="233" spans="1:11" ht="30" x14ac:dyDescent="0.25">
      <c r="A233">
        <v>232</v>
      </c>
      <c r="B233" s="3" t="s">
        <v>1415</v>
      </c>
      <c r="C233" s="3" t="s">
        <v>1416</v>
      </c>
      <c r="D233" s="3" t="s">
        <v>974</v>
      </c>
      <c r="G233" s="3"/>
      <c r="K233" t="s">
        <v>30</v>
      </c>
    </row>
    <row r="234" spans="1:11" ht="60" x14ac:dyDescent="0.25">
      <c r="A234">
        <v>233</v>
      </c>
      <c r="B234" s="3" t="s">
        <v>1417</v>
      </c>
      <c r="C234" s="3" t="s">
        <v>1418</v>
      </c>
      <c r="D234" s="3" t="s">
        <v>977</v>
      </c>
      <c r="G234" s="3"/>
      <c r="K234" t="s">
        <v>30</v>
      </c>
    </row>
    <row r="235" spans="1:11" ht="60" x14ac:dyDescent="0.25">
      <c r="A235">
        <v>234</v>
      </c>
      <c r="B235" s="3" t="s">
        <v>1419</v>
      </c>
      <c r="C235" s="3" t="s">
        <v>1420</v>
      </c>
      <c r="G235" s="3"/>
      <c r="K235" t="s">
        <v>30</v>
      </c>
    </row>
    <row r="236" spans="1:11" ht="30" x14ac:dyDescent="0.25">
      <c r="A236">
        <v>235</v>
      </c>
      <c r="B236" s="3" t="s">
        <v>1421</v>
      </c>
      <c r="C236" s="3" t="s">
        <v>1422</v>
      </c>
      <c r="D236" s="3" t="s">
        <v>964</v>
      </c>
      <c r="G236" s="3"/>
      <c r="K236" t="s">
        <v>30</v>
      </c>
    </row>
    <row r="237" spans="1:11" ht="45" x14ac:dyDescent="0.25">
      <c r="A237">
        <v>236</v>
      </c>
      <c r="B237" s="3" t="s">
        <v>1423</v>
      </c>
      <c r="C237" s="3" t="s">
        <v>1424</v>
      </c>
      <c r="D237" s="3" t="s">
        <v>984</v>
      </c>
      <c r="F237" s="3" t="s">
        <v>162</v>
      </c>
      <c r="G237" s="3" t="s">
        <v>25</v>
      </c>
      <c r="K237" t="s">
        <v>30</v>
      </c>
    </row>
    <row r="238" spans="1:11" ht="30" x14ac:dyDescent="0.25">
      <c r="A238">
        <v>237</v>
      </c>
      <c r="B238" s="3" t="s">
        <v>1425</v>
      </c>
      <c r="C238" s="3" t="s">
        <v>1426</v>
      </c>
      <c r="D238" s="3" t="s">
        <v>971</v>
      </c>
      <c r="G238" s="3"/>
      <c r="K238" t="s">
        <v>30</v>
      </c>
    </row>
    <row r="239" spans="1:11" ht="30" x14ac:dyDescent="0.25">
      <c r="A239">
        <v>238</v>
      </c>
      <c r="B239" s="3" t="s">
        <v>1427</v>
      </c>
      <c r="C239" s="3" t="s">
        <v>1428</v>
      </c>
      <c r="D239" s="3" t="s">
        <v>974</v>
      </c>
      <c r="G239" s="3"/>
      <c r="K239" t="s">
        <v>30</v>
      </c>
    </row>
    <row r="240" spans="1:11" ht="60" x14ac:dyDescent="0.25">
      <c r="A240">
        <v>239</v>
      </c>
      <c r="B240" s="3" t="s">
        <v>1429</v>
      </c>
      <c r="C240" s="3" t="s">
        <v>1430</v>
      </c>
      <c r="D240" s="3" t="s">
        <v>977</v>
      </c>
      <c r="G240" s="3"/>
      <c r="K240" t="s">
        <v>30</v>
      </c>
    </row>
    <row r="241" spans="1:11" ht="60" x14ac:dyDescent="0.25">
      <c r="A241">
        <v>240</v>
      </c>
      <c r="B241" s="3" t="s">
        <v>1431</v>
      </c>
      <c r="C241" s="3" t="s">
        <v>1432</v>
      </c>
      <c r="G241" s="3"/>
      <c r="K241" t="s">
        <v>30</v>
      </c>
    </row>
    <row r="242" spans="1:11" ht="30" x14ac:dyDescent="0.25">
      <c r="A242">
        <v>241</v>
      </c>
      <c r="B242" s="3" t="s">
        <v>1433</v>
      </c>
      <c r="C242" s="3" t="s">
        <v>1434</v>
      </c>
      <c r="D242" s="3" t="s">
        <v>964</v>
      </c>
      <c r="G242" s="3"/>
      <c r="K242" t="s">
        <v>30</v>
      </c>
    </row>
    <row r="243" spans="1:11" ht="45" x14ac:dyDescent="0.25">
      <c r="A243">
        <v>242</v>
      </c>
      <c r="B243" s="3" t="s">
        <v>1435</v>
      </c>
      <c r="C243" s="3" t="s">
        <v>1436</v>
      </c>
      <c r="D243" s="3" t="s">
        <v>984</v>
      </c>
      <c r="F243" s="3" t="s">
        <v>162</v>
      </c>
      <c r="G243" s="3" t="s">
        <v>25</v>
      </c>
      <c r="K243" t="s">
        <v>30</v>
      </c>
    </row>
    <row r="244" spans="1:11" ht="30" x14ac:dyDescent="0.25">
      <c r="A244">
        <v>243</v>
      </c>
      <c r="B244" s="3" t="s">
        <v>1437</v>
      </c>
      <c r="C244" s="3" t="s">
        <v>1438</v>
      </c>
      <c r="D244" s="3" t="s">
        <v>971</v>
      </c>
      <c r="G244" s="3"/>
      <c r="K244" t="s">
        <v>30</v>
      </c>
    </row>
    <row r="245" spans="1:11" ht="30" x14ac:dyDescent="0.25">
      <c r="A245">
        <v>244</v>
      </c>
      <c r="B245" s="3" t="s">
        <v>1439</v>
      </c>
      <c r="C245" s="3" t="s">
        <v>1440</v>
      </c>
      <c r="D245" s="3" t="s">
        <v>974</v>
      </c>
      <c r="G245" s="3"/>
      <c r="K245" t="s">
        <v>30</v>
      </c>
    </row>
    <row r="246" spans="1:11" ht="60" x14ac:dyDescent="0.25">
      <c r="A246">
        <v>245</v>
      </c>
      <c r="B246" s="3" t="s">
        <v>1441</v>
      </c>
      <c r="C246" s="3" t="s">
        <v>1442</v>
      </c>
      <c r="D246" s="3" t="s">
        <v>977</v>
      </c>
      <c r="G246" s="3"/>
      <c r="K246" t="s">
        <v>30</v>
      </c>
    </row>
    <row r="247" spans="1:11" ht="60" x14ac:dyDescent="0.25">
      <c r="A247">
        <v>246</v>
      </c>
      <c r="B247" s="3" t="s">
        <v>1443</v>
      </c>
      <c r="C247" s="3" t="s">
        <v>1444</v>
      </c>
      <c r="G247" s="3"/>
      <c r="K247" t="s">
        <v>30</v>
      </c>
    </row>
    <row r="248" spans="1:11" ht="30" x14ac:dyDescent="0.25">
      <c r="A248">
        <v>247</v>
      </c>
      <c r="B248" s="3" t="s">
        <v>1445</v>
      </c>
      <c r="C248" s="3" t="s">
        <v>1446</v>
      </c>
      <c r="D248" s="3" t="s">
        <v>964</v>
      </c>
      <c r="G248" s="3"/>
      <c r="K248" t="s">
        <v>30</v>
      </c>
    </row>
    <row r="249" spans="1:11" ht="45" x14ac:dyDescent="0.25">
      <c r="A249">
        <v>248</v>
      </c>
      <c r="B249" s="3" t="s">
        <v>1447</v>
      </c>
      <c r="C249" s="3" t="s">
        <v>1448</v>
      </c>
      <c r="D249" s="3" t="s">
        <v>984</v>
      </c>
      <c r="F249" s="3" t="s">
        <v>162</v>
      </c>
      <c r="G249" s="3" t="s">
        <v>25</v>
      </c>
      <c r="K249" t="s">
        <v>30</v>
      </c>
    </row>
    <row r="250" spans="1:11" ht="30" x14ac:dyDescent="0.25">
      <c r="A250">
        <v>249</v>
      </c>
      <c r="B250" s="3" t="s">
        <v>1449</v>
      </c>
      <c r="C250" s="3" t="s">
        <v>1450</v>
      </c>
      <c r="D250" s="3" t="s">
        <v>971</v>
      </c>
      <c r="G250" s="3"/>
      <c r="K250" t="s">
        <v>30</v>
      </c>
    </row>
    <row r="251" spans="1:11" ht="30" x14ac:dyDescent="0.25">
      <c r="A251">
        <v>250</v>
      </c>
      <c r="B251" s="3" t="s">
        <v>1451</v>
      </c>
      <c r="C251" s="3" t="s">
        <v>1452</v>
      </c>
      <c r="D251" s="3" t="s">
        <v>974</v>
      </c>
      <c r="G251" s="3"/>
      <c r="K251" t="s">
        <v>30</v>
      </c>
    </row>
    <row r="252" spans="1:11" ht="60" x14ac:dyDescent="0.25">
      <c r="A252">
        <v>251</v>
      </c>
      <c r="B252" s="3" t="s">
        <v>1453</v>
      </c>
      <c r="C252" s="3" t="s">
        <v>1454</v>
      </c>
      <c r="D252" s="3" t="s">
        <v>977</v>
      </c>
      <c r="G252" s="3"/>
      <c r="K252" t="s">
        <v>30</v>
      </c>
    </row>
    <row r="253" spans="1:11" ht="60" x14ac:dyDescent="0.25">
      <c r="A253">
        <v>252</v>
      </c>
      <c r="B253" s="3" t="s">
        <v>1455</v>
      </c>
      <c r="C253" s="3" t="s">
        <v>1456</v>
      </c>
      <c r="G253" s="3"/>
      <c r="K253" t="s">
        <v>30</v>
      </c>
    </row>
    <row r="254" spans="1:11" ht="30" x14ac:dyDescent="0.25">
      <c r="A254">
        <v>253</v>
      </c>
      <c r="B254" s="3" t="s">
        <v>1457</v>
      </c>
      <c r="C254" s="3" t="s">
        <v>1458</v>
      </c>
      <c r="D254" s="3" t="s">
        <v>964</v>
      </c>
      <c r="G254" s="3"/>
      <c r="K254" t="s">
        <v>30</v>
      </c>
    </row>
    <row r="255" spans="1:11" ht="45" x14ac:dyDescent="0.25">
      <c r="A255">
        <v>254</v>
      </c>
      <c r="B255" s="3" t="s">
        <v>1459</v>
      </c>
      <c r="C255" s="3" t="s">
        <v>1460</v>
      </c>
      <c r="D255" s="3" t="s">
        <v>984</v>
      </c>
      <c r="F255" s="3" t="s">
        <v>162</v>
      </c>
      <c r="G255" s="3" t="s">
        <v>25</v>
      </c>
      <c r="K255" t="s">
        <v>30</v>
      </c>
    </row>
    <row r="256" spans="1:11" ht="30" x14ac:dyDescent="0.25">
      <c r="A256">
        <v>255</v>
      </c>
      <c r="B256" s="3" t="s">
        <v>1461</v>
      </c>
      <c r="C256" s="3" t="s">
        <v>1462</v>
      </c>
      <c r="D256" s="3" t="s">
        <v>971</v>
      </c>
      <c r="G256" s="3"/>
      <c r="K256" t="s">
        <v>30</v>
      </c>
    </row>
    <row r="257" spans="1:11" ht="30" x14ac:dyDescent="0.25">
      <c r="A257">
        <v>256</v>
      </c>
      <c r="B257" s="3" t="s">
        <v>1463</v>
      </c>
      <c r="C257" s="3" t="s">
        <v>1464</v>
      </c>
      <c r="D257" s="3" t="s">
        <v>974</v>
      </c>
      <c r="G257" s="3"/>
      <c r="K257" t="s">
        <v>30</v>
      </c>
    </row>
    <row r="258" spans="1:11" ht="60" x14ac:dyDescent="0.25">
      <c r="A258">
        <v>257</v>
      </c>
      <c r="B258" s="3" t="s">
        <v>1465</v>
      </c>
      <c r="C258" s="3" t="s">
        <v>1466</v>
      </c>
      <c r="D258" s="3" t="s">
        <v>977</v>
      </c>
      <c r="G258" s="3"/>
      <c r="K258" t="s">
        <v>30</v>
      </c>
    </row>
    <row r="259" spans="1:11" ht="60" x14ac:dyDescent="0.25">
      <c r="A259">
        <v>258</v>
      </c>
      <c r="B259" s="3" t="s">
        <v>1467</v>
      </c>
      <c r="C259" s="3" t="s">
        <v>1468</v>
      </c>
      <c r="G259" s="3"/>
      <c r="K259" t="s">
        <v>30</v>
      </c>
    </row>
    <row r="260" spans="1:11" ht="45" x14ac:dyDescent="0.25">
      <c r="A260">
        <v>259</v>
      </c>
      <c r="B260" s="3" t="s">
        <v>1469</v>
      </c>
      <c r="C260" s="3" t="s">
        <v>1470</v>
      </c>
      <c r="D260" s="3" t="s">
        <v>964</v>
      </c>
      <c r="F260" s="3" t="s">
        <v>162</v>
      </c>
      <c r="G260" s="3" t="s">
        <v>25</v>
      </c>
      <c r="K260" t="s">
        <v>30</v>
      </c>
    </row>
    <row r="261" spans="1:11" ht="45" x14ac:dyDescent="0.25">
      <c r="A261">
        <v>260</v>
      </c>
      <c r="B261" s="3" t="s">
        <v>1471</v>
      </c>
      <c r="C261" s="3" t="s">
        <v>1472</v>
      </c>
      <c r="D261" s="3" t="s">
        <v>984</v>
      </c>
      <c r="F261" s="3" t="s">
        <v>162</v>
      </c>
      <c r="G261" s="3" t="s">
        <v>25</v>
      </c>
      <c r="K261" t="s">
        <v>30</v>
      </c>
    </row>
    <row r="262" spans="1:11" ht="45" x14ac:dyDescent="0.25">
      <c r="A262">
        <v>261</v>
      </c>
      <c r="B262" s="3" t="s">
        <v>1473</v>
      </c>
      <c r="C262" s="3" t="s">
        <v>1474</v>
      </c>
      <c r="D262" s="3" t="s">
        <v>971</v>
      </c>
      <c r="G262" s="3"/>
      <c r="K262" t="s">
        <v>30</v>
      </c>
    </row>
    <row r="263" spans="1:11" ht="30" x14ac:dyDescent="0.25">
      <c r="A263">
        <v>262</v>
      </c>
      <c r="B263" s="3" t="s">
        <v>1475</v>
      </c>
      <c r="C263" s="3" t="s">
        <v>1476</v>
      </c>
      <c r="D263" s="3" t="s">
        <v>974</v>
      </c>
      <c r="G263" s="3"/>
      <c r="K263" t="s">
        <v>30</v>
      </c>
    </row>
    <row r="264" spans="1:11" ht="60" x14ac:dyDescent="0.25">
      <c r="A264">
        <v>263</v>
      </c>
      <c r="B264" s="3" t="s">
        <v>1477</v>
      </c>
      <c r="C264" s="3" t="s">
        <v>1478</v>
      </c>
      <c r="D264" s="3" t="s">
        <v>977</v>
      </c>
      <c r="G264" s="3"/>
      <c r="K264" t="s">
        <v>30</v>
      </c>
    </row>
    <row r="265" spans="1:11" ht="60" x14ac:dyDescent="0.25">
      <c r="A265">
        <v>264</v>
      </c>
      <c r="B265" s="3" t="s">
        <v>1479</v>
      </c>
      <c r="C265" s="3" t="s">
        <v>1480</v>
      </c>
      <c r="G265" s="3"/>
      <c r="K265" t="s">
        <v>30</v>
      </c>
    </row>
    <row r="266" spans="1:11" ht="30" x14ac:dyDescent="0.25">
      <c r="A266">
        <v>265</v>
      </c>
      <c r="B266" s="3" t="s">
        <v>1481</v>
      </c>
      <c r="C266" s="3" t="s">
        <v>1482</v>
      </c>
      <c r="D266" s="3" t="s">
        <v>964</v>
      </c>
      <c r="G266" s="3"/>
      <c r="K266" t="s">
        <v>30</v>
      </c>
    </row>
    <row r="267" spans="1:11" ht="45" x14ac:dyDescent="0.25">
      <c r="A267">
        <v>266</v>
      </c>
      <c r="B267" s="3" t="s">
        <v>1483</v>
      </c>
      <c r="C267" s="3" t="s">
        <v>1484</v>
      </c>
      <c r="D267" s="3" t="s">
        <v>984</v>
      </c>
      <c r="F267" s="3" t="s">
        <v>162</v>
      </c>
      <c r="G267" s="3" t="s">
        <v>25</v>
      </c>
      <c r="K267" t="s">
        <v>30</v>
      </c>
    </row>
    <row r="268" spans="1:11" ht="30" x14ac:dyDescent="0.25">
      <c r="A268">
        <v>267</v>
      </c>
      <c r="B268" s="3" t="s">
        <v>1485</v>
      </c>
      <c r="C268" s="3" t="s">
        <v>1486</v>
      </c>
      <c r="D268" s="3" t="s">
        <v>971</v>
      </c>
      <c r="G268" s="3"/>
      <c r="K268" t="s">
        <v>30</v>
      </c>
    </row>
    <row r="269" spans="1:11" ht="30" x14ac:dyDescent="0.25">
      <c r="A269">
        <v>268</v>
      </c>
      <c r="B269" s="3" t="s">
        <v>1487</v>
      </c>
      <c r="C269" s="3" t="s">
        <v>1488</v>
      </c>
      <c r="D269" s="3" t="s">
        <v>974</v>
      </c>
      <c r="G269" s="3"/>
      <c r="K269" t="s">
        <v>30</v>
      </c>
    </row>
    <row r="270" spans="1:11" ht="60" x14ac:dyDescent="0.25">
      <c r="A270">
        <v>269</v>
      </c>
      <c r="B270" s="3" t="s">
        <v>1477</v>
      </c>
      <c r="C270" s="3" t="s">
        <v>1478</v>
      </c>
      <c r="D270" s="3" t="s">
        <v>977</v>
      </c>
      <c r="G270" s="3"/>
      <c r="K270" t="s">
        <v>30</v>
      </c>
    </row>
    <row r="271" spans="1:11" ht="60" x14ac:dyDescent="0.25">
      <c r="A271">
        <v>270</v>
      </c>
      <c r="B271" s="3" t="s">
        <v>1479</v>
      </c>
      <c r="C271" s="3" t="s">
        <v>1480</v>
      </c>
      <c r="G271" s="3"/>
      <c r="K271" t="s">
        <v>30</v>
      </c>
    </row>
    <row r="272" spans="1:11" ht="30" x14ac:dyDescent="0.25">
      <c r="A272">
        <v>271</v>
      </c>
      <c r="B272" s="3" t="s">
        <v>1481</v>
      </c>
      <c r="C272" s="3" t="s">
        <v>1482</v>
      </c>
      <c r="D272" s="3" t="s">
        <v>964</v>
      </c>
      <c r="G272" s="3"/>
      <c r="K272" t="s">
        <v>30</v>
      </c>
    </row>
    <row r="273" spans="1:11" ht="45" x14ac:dyDescent="0.25">
      <c r="A273">
        <v>272</v>
      </c>
      <c r="B273" s="3" t="s">
        <v>1483</v>
      </c>
      <c r="C273" s="3" t="s">
        <v>1484</v>
      </c>
      <c r="D273" s="3" t="s">
        <v>984</v>
      </c>
      <c r="F273" s="3" t="s">
        <v>162</v>
      </c>
      <c r="G273" s="3" t="s">
        <v>25</v>
      </c>
      <c r="K273" t="s">
        <v>30</v>
      </c>
    </row>
    <row r="274" spans="1:11" ht="30" x14ac:dyDescent="0.25">
      <c r="A274">
        <v>273</v>
      </c>
      <c r="B274" s="3" t="s">
        <v>1485</v>
      </c>
      <c r="C274" s="3" t="s">
        <v>1486</v>
      </c>
      <c r="D274" s="3" t="s">
        <v>971</v>
      </c>
      <c r="G274" s="3"/>
      <c r="K274" t="s">
        <v>30</v>
      </c>
    </row>
    <row r="275" spans="1:11" ht="30" x14ac:dyDescent="0.25">
      <c r="A275">
        <v>274</v>
      </c>
      <c r="B275" s="3" t="s">
        <v>1487</v>
      </c>
      <c r="C275" s="3" t="s">
        <v>1488</v>
      </c>
      <c r="D275" s="3" t="s">
        <v>974</v>
      </c>
      <c r="G275" s="3"/>
      <c r="K275" t="s">
        <v>30</v>
      </c>
    </row>
    <row r="276" spans="1:11" ht="60" x14ac:dyDescent="0.25">
      <c r="A276">
        <v>275</v>
      </c>
      <c r="B276" s="3" t="s">
        <v>1477</v>
      </c>
      <c r="C276" s="3" t="s">
        <v>1478</v>
      </c>
      <c r="D276" s="3" t="s">
        <v>977</v>
      </c>
      <c r="G276" s="3"/>
      <c r="K276" t="s">
        <v>30</v>
      </c>
    </row>
    <row r="277" spans="1:11" ht="60" x14ac:dyDescent="0.25">
      <c r="A277">
        <v>276</v>
      </c>
      <c r="B277" s="3" t="s">
        <v>1479</v>
      </c>
      <c r="C277" s="3" t="s">
        <v>1480</v>
      </c>
      <c r="G277" s="3"/>
      <c r="K277" t="s">
        <v>30</v>
      </c>
    </row>
    <row r="278" spans="1:11" ht="30" x14ac:dyDescent="0.25">
      <c r="A278">
        <v>277</v>
      </c>
      <c r="B278" s="3" t="s">
        <v>1481</v>
      </c>
      <c r="C278" s="3" t="s">
        <v>1482</v>
      </c>
      <c r="D278" s="3" t="s">
        <v>964</v>
      </c>
      <c r="G278" s="3"/>
      <c r="K278" t="s">
        <v>30</v>
      </c>
    </row>
    <row r="279" spans="1:11" ht="45" x14ac:dyDescent="0.25">
      <c r="A279">
        <v>278</v>
      </c>
      <c r="B279" s="3" t="s">
        <v>1483</v>
      </c>
      <c r="C279" s="3" t="s">
        <v>1484</v>
      </c>
      <c r="D279" s="3" t="s">
        <v>984</v>
      </c>
      <c r="F279" s="3" t="s">
        <v>162</v>
      </c>
      <c r="G279" s="3" t="s">
        <v>25</v>
      </c>
      <c r="K279" t="s">
        <v>30</v>
      </c>
    </row>
    <row r="280" spans="1:11" ht="30" x14ac:dyDescent="0.25">
      <c r="A280">
        <v>279</v>
      </c>
      <c r="B280" s="3" t="s">
        <v>1485</v>
      </c>
      <c r="C280" s="3" t="s">
        <v>1486</v>
      </c>
      <c r="D280" s="3" t="s">
        <v>971</v>
      </c>
      <c r="G280" s="3"/>
      <c r="K280" t="s">
        <v>30</v>
      </c>
    </row>
    <row r="281" spans="1:11" ht="30" x14ac:dyDescent="0.25">
      <c r="A281">
        <v>280</v>
      </c>
      <c r="B281" s="3" t="s">
        <v>1487</v>
      </c>
      <c r="C281" s="3" t="s">
        <v>1488</v>
      </c>
      <c r="D281" s="3" t="s">
        <v>974</v>
      </c>
      <c r="G281" s="3"/>
      <c r="K281" t="s">
        <v>30</v>
      </c>
    </row>
    <row r="282" spans="1:11" ht="60" x14ac:dyDescent="0.25">
      <c r="A282">
        <v>281</v>
      </c>
      <c r="B282" s="3" t="s">
        <v>1489</v>
      </c>
      <c r="C282" s="3" t="s">
        <v>1442</v>
      </c>
      <c r="D282" s="3" t="s">
        <v>977</v>
      </c>
      <c r="G282" s="3"/>
      <c r="K282" t="s">
        <v>30</v>
      </c>
    </row>
    <row r="283" spans="1:11" ht="60" x14ac:dyDescent="0.25">
      <c r="A283">
        <v>282</v>
      </c>
      <c r="B283" s="3" t="s">
        <v>1490</v>
      </c>
      <c r="C283" s="3" t="s">
        <v>1491</v>
      </c>
      <c r="G283" s="3"/>
      <c r="K283" t="s">
        <v>30</v>
      </c>
    </row>
    <row r="284" spans="1:11" ht="30" x14ac:dyDescent="0.25">
      <c r="A284">
        <v>283</v>
      </c>
      <c r="B284" s="3" t="s">
        <v>1492</v>
      </c>
      <c r="C284" s="3" t="s">
        <v>1446</v>
      </c>
      <c r="D284" s="3" t="s">
        <v>964</v>
      </c>
      <c r="G284" s="3"/>
      <c r="K284" t="s">
        <v>30</v>
      </c>
    </row>
    <row r="285" spans="1:11" ht="45" x14ac:dyDescent="0.25">
      <c r="A285">
        <v>284</v>
      </c>
      <c r="B285" s="3" t="s">
        <v>1493</v>
      </c>
      <c r="C285" s="3" t="s">
        <v>1494</v>
      </c>
      <c r="D285" s="3" t="s">
        <v>984</v>
      </c>
      <c r="F285" s="3" t="s">
        <v>162</v>
      </c>
      <c r="G285" s="3" t="s">
        <v>25</v>
      </c>
      <c r="K285" t="s">
        <v>30</v>
      </c>
    </row>
    <row r="286" spans="1:11" ht="30" x14ac:dyDescent="0.25">
      <c r="A286">
        <v>285</v>
      </c>
      <c r="B286" s="3" t="s">
        <v>1495</v>
      </c>
      <c r="C286" s="3" t="s">
        <v>1450</v>
      </c>
      <c r="D286" s="3" t="s">
        <v>971</v>
      </c>
      <c r="G286" s="3"/>
      <c r="K286" t="s">
        <v>30</v>
      </c>
    </row>
    <row r="287" spans="1:11" ht="30" x14ac:dyDescent="0.25">
      <c r="A287">
        <v>286</v>
      </c>
      <c r="B287" s="3" t="s">
        <v>1496</v>
      </c>
      <c r="C287" s="3" t="s">
        <v>1497</v>
      </c>
      <c r="D287" s="3" t="s">
        <v>974</v>
      </c>
      <c r="G287" s="3"/>
      <c r="K287" t="s">
        <v>30</v>
      </c>
    </row>
    <row r="288" spans="1:11" ht="60" x14ac:dyDescent="0.25">
      <c r="A288">
        <v>287</v>
      </c>
      <c r="B288" s="3" t="s">
        <v>1489</v>
      </c>
      <c r="C288" s="3" t="s">
        <v>1442</v>
      </c>
      <c r="D288" s="3" t="s">
        <v>977</v>
      </c>
      <c r="G288" s="3"/>
      <c r="K288" t="s">
        <v>30</v>
      </c>
    </row>
    <row r="289" spans="1:11" ht="60" x14ac:dyDescent="0.25">
      <c r="A289">
        <v>288</v>
      </c>
      <c r="B289" s="3" t="s">
        <v>1490</v>
      </c>
      <c r="C289" s="3" t="s">
        <v>1491</v>
      </c>
      <c r="G289" s="3"/>
      <c r="K289" t="s">
        <v>30</v>
      </c>
    </row>
    <row r="290" spans="1:11" ht="30" x14ac:dyDescent="0.25">
      <c r="A290">
        <v>289</v>
      </c>
      <c r="B290" s="3" t="s">
        <v>1492</v>
      </c>
      <c r="C290" s="3" t="s">
        <v>1446</v>
      </c>
      <c r="D290" s="3" t="s">
        <v>964</v>
      </c>
      <c r="G290" s="3"/>
      <c r="K290" t="s">
        <v>30</v>
      </c>
    </row>
    <row r="291" spans="1:11" ht="45" x14ac:dyDescent="0.25">
      <c r="A291">
        <v>290</v>
      </c>
      <c r="B291" s="3" t="s">
        <v>1493</v>
      </c>
      <c r="C291" s="3" t="s">
        <v>1494</v>
      </c>
      <c r="D291" s="3" t="s">
        <v>984</v>
      </c>
      <c r="F291" s="3" t="s">
        <v>162</v>
      </c>
      <c r="G291" s="3" t="s">
        <v>25</v>
      </c>
      <c r="K291" t="s">
        <v>30</v>
      </c>
    </row>
    <row r="292" spans="1:11" ht="30" x14ac:dyDescent="0.25">
      <c r="A292">
        <v>291</v>
      </c>
      <c r="B292" s="3" t="s">
        <v>1495</v>
      </c>
      <c r="C292" s="3" t="s">
        <v>1450</v>
      </c>
      <c r="D292" s="3" t="s">
        <v>971</v>
      </c>
      <c r="G292" s="3"/>
      <c r="K292" t="s">
        <v>30</v>
      </c>
    </row>
    <row r="293" spans="1:11" ht="30" x14ac:dyDescent="0.25">
      <c r="A293">
        <v>292</v>
      </c>
      <c r="B293" s="3" t="s">
        <v>1496</v>
      </c>
      <c r="C293" s="3" t="s">
        <v>1497</v>
      </c>
      <c r="D293" s="3" t="s">
        <v>974</v>
      </c>
      <c r="G293" s="3"/>
      <c r="K293" t="s">
        <v>30</v>
      </c>
    </row>
    <row r="294" spans="1:11" ht="60" x14ac:dyDescent="0.25">
      <c r="A294">
        <v>293</v>
      </c>
      <c r="B294" s="3" t="s">
        <v>1489</v>
      </c>
      <c r="C294" s="3" t="s">
        <v>1442</v>
      </c>
      <c r="D294" s="3" t="s">
        <v>977</v>
      </c>
      <c r="G294" s="3"/>
      <c r="K294" t="s">
        <v>30</v>
      </c>
    </row>
    <row r="295" spans="1:11" ht="60" x14ac:dyDescent="0.25">
      <c r="A295">
        <v>294</v>
      </c>
      <c r="B295" s="3" t="s">
        <v>1490</v>
      </c>
      <c r="C295" s="3" t="s">
        <v>1491</v>
      </c>
      <c r="G295" s="3"/>
      <c r="K295" t="s">
        <v>30</v>
      </c>
    </row>
    <row r="296" spans="1:11" ht="30" x14ac:dyDescent="0.25">
      <c r="A296">
        <v>295</v>
      </c>
      <c r="B296" s="3" t="s">
        <v>1492</v>
      </c>
      <c r="C296" s="3" t="s">
        <v>1446</v>
      </c>
      <c r="D296" s="3" t="s">
        <v>964</v>
      </c>
      <c r="G296" s="3"/>
      <c r="K296" t="s">
        <v>30</v>
      </c>
    </row>
    <row r="297" spans="1:11" ht="45" x14ac:dyDescent="0.25">
      <c r="A297">
        <v>296</v>
      </c>
      <c r="B297" s="3" t="s">
        <v>1493</v>
      </c>
      <c r="C297" s="3" t="s">
        <v>1494</v>
      </c>
      <c r="D297" s="3" t="s">
        <v>984</v>
      </c>
      <c r="F297" s="3" t="s">
        <v>162</v>
      </c>
      <c r="G297" s="3" t="s">
        <v>25</v>
      </c>
      <c r="K297" t="s">
        <v>30</v>
      </c>
    </row>
    <row r="298" spans="1:11" ht="30" x14ac:dyDescent="0.25">
      <c r="A298">
        <v>297</v>
      </c>
      <c r="B298" s="3" t="s">
        <v>1495</v>
      </c>
      <c r="C298" s="3" t="s">
        <v>1450</v>
      </c>
      <c r="D298" s="3" t="s">
        <v>971</v>
      </c>
      <c r="G298" s="3"/>
      <c r="K298" t="s">
        <v>30</v>
      </c>
    </row>
    <row r="299" spans="1:11" ht="30" x14ac:dyDescent="0.25">
      <c r="A299">
        <v>298</v>
      </c>
      <c r="B299" s="3" t="s">
        <v>1496</v>
      </c>
      <c r="C299" s="3" t="s">
        <v>1497</v>
      </c>
      <c r="D299" s="3" t="s">
        <v>974</v>
      </c>
      <c r="G299" s="3"/>
      <c r="K299" t="s">
        <v>30</v>
      </c>
    </row>
    <row r="300" spans="1:11" ht="60" x14ac:dyDescent="0.25">
      <c r="A300">
        <v>299</v>
      </c>
      <c r="B300" s="3" t="s">
        <v>1489</v>
      </c>
      <c r="C300" s="3" t="s">
        <v>1442</v>
      </c>
      <c r="D300" s="3" t="s">
        <v>977</v>
      </c>
      <c r="G300" s="3"/>
      <c r="K300" t="s">
        <v>30</v>
      </c>
    </row>
    <row r="301" spans="1:11" ht="60" x14ac:dyDescent="0.25">
      <c r="A301">
        <v>300</v>
      </c>
      <c r="B301" s="3" t="s">
        <v>1490</v>
      </c>
      <c r="C301" s="3" t="s">
        <v>1491</v>
      </c>
      <c r="G301" s="3"/>
      <c r="K301" t="s">
        <v>30</v>
      </c>
    </row>
    <row r="302" spans="1:11" ht="30" x14ac:dyDescent="0.25">
      <c r="A302">
        <v>301</v>
      </c>
      <c r="B302" s="3" t="s">
        <v>1492</v>
      </c>
      <c r="C302" s="3" t="s">
        <v>1446</v>
      </c>
      <c r="D302" s="3" t="s">
        <v>964</v>
      </c>
      <c r="G302" s="3"/>
      <c r="K302" t="s">
        <v>30</v>
      </c>
    </row>
    <row r="303" spans="1:11" ht="45" x14ac:dyDescent="0.25">
      <c r="A303">
        <v>302</v>
      </c>
      <c r="B303" s="3" t="s">
        <v>1493</v>
      </c>
      <c r="C303" s="3" t="s">
        <v>1494</v>
      </c>
      <c r="D303" s="3" t="s">
        <v>984</v>
      </c>
      <c r="F303" s="3" t="s">
        <v>162</v>
      </c>
      <c r="G303" s="3" t="s">
        <v>25</v>
      </c>
      <c r="K303" t="s">
        <v>30</v>
      </c>
    </row>
    <row r="304" spans="1:11" ht="30" x14ac:dyDescent="0.25">
      <c r="A304">
        <v>303</v>
      </c>
      <c r="B304" s="3" t="s">
        <v>1495</v>
      </c>
      <c r="C304" s="3" t="s">
        <v>1450</v>
      </c>
      <c r="D304" s="3" t="s">
        <v>971</v>
      </c>
      <c r="G304" s="3"/>
      <c r="K304" t="s">
        <v>30</v>
      </c>
    </row>
    <row r="305" spans="1:11" ht="30" x14ac:dyDescent="0.25">
      <c r="A305">
        <v>304</v>
      </c>
      <c r="B305" s="3" t="s">
        <v>1496</v>
      </c>
      <c r="C305" s="3" t="s">
        <v>1497</v>
      </c>
      <c r="D305" s="3" t="s">
        <v>974</v>
      </c>
      <c r="G305" s="3"/>
      <c r="K305" t="s">
        <v>30</v>
      </c>
    </row>
    <row r="306" spans="1:11" ht="60" x14ac:dyDescent="0.25">
      <c r="A306">
        <v>305</v>
      </c>
      <c r="B306" s="3" t="s">
        <v>1489</v>
      </c>
      <c r="C306" s="3" t="s">
        <v>1442</v>
      </c>
      <c r="D306" s="3" t="s">
        <v>977</v>
      </c>
      <c r="G306" s="3"/>
      <c r="K306" t="s">
        <v>30</v>
      </c>
    </row>
    <row r="307" spans="1:11" ht="60" x14ac:dyDescent="0.25">
      <c r="A307">
        <v>306</v>
      </c>
      <c r="B307" s="3" t="s">
        <v>1490</v>
      </c>
      <c r="C307" s="3" t="s">
        <v>1491</v>
      </c>
      <c r="G307" s="3"/>
      <c r="K307" t="s">
        <v>30</v>
      </c>
    </row>
    <row r="308" spans="1:11" ht="30" x14ac:dyDescent="0.25">
      <c r="A308">
        <v>307</v>
      </c>
      <c r="B308" s="3" t="s">
        <v>1492</v>
      </c>
      <c r="C308" s="3" t="s">
        <v>1446</v>
      </c>
      <c r="D308" s="3" t="s">
        <v>964</v>
      </c>
      <c r="G308" s="3"/>
      <c r="K308" t="s">
        <v>30</v>
      </c>
    </row>
    <row r="309" spans="1:11" ht="45" x14ac:dyDescent="0.25">
      <c r="A309">
        <v>308</v>
      </c>
      <c r="B309" s="3" t="s">
        <v>1493</v>
      </c>
      <c r="C309" s="3" t="s">
        <v>1494</v>
      </c>
      <c r="D309" s="3" t="s">
        <v>984</v>
      </c>
      <c r="F309" s="3" t="s">
        <v>162</v>
      </c>
      <c r="G309" s="3" t="s">
        <v>25</v>
      </c>
      <c r="K309" t="s">
        <v>30</v>
      </c>
    </row>
    <row r="310" spans="1:11" ht="30" x14ac:dyDescent="0.25">
      <c r="A310">
        <v>309</v>
      </c>
      <c r="B310" s="3" t="s">
        <v>1495</v>
      </c>
      <c r="C310" s="3" t="s">
        <v>1450</v>
      </c>
      <c r="D310" s="3" t="s">
        <v>971</v>
      </c>
      <c r="G310" s="3"/>
      <c r="K310" t="s">
        <v>30</v>
      </c>
    </row>
    <row r="311" spans="1:11" ht="30" x14ac:dyDescent="0.25">
      <c r="A311">
        <v>310</v>
      </c>
      <c r="B311" s="3" t="s">
        <v>1496</v>
      </c>
      <c r="C311" s="3" t="s">
        <v>1497</v>
      </c>
      <c r="D311" s="3" t="s">
        <v>974</v>
      </c>
      <c r="G311" s="3"/>
      <c r="K311" t="s">
        <v>30</v>
      </c>
    </row>
    <row r="312" spans="1:11" ht="60" x14ac:dyDescent="0.25">
      <c r="A312">
        <v>311</v>
      </c>
      <c r="B312" s="3" t="s">
        <v>1498</v>
      </c>
      <c r="C312" s="3" t="s">
        <v>1499</v>
      </c>
      <c r="D312" s="3" t="s">
        <v>977</v>
      </c>
      <c r="G312" s="3"/>
      <c r="K312" t="s">
        <v>30</v>
      </c>
    </row>
    <row r="313" spans="1:11" ht="60" x14ac:dyDescent="0.25">
      <c r="A313">
        <v>312</v>
      </c>
      <c r="B313" s="3" t="s">
        <v>1500</v>
      </c>
      <c r="C313" s="3" t="s">
        <v>1501</v>
      </c>
      <c r="G313" s="3"/>
      <c r="K313" t="s">
        <v>30</v>
      </c>
    </row>
    <row r="314" spans="1:11" ht="30" x14ac:dyDescent="0.25">
      <c r="A314">
        <v>313</v>
      </c>
      <c r="B314" s="3" t="s">
        <v>1502</v>
      </c>
      <c r="C314" s="3" t="s">
        <v>1503</v>
      </c>
      <c r="D314" s="3" t="s">
        <v>964</v>
      </c>
      <c r="G314" s="3"/>
      <c r="K314" t="s">
        <v>30</v>
      </c>
    </row>
    <row r="315" spans="1:11" ht="45" x14ac:dyDescent="0.25">
      <c r="A315">
        <v>314</v>
      </c>
      <c r="B315" s="3" t="s">
        <v>1504</v>
      </c>
      <c r="C315" s="3" t="s">
        <v>1505</v>
      </c>
      <c r="D315" s="3" t="s">
        <v>984</v>
      </c>
      <c r="F315" s="3" t="s">
        <v>162</v>
      </c>
      <c r="G315" s="3" t="s">
        <v>25</v>
      </c>
      <c r="K315" t="s">
        <v>30</v>
      </c>
    </row>
    <row r="316" spans="1:11" ht="30" x14ac:dyDescent="0.25">
      <c r="A316">
        <v>315</v>
      </c>
      <c r="B316" s="3" t="s">
        <v>1506</v>
      </c>
      <c r="C316" s="3" t="s">
        <v>1507</v>
      </c>
      <c r="D316" s="3" t="s">
        <v>971</v>
      </c>
      <c r="G316" s="3"/>
      <c r="K316" t="s">
        <v>30</v>
      </c>
    </row>
    <row r="317" spans="1:11" ht="30" x14ac:dyDescent="0.25">
      <c r="A317">
        <v>316</v>
      </c>
      <c r="B317" s="3" t="s">
        <v>1508</v>
      </c>
      <c r="C317" s="3" t="s">
        <v>1509</v>
      </c>
      <c r="D317" s="3" t="s">
        <v>974</v>
      </c>
      <c r="G317" s="3"/>
      <c r="K317" t="s">
        <v>30</v>
      </c>
    </row>
    <row r="318" spans="1:11" ht="60" x14ac:dyDescent="0.25">
      <c r="A318">
        <v>317</v>
      </c>
      <c r="B318" s="3" t="s">
        <v>1510</v>
      </c>
      <c r="C318" s="3" t="s">
        <v>1511</v>
      </c>
      <c r="D318" s="3" t="s">
        <v>977</v>
      </c>
      <c r="G318" s="3"/>
      <c r="K318" t="s">
        <v>30</v>
      </c>
    </row>
    <row r="319" spans="1:11" ht="60" x14ac:dyDescent="0.25">
      <c r="A319">
        <v>318</v>
      </c>
      <c r="B319" s="3" t="s">
        <v>1490</v>
      </c>
      <c r="C319" s="3" t="s">
        <v>1512</v>
      </c>
      <c r="G319" s="3"/>
      <c r="K319" t="s">
        <v>30</v>
      </c>
    </row>
    <row r="320" spans="1:11" ht="30" x14ac:dyDescent="0.25">
      <c r="A320">
        <v>319</v>
      </c>
      <c r="B320" s="3" t="s">
        <v>1513</v>
      </c>
      <c r="C320" s="3" t="s">
        <v>1514</v>
      </c>
      <c r="D320" s="3" t="s">
        <v>964</v>
      </c>
      <c r="G320" s="3"/>
      <c r="K320" t="s">
        <v>30</v>
      </c>
    </row>
    <row r="321" spans="1:11" ht="45" x14ac:dyDescent="0.25">
      <c r="A321">
        <v>320</v>
      </c>
      <c r="B321" s="3" t="s">
        <v>1515</v>
      </c>
      <c r="C321" s="3" t="s">
        <v>1516</v>
      </c>
      <c r="D321" s="3" t="s">
        <v>984</v>
      </c>
      <c r="F321" s="3" t="s">
        <v>162</v>
      </c>
      <c r="G321" s="3" t="s">
        <v>25</v>
      </c>
      <c r="K321" t="s">
        <v>30</v>
      </c>
    </row>
    <row r="322" spans="1:11" ht="30" x14ac:dyDescent="0.25">
      <c r="A322">
        <v>321</v>
      </c>
      <c r="B322" s="3" t="s">
        <v>1517</v>
      </c>
      <c r="C322" s="3" t="s">
        <v>1518</v>
      </c>
      <c r="D322" s="3" t="s">
        <v>971</v>
      </c>
      <c r="G322" s="3"/>
      <c r="K322" t="s">
        <v>30</v>
      </c>
    </row>
    <row r="323" spans="1:11" ht="30" x14ac:dyDescent="0.25">
      <c r="A323">
        <v>322</v>
      </c>
      <c r="B323" s="3" t="s">
        <v>1519</v>
      </c>
      <c r="C323" s="3" t="s">
        <v>1520</v>
      </c>
      <c r="D323" s="3" t="s">
        <v>974</v>
      </c>
      <c r="G323" s="3"/>
      <c r="K323" t="s">
        <v>30</v>
      </c>
    </row>
    <row r="324" spans="1:11" ht="60" x14ac:dyDescent="0.25">
      <c r="A324">
        <v>323</v>
      </c>
      <c r="B324" s="3" t="s">
        <v>1521</v>
      </c>
      <c r="C324" s="3" t="s">
        <v>1522</v>
      </c>
      <c r="D324" s="3" t="s">
        <v>977</v>
      </c>
      <c r="G324" s="3"/>
      <c r="K324" t="s">
        <v>30</v>
      </c>
    </row>
    <row r="325" spans="1:11" ht="60" x14ac:dyDescent="0.25">
      <c r="A325">
        <v>324</v>
      </c>
      <c r="B325" s="3" t="s">
        <v>1523</v>
      </c>
      <c r="C325" s="3" t="s">
        <v>1524</v>
      </c>
      <c r="G325" s="3"/>
      <c r="K325" t="s">
        <v>30</v>
      </c>
    </row>
    <row r="326" spans="1:11" ht="30" x14ac:dyDescent="0.25">
      <c r="A326">
        <v>325</v>
      </c>
      <c r="B326" s="3" t="s">
        <v>1525</v>
      </c>
      <c r="C326" s="3" t="s">
        <v>1526</v>
      </c>
      <c r="D326" s="3" t="s">
        <v>964</v>
      </c>
      <c r="G326" s="3"/>
      <c r="K326" t="s">
        <v>30</v>
      </c>
    </row>
    <row r="327" spans="1:11" ht="45" x14ac:dyDescent="0.25">
      <c r="A327">
        <v>326</v>
      </c>
      <c r="B327" s="3" t="s">
        <v>1527</v>
      </c>
      <c r="C327" s="3" t="s">
        <v>1528</v>
      </c>
      <c r="D327" s="3" t="s">
        <v>984</v>
      </c>
      <c r="F327" s="3" t="s">
        <v>162</v>
      </c>
      <c r="G327" s="3" t="s">
        <v>25</v>
      </c>
      <c r="K327" t="s">
        <v>30</v>
      </c>
    </row>
    <row r="328" spans="1:11" ht="30" x14ac:dyDescent="0.25">
      <c r="A328">
        <v>327</v>
      </c>
      <c r="B328" s="3" t="s">
        <v>1529</v>
      </c>
      <c r="C328" s="3" t="s">
        <v>1530</v>
      </c>
      <c r="D328" s="3" t="s">
        <v>971</v>
      </c>
      <c r="G328" s="3"/>
      <c r="K328" t="s">
        <v>30</v>
      </c>
    </row>
    <row r="329" spans="1:11" ht="30" x14ac:dyDescent="0.25">
      <c r="A329">
        <v>328</v>
      </c>
      <c r="B329" s="3" t="s">
        <v>1531</v>
      </c>
      <c r="C329" s="3" t="s">
        <v>1532</v>
      </c>
      <c r="D329" s="3" t="s">
        <v>974</v>
      </c>
      <c r="G329" s="3"/>
      <c r="K329" t="s">
        <v>30</v>
      </c>
    </row>
    <row r="330" spans="1:11" ht="60" x14ac:dyDescent="0.25">
      <c r="A330">
        <v>329</v>
      </c>
      <c r="B330" s="3" t="s">
        <v>1489</v>
      </c>
      <c r="C330" s="3" t="s">
        <v>1442</v>
      </c>
      <c r="D330" s="3" t="s">
        <v>977</v>
      </c>
      <c r="G330" s="3"/>
      <c r="K330" t="s">
        <v>30</v>
      </c>
    </row>
    <row r="331" spans="1:11" ht="60" x14ac:dyDescent="0.25">
      <c r="A331">
        <v>330</v>
      </c>
      <c r="B331" s="3" t="s">
        <v>1533</v>
      </c>
      <c r="C331" s="3" t="s">
        <v>1534</v>
      </c>
      <c r="G331" s="3"/>
      <c r="K331" t="s">
        <v>30</v>
      </c>
    </row>
    <row r="332" spans="1:11" ht="30" x14ac:dyDescent="0.25">
      <c r="A332">
        <v>331</v>
      </c>
      <c r="B332" s="3" t="s">
        <v>1535</v>
      </c>
      <c r="C332" s="3" t="s">
        <v>1536</v>
      </c>
      <c r="D332" s="3" t="s">
        <v>964</v>
      </c>
      <c r="G332" s="3"/>
      <c r="K332" t="s">
        <v>30</v>
      </c>
    </row>
    <row r="333" spans="1:11" ht="45" x14ac:dyDescent="0.25">
      <c r="A333">
        <v>332</v>
      </c>
      <c r="B333" s="3" t="s">
        <v>1537</v>
      </c>
      <c r="C333" s="3" t="s">
        <v>1538</v>
      </c>
      <c r="D333" s="3" t="s">
        <v>984</v>
      </c>
      <c r="F333" s="3" t="s">
        <v>162</v>
      </c>
      <c r="G333" s="3" t="s">
        <v>25</v>
      </c>
      <c r="K333" t="s">
        <v>30</v>
      </c>
    </row>
    <row r="334" spans="1:11" ht="30" x14ac:dyDescent="0.25">
      <c r="A334">
        <v>333</v>
      </c>
      <c r="B334" s="3" t="s">
        <v>1539</v>
      </c>
      <c r="C334" s="3" t="s">
        <v>1540</v>
      </c>
      <c r="D334" s="3" t="s">
        <v>971</v>
      </c>
      <c r="G334" s="3"/>
      <c r="K334" t="s">
        <v>30</v>
      </c>
    </row>
    <row r="335" spans="1:11" ht="30" x14ac:dyDescent="0.25">
      <c r="A335">
        <v>334</v>
      </c>
      <c r="B335" s="3" t="s">
        <v>1541</v>
      </c>
      <c r="C335" s="3" t="s">
        <v>1542</v>
      </c>
      <c r="D335" s="3" t="s">
        <v>974</v>
      </c>
      <c r="G335" s="3"/>
      <c r="K335" t="s">
        <v>30</v>
      </c>
    </row>
    <row r="336" spans="1:11" ht="60" x14ac:dyDescent="0.25">
      <c r="A336">
        <v>335</v>
      </c>
      <c r="B336" s="3" t="s">
        <v>1543</v>
      </c>
      <c r="C336" s="3" t="s">
        <v>1544</v>
      </c>
      <c r="D336" s="3" t="s">
        <v>977</v>
      </c>
      <c r="G336" s="3"/>
      <c r="K336" t="s">
        <v>30</v>
      </c>
    </row>
    <row r="337" spans="1:11" ht="60" x14ac:dyDescent="0.25">
      <c r="A337">
        <v>336</v>
      </c>
      <c r="B337" s="3" t="s">
        <v>1545</v>
      </c>
      <c r="C337" s="3" t="s">
        <v>1546</v>
      </c>
      <c r="G337" s="3"/>
      <c r="K337" t="s">
        <v>30</v>
      </c>
    </row>
    <row r="338" spans="1:11" ht="30" x14ac:dyDescent="0.25">
      <c r="A338">
        <v>337</v>
      </c>
      <c r="B338" s="3" t="s">
        <v>1547</v>
      </c>
      <c r="C338" s="3" t="s">
        <v>1548</v>
      </c>
      <c r="D338" s="3" t="s">
        <v>964</v>
      </c>
      <c r="G338" s="3"/>
      <c r="K338" t="s">
        <v>30</v>
      </c>
    </row>
    <row r="339" spans="1:11" ht="45" x14ac:dyDescent="0.25">
      <c r="A339">
        <v>338</v>
      </c>
      <c r="B339" s="3" t="s">
        <v>1549</v>
      </c>
      <c r="C339" s="3" t="s">
        <v>1550</v>
      </c>
      <c r="D339" s="3" t="s">
        <v>984</v>
      </c>
      <c r="F339" s="3" t="s">
        <v>162</v>
      </c>
      <c r="G339" s="3" t="s">
        <v>25</v>
      </c>
      <c r="K339" t="s">
        <v>30</v>
      </c>
    </row>
    <row r="340" spans="1:11" ht="30" x14ac:dyDescent="0.25">
      <c r="A340">
        <v>339</v>
      </c>
      <c r="B340" s="3" t="s">
        <v>1551</v>
      </c>
      <c r="C340" s="3" t="s">
        <v>1552</v>
      </c>
      <c r="D340" s="3" t="s">
        <v>971</v>
      </c>
      <c r="G340" s="3"/>
      <c r="K340" t="s">
        <v>30</v>
      </c>
    </row>
    <row r="341" spans="1:11" ht="30" x14ac:dyDescent="0.25">
      <c r="A341">
        <v>340</v>
      </c>
      <c r="B341" s="3" t="s">
        <v>1553</v>
      </c>
      <c r="C341" s="3" t="s">
        <v>1542</v>
      </c>
      <c r="D341" s="3" t="s">
        <v>974</v>
      </c>
      <c r="G341" s="3"/>
      <c r="K341" t="s">
        <v>30</v>
      </c>
    </row>
    <row r="342" spans="1:11" ht="60" x14ac:dyDescent="0.25">
      <c r="A342">
        <v>341</v>
      </c>
      <c r="B342" s="3" t="s">
        <v>1554</v>
      </c>
      <c r="C342" s="3" t="s">
        <v>1555</v>
      </c>
      <c r="D342" s="3" t="s">
        <v>977</v>
      </c>
      <c r="G342" s="3"/>
      <c r="K342" t="s">
        <v>30</v>
      </c>
    </row>
    <row r="343" spans="1:11" ht="60" x14ac:dyDescent="0.25">
      <c r="A343">
        <v>342</v>
      </c>
      <c r="B343" s="3" t="s">
        <v>1556</v>
      </c>
      <c r="C343" s="3" t="s">
        <v>1557</v>
      </c>
      <c r="G343" s="3"/>
      <c r="K343" t="s">
        <v>30</v>
      </c>
    </row>
    <row r="344" spans="1:11" ht="30" x14ac:dyDescent="0.25">
      <c r="A344">
        <v>343</v>
      </c>
      <c r="B344" s="3" t="s">
        <v>1558</v>
      </c>
      <c r="C344" s="3" t="s">
        <v>1559</v>
      </c>
      <c r="D344" s="3" t="s">
        <v>964</v>
      </c>
      <c r="G344" s="3"/>
      <c r="K344" t="s">
        <v>30</v>
      </c>
    </row>
    <row r="345" spans="1:11" ht="45" x14ac:dyDescent="0.25">
      <c r="A345">
        <v>344</v>
      </c>
      <c r="B345" s="3" t="s">
        <v>1560</v>
      </c>
      <c r="C345" s="3" t="s">
        <v>1561</v>
      </c>
      <c r="D345" s="3" t="s">
        <v>984</v>
      </c>
      <c r="F345" s="3" t="s">
        <v>162</v>
      </c>
      <c r="G345" s="3" t="s">
        <v>25</v>
      </c>
      <c r="K345" t="s">
        <v>30</v>
      </c>
    </row>
    <row r="346" spans="1:11" ht="30" x14ac:dyDescent="0.25">
      <c r="A346">
        <v>345</v>
      </c>
      <c r="B346" s="3" t="s">
        <v>1562</v>
      </c>
      <c r="C346" s="3" t="s">
        <v>1563</v>
      </c>
      <c r="D346" s="3" t="s">
        <v>971</v>
      </c>
      <c r="G346" s="3"/>
      <c r="K346" t="s">
        <v>30</v>
      </c>
    </row>
    <row r="347" spans="1:11" ht="30" x14ac:dyDescent="0.25">
      <c r="A347">
        <v>346</v>
      </c>
      <c r="B347" s="3" t="s">
        <v>1564</v>
      </c>
      <c r="C347" s="3" t="s">
        <v>1565</v>
      </c>
      <c r="D347" s="3" t="s">
        <v>974</v>
      </c>
      <c r="G347" s="3"/>
      <c r="K347" t="s">
        <v>30</v>
      </c>
    </row>
    <row r="348" spans="1:11" ht="60" x14ac:dyDescent="0.25">
      <c r="A348">
        <v>347</v>
      </c>
      <c r="B348" s="3" t="s">
        <v>1566</v>
      </c>
      <c r="C348" s="3" t="s">
        <v>1567</v>
      </c>
      <c r="D348" s="3" t="s">
        <v>977</v>
      </c>
      <c r="G348" s="3"/>
      <c r="K348" t="s">
        <v>30</v>
      </c>
    </row>
    <row r="349" spans="1:11" ht="60" x14ac:dyDescent="0.25">
      <c r="A349">
        <v>348</v>
      </c>
      <c r="B349" s="3" t="s">
        <v>1568</v>
      </c>
      <c r="C349" s="3" t="s">
        <v>1569</v>
      </c>
      <c r="G349" s="3"/>
      <c r="K349" t="s">
        <v>30</v>
      </c>
    </row>
    <row r="350" spans="1:11" ht="30" x14ac:dyDescent="0.25">
      <c r="A350">
        <v>349</v>
      </c>
      <c r="B350" s="3" t="s">
        <v>1570</v>
      </c>
      <c r="C350" s="3" t="s">
        <v>1571</v>
      </c>
      <c r="D350" s="3" t="s">
        <v>964</v>
      </c>
      <c r="G350" s="3"/>
      <c r="K350" t="s">
        <v>30</v>
      </c>
    </row>
    <row r="351" spans="1:11" ht="45" x14ac:dyDescent="0.25">
      <c r="A351">
        <v>350</v>
      </c>
      <c r="B351" s="3" t="s">
        <v>1572</v>
      </c>
      <c r="C351" s="3" t="s">
        <v>1573</v>
      </c>
      <c r="D351" s="3" t="s">
        <v>984</v>
      </c>
      <c r="F351" s="3" t="s">
        <v>162</v>
      </c>
      <c r="G351" s="3" t="s">
        <v>25</v>
      </c>
      <c r="K351" t="s">
        <v>30</v>
      </c>
    </row>
    <row r="352" spans="1:11" ht="30" x14ac:dyDescent="0.25">
      <c r="A352">
        <v>351</v>
      </c>
      <c r="B352" s="3" t="s">
        <v>1574</v>
      </c>
      <c r="C352" s="3" t="s">
        <v>1575</v>
      </c>
      <c r="D352" s="3" t="s">
        <v>971</v>
      </c>
      <c r="G352" s="3"/>
      <c r="K352" t="s">
        <v>30</v>
      </c>
    </row>
    <row r="353" spans="1:11" ht="30" x14ac:dyDescent="0.25">
      <c r="A353">
        <v>352</v>
      </c>
      <c r="B353" s="3" t="s">
        <v>1576</v>
      </c>
      <c r="C353" s="3" t="s">
        <v>1577</v>
      </c>
      <c r="D353" s="3" t="s">
        <v>974</v>
      </c>
      <c r="G353" s="3"/>
      <c r="K353" t="s">
        <v>30</v>
      </c>
    </row>
    <row r="354" spans="1:11" ht="60" x14ac:dyDescent="0.25">
      <c r="A354">
        <v>353</v>
      </c>
      <c r="B354" s="3" t="s">
        <v>1578</v>
      </c>
      <c r="C354" s="3" t="s">
        <v>1579</v>
      </c>
      <c r="D354" s="3" t="s">
        <v>977</v>
      </c>
      <c r="G354" s="3"/>
      <c r="K354" t="s">
        <v>30</v>
      </c>
    </row>
    <row r="355" spans="1:11" ht="60" x14ac:dyDescent="0.25">
      <c r="A355">
        <v>354</v>
      </c>
      <c r="B355" s="3" t="s">
        <v>1580</v>
      </c>
      <c r="C355" s="3" t="s">
        <v>1581</v>
      </c>
      <c r="G355" s="3"/>
      <c r="K355" t="s">
        <v>30</v>
      </c>
    </row>
    <row r="356" spans="1:11" ht="30" x14ac:dyDescent="0.25">
      <c r="A356">
        <v>355</v>
      </c>
      <c r="B356" s="3" t="s">
        <v>1582</v>
      </c>
      <c r="C356" s="3" t="s">
        <v>1583</v>
      </c>
      <c r="D356" s="3" t="s">
        <v>964</v>
      </c>
      <c r="G356" s="3"/>
      <c r="K356" t="s">
        <v>30</v>
      </c>
    </row>
    <row r="357" spans="1:11" ht="45" x14ac:dyDescent="0.25">
      <c r="A357">
        <v>356</v>
      </c>
      <c r="B357" s="3" t="s">
        <v>1584</v>
      </c>
      <c r="C357" s="3" t="s">
        <v>1585</v>
      </c>
      <c r="D357" s="3" t="s">
        <v>984</v>
      </c>
      <c r="F357" s="3" t="s">
        <v>162</v>
      </c>
      <c r="G357" s="3" t="s">
        <v>25</v>
      </c>
      <c r="K357" t="s">
        <v>30</v>
      </c>
    </row>
    <row r="358" spans="1:11" ht="30" x14ac:dyDescent="0.25">
      <c r="A358">
        <v>357</v>
      </c>
      <c r="B358" s="3" t="s">
        <v>1586</v>
      </c>
      <c r="C358" s="3" t="s">
        <v>1587</v>
      </c>
      <c r="D358" s="3" t="s">
        <v>971</v>
      </c>
      <c r="G358" s="3"/>
      <c r="K358" t="s">
        <v>30</v>
      </c>
    </row>
    <row r="359" spans="1:11" ht="30" x14ac:dyDescent="0.25">
      <c r="A359">
        <v>358</v>
      </c>
      <c r="B359" s="3" t="s">
        <v>1588</v>
      </c>
      <c r="C359" s="3" t="s">
        <v>1589</v>
      </c>
      <c r="D359" s="3" t="s">
        <v>974</v>
      </c>
      <c r="G359" s="3"/>
      <c r="K359" t="s">
        <v>30</v>
      </c>
    </row>
    <row r="360" spans="1:11" ht="60" x14ac:dyDescent="0.25">
      <c r="A360">
        <v>359</v>
      </c>
      <c r="B360" s="3" t="s">
        <v>1590</v>
      </c>
      <c r="C360" s="3" t="s">
        <v>1591</v>
      </c>
      <c r="D360" s="3" t="s">
        <v>977</v>
      </c>
      <c r="G360" s="3"/>
      <c r="K360" t="s">
        <v>30</v>
      </c>
    </row>
    <row r="361" spans="1:11" ht="60" x14ac:dyDescent="0.25">
      <c r="A361">
        <v>360</v>
      </c>
      <c r="B361" s="3" t="s">
        <v>1592</v>
      </c>
      <c r="C361" s="3" t="s">
        <v>1593</v>
      </c>
      <c r="G361" s="3"/>
      <c r="K361" t="s">
        <v>30</v>
      </c>
    </row>
    <row r="362" spans="1:11" ht="30" x14ac:dyDescent="0.25">
      <c r="A362">
        <v>361</v>
      </c>
      <c r="B362" s="3" t="s">
        <v>1594</v>
      </c>
      <c r="C362" s="3" t="s">
        <v>1595</v>
      </c>
      <c r="D362" s="3" t="s">
        <v>964</v>
      </c>
      <c r="G362" s="3"/>
      <c r="K362" t="s">
        <v>30</v>
      </c>
    </row>
    <row r="363" spans="1:11" ht="45" x14ac:dyDescent="0.25">
      <c r="A363">
        <v>362</v>
      </c>
      <c r="B363" s="3" t="s">
        <v>1596</v>
      </c>
      <c r="C363" s="3" t="s">
        <v>1597</v>
      </c>
      <c r="D363" s="3" t="s">
        <v>984</v>
      </c>
      <c r="F363" s="3" t="s">
        <v>162</v>
      </c>
      <c r="G363" s="3" t="s">
        <v>25</v>
      </c>
      <c r="K363" t="s">
        <v>30</v>
      </c>
    </row>
    <row r="364" spans="1:11" ht="30" x14ac:dyDescent="0.25">
      <c r="A364">
        <v>363</v>
      </c>
      <c r="B364" s="3" t="s">
        <v>1598</v>
      </c>
      <c r="C364" s="3" t="s">
        <v>1599</v>
      </c>
      <c r="D364" s="3" t="s">
        <v>971</v>
      </c>
      <c r="G364" s="3"/>
      <c r="K364" t="s">
        <v>30</v>
      </c>
    </row>
    <row r="365" spans="1:11" ht="30" x14ac:dyDescent="0.25">
      <c r="A365">
        <v>364</v>
      </c>
      <c r="B365" s="3" t="s">
        <v>1600</v>
      </c>
      <c r="C365" s="3" t="s">
        <v>1601</v>
      </c>
      <c r="D365" s="3" t="s">
        <v>974</v>
      </c>
      <c r="G365" s="3"/>
      <c r="K365" t="s">
        <v>30</v>
      </c>
    </row>
    <row r="366" spans="1:11" ht="60" x14ac:dyDescent="0.25">
      <c r="A366">
        <v>365</v>
      </c>
      <c r="B366" s="3" t="s">
        <v>1602</v>
      </c>
      <c r="C366" s="3" t="s">
        <v>1603</v>
      </c>
      <c r="D366" s="3" t="s">
        <v>977</v>
      </c>
      <c r="G366" s="3"/>
      <c r="K366" t="s">
        <v>30</v>
      </c>
    </row>
    <row r="367" spans="1:11" ht="60" x14ac:dyDescent="0.25">
      <c r="A367">
        <v>366</v>
      </c>
      <c r="B367" s="3" t="s">
        <v>1604</v>
      </c>
      <c r="C367" s="3" t="s">
        <v>1605</v>
      </c>
      <c r="G367" s="3"/>
      <c r="K367" t="s">
        <v>30</v>
      </c>
    </row>
    <row r="368" spans="1:11" ht="30" x14ac:dyDescent="0.25">
      <c r="A368">
        <v>367</v>
      </c>
      <c r="B368" s="3" t="s">
        <v>1606</v>
      </c>
      <c r="C368" s="3" t="s">
        <v>1607</v>
      </c>
      <c r="D368" s="3" t="s">
        <v>964</v>
      </c>
      <c r="G368" s="3"/>
      <c r="K368" t="s">
        <v>30</v>
      </c>
    </row>
    <row r="369" spans="1:11" ht="45" x14ac:dyDescent="0.25">
      <c r="A369">
        <v>368</v>
      </c>
      <c r="B369" s="3" t="s">
        <v>1608</v>
      </c>
      <c r="C369" s="3" t="s">
        <v>1609</v>
      </c>
      <c r="D369" s="3" t="s">
        <v>984</v>
      </c>
      <c r="F369" s="3" t="s">
        <v>162</v>
      </c>
      <c r="G369" s="3" t="s">
        <v>25</v>
      </c>
      <c r="K369" t="s">
        <v>30</v>
      </c>
    </row>
    <row r="370" spans="1:11" ht="30" x14ac:dyDescent="0.25">
      <c r="A370">
        <v>369</v>
      </c>
      <c r="B370" s="3" t="s">
        <v>1610</v>
      </c>
      <c r="C370" s="3" t="s">
        <v>1611</v>
      </c>
      <c r="D370" s="3" t="s">
        <v>971</v>
      </c>
      <c r="G370" s="3"/>
      <c r="K370" t="s">
        <v>30</v>
      </c>
    </row>
    <row r="371" spans="1:11" ht="30" x14ac:dyDescent="0.25">
      <c r="A371">
        <v>370</v>
      </c>
      <c r="B371" s="3" t="s">
        <v>1612</v>
      </c>
      <c r="C371" s="3" t="s">
        <v>1613</v>
      </c>
      <c r="D371" s="3" t="s">
        <v>974</v>
      </c>
      <c r="G371" s="3"/>
      <c r="K371" t="s">
        <v>30</v>
      </c>
    </row>
    <row r="372" spans="1:11" ht="60" x14ac:dyDescent="0.25">
      <c r="A372">
        <v>371</v>
      </c>
      <c r="B372" s="3" t="s">
        <v>1614</v>
      </c>
      <c r="C372" s="3" t="s">
        <v>1615</v>
      </c>
      <c r="D372" s="3" t="s">
        <v>977</v>
      </c>
      <c r="G372" s="3"/>
      <c r="K372" t="s">
        <v>30</v>
      </c>
    </row>
    <row r="373" spans="1:11" ht="60" x14ac:dyDescent="0.25">
      <c r="A373">
        <v>372</v>
      </c>
      <c r="B373" s="3" t="s">
        <v>1616</v>
      </c>
      <c r="C373" s="3" t="s">
        <v>1617</v>
      </c>
      <c r="G373" s="3"/>
      <c r="K373" t="s">
        <v>30</v>
      </c>
    </row>
    <row r="374" spans="1:11" ht="30" x14ac:dyDescent="0.25">
      <c r="A374">
        <v>373</v>
      </c>
      <c r="B374" s="3" t="s">
        <v>1618</v>
      </c>
      <c r="C374" s="3" t="s">
        <v>1619</v>
      </c>
      <c r="D374" s="3" t="s">
        <v>964</v>
      </c>
      <c r="G374" s="3"/>
      <c r="K374" t="s">
        <v>30</v>
      </c>
    </row>
    <row r="375" spans="1:11" ht="45" x14ac:dyDescent="0.25">
      <c r="A375">
        <v>374</v>
      </c>
      <c r="B375" s="3" t="s">
        <v>1620</v>
      </c>
      <c r="C375" s="3" t="s">
        <v>1621</v>
      </c>
      <c r="D375" s="3" t="s">
        <v>984</v>
      </c>
      <c r="F375" s="3" t="s">
        <v>162</v>
      </c>
      <c r="G375" s="3" t="s">
        <v>25</v>
      </c>
      <c r="K375" t="s">
        <v>30</v>
      </c>
    </row>
    <row r="376" spans="1:11" ht="30" x14ac:dyDescent="0.25">
      <c r="A376">
        <v>375</v>
      </c>
      <c r="B376" s="3" t="s">
        <v>1622</v>
      </c>
      <c r="C376" s="3" t="s">
        <v>1623</v>
      </c>
      <c r="D376" s="3" t="s">
        <v>971</v>
      </c>
      <c r="G376" s="3"/>
      <c r="K376" t="s">
        <v>30</v>
      </c>
    </row>
    <row r="377" spans="1:11" ht="30" x14ac:dyDescent="0.25">
      <c r="A377">
        <v>376</v>
      </c>
      <c r="B377" s="3" t="s">
        <v>1624</v>
      </c>
      <c r="C377" s="3" t="s">
        <v>1625</v>
      </c>
      <c r="D377" s="3" t="s">
        <v>974</v>
      </c>
      <c r="G377" s="3"/>
      <c r="K377" t="s">
        <v>30</v>
      </c>
    </row>
    <row r="378" spans="1:11" ht="60" x14ac:dyDescent="0.25">
      <c r="A378">
        <v>377</v>
      </c>
      <c r="B378" s="3" t="s">
        <v>1626</v>
      </c>
      <c r="C378" s="3" t="s">
        <v>1627</v>
      </c>
      <c r="D378" s="3" t="s">
        <v>977</v>
      </c>
      <c r="G378" s="3"/>
      <c r="K378" t="s">
        <v>30</v>
      </c>
    </row>
    <row r="379" spans="1:11" ht="45" x14ac:dyDescent="0.25">
      <c r="A379">
        <v>378</v>
      </c>
      <c r="B379" s="3" t="s">
        <v>1628</v>
      </c>
      <c r="C379" s="3" t="s">
        <v>1629</v>
      </c>
      <c r="G379" s="3"/>
      <c r="K379" t="s">
        <v>30</v>
      </c>
    </row>
    <row r="380" spans="1:11" ht="30" x14ac:dyDescent="0.25">
      <c r="A380">
        <v>379</v>
      </c>
      <c r="B380" s="3" t="s">
        <v>1630</v>
      </c>
      <c r="C380" s="3" t="s">
        <v>1631</v>
      </c>
      <c r="D380" s="3" t="s">
        <v>964</v>
      </c>
      <c r="G380" s="3"/>
      <c r="K380" t="s">
        <v>30</v>
      </c>
    </row>
    <row r="381" spans="1:11" ht="45" x14ac:dyDescent="0.25">
      <c r="A381">
        <v>380</v>
      </c>
      <c r="B381" s="3" t="s">
        <v>1632</v>
      </c>
      <c r="C381" s="3" t="s">
        <v>1633</v>
      </c>
      <c r="D381" s="3" t="s">
        <v>984</v>
      </c>
      <c r="F381" s="3" t="s">
        <v>162</v>
      </c>
      <c r="G381" s="3" t="s">
        <v>25</v>
      </c>
      <c r="K381" t="s">
        <v>30</v>
      </c>
    </row>
    <row r="382" spans="1:11" ht="30" x14ac:dyDescent="0.25">
      <c r="A382">
        <v>381</v>
      </c>
      <c r="B382" s="3" t="s">
        <v>1634</v>
      </c>
      <c r="C382" s="3" t="s">
        <v>1635</v>
      </c>
      <c r="D382" s="3" t="s">
        <v>971</v>
      </c>
      <c r="G382" s="3"/>
      <c r="K382" t="s">
        <v>30</v>
      </c>
    </row>
    <row r="383" spans="1:11" ht="30" x14ac:dyDescent="0.25">
      <c r="A383">
        <v>382</v>
      </c>
      <c r="B383" s="3" t="s">
        <v>1636</v>
      </c>
      <c r="C383" s="3" t="s">
        <v>1637</v>
      </c>
      <c r="D383" s="3" t="s">
        <v>974</v>
      </c>
      <c r="G383" s="3"/>
      <c r="K383" t="s">
        <v>30</v>
      </c>
    </row>
    <row r="384" spans="1:11" ht="60" x14ac:dyDescent="0.25">
      <c r="A384">
        <v>383</v>
      </c>
      <c r="B384" s="3" t="s">
        <v>1638</v>
      </c>
      <c r="C384" s="3" t="s">
        <v>1639</v>
      </c>
      <c r="D384" s="3" t="s">
        <v>977</v>
      </c>
      <c r="G384" s="3"/>
      <c r="K384" t="s">
        <v>30</v>
      </c>
    </row>
    <row r="385" spans="1:11" ht="60" x14ac:dyDescent="0.25">
      <c r="A385">
        <v>384</v>
      </c>
      <c r="B385" s="3" t="s">
        <v>1640</v>
      </c>
      <c r="C385" s="3" t="s">
        <v>1641</v>
      </c>
      <c r="G385" s="3"/>
      <c r="K385" t="s">
        <v>30</v>
      </c>
    </row>
    <row r="386" spans="1:11" ht="45" x14ac:dyDescent="0.25">
      <c r="A386">
        <v>385</v>
      </c>
      <c r="B386" s="3" t="s">
        <v>1642</v>
      </c>
      <c r="C386" s="3" t="s">
        <v>1643</v>
      </c>
      <c r="D386" s="3" t="s">
        <v>964</v>
      </c>
      <c r="G386" s="3"/>
      <c r="K386" t="s">
        <v>30</v>
      </c>
    </row>
    <row r="387" spans="1:11" ht="45" x14ac:dyDescent="0.25">
      <c r="A387">
        <v>386</v>
      </c>
      <c r="B387" s="3" t="s">
        <v>1644</v>
      </c>
      <c r="C387" s="3" t="s">
        <v>1645</v>
      </c>
      <c r="D387" s="3" t="s">
        <v>984</v>
      </c>
      <c r="F387" s="3" t="s">
        <v>162</v>
      </c>
      <c r="G387" s="3" t="s">
        <v>25</v>
      </c>
      <c r="K387" t="s">
        <v>30</v>
      </c>
    </row>
    <row r="388" spans="1:11" ht="30" x14ac:dyDescent="0.25">
      <c r="A388">
        <v>387</v>
      </c>
      <c r="B388" s="3" t="s">
        <v>1646</v>
      </c>
      <c r="C388" s="3" t="s">
        <v>1647</v>
      </c>
      <c r="D388" s="3" t="s">
        <v>971</v>
      </c>
      <c r="G388" s="3"/>
      <c r="K388" t="s">
        <v>30</v>
      </c>
    </row>
    <row r="389" spans="1:11" ht="30" x14ac:dyDescent="0.25">
      <c r="A389">
        <v>388</v>
      </c>
      <c r="B389" s="3" t="s">
        <v>1648</v>
      </c>
      <c r="C389" s="3" t="s">
        <v>1649</v>
      </c>
      <c r="D389" s="3" t="s">
        <v>974</v>
      </c>
      <c r="G389" s="3"/>
      <c r="K389" t="s">
        <v>30</v>
      </c>
    </row>
    <row r="390" spans="1:11" ht="45" x14ac:dyDescent="0.25">
      <c r="A390">
        <v>389</v>
      </c>
      <c r="B390" s="3" t="s">
        <v>1650</v>
      </c>
      <c r="C390" s="3" t="s">
        <v>1651</v>
      </c>
      <c r="D390" s="3" t="s">
        <v>977</v>
      </c>
      <c r="G390" s="3"/>
      <c r="K390" t="s">
        <v>30</v>
      </c>
    </row>
    <row r="391" spans="1:11" ht="45" x14ac:dyDescent="0.25">
      <c r="A391">
        <v>390</v>
      </c>
      <c r="B391" s="3" t="s">
        <v>1652</v>
      </c>
      <c r="C391" s="3" t="s">
        <v>1653</v>
      </c>
      <c r="G391" s="3"/>
      <c r="K391" t="s">
        <v>30</v>
      </c>
    </row>
    <row r="392" spans="1:11" ht="30" x14ac:dyDescent="0.25">
      <c r="A392">
        <v>391</v>
      </c>
      <c r="B392" s="3" t="s">
        <v>1654</v>
      </c>
      <c r="C392" s="3" t="s">
        <v>1655</v>
      </c>
      <c r="D392" s="3" t="s">
        <v>964</v>
      </c>
      <c r="G392" s="3"/>
      <c r="K392" t="s">
        <v>30</v>
      </c>
    </row>
    <row r="393" spans="1:11" ht="45" x14ac:dyDescent="0.25">
      <c r="A393">
        <v>392</v>
      </c>
      <c r="B393" s="3" t="s">
        <v>1656</v>
      </c>
      <c r="C393" s="3" t="s">
        <v>1657</v>
      </c>
      <c r="D393" s="3" t="s">
        <v>984</v>
      </c>
      <c r="F393" s="3" t="s">
        <v>162</v>
      </c>
      <c r="G393" s="3" t="s">
        <v>25</v>
      </c>
      <c r="K393" t="s">
        <v>30</v>
      </c>
    </row>
    <row r="394" spans="1:11" ht="30" x14ac:dyDescent="0.25">
      <c r="A394">
        <v>393</v>
      </c>
      <c r="B394" s="3" t="s">
        <v>1658</v>
      </c>
      <c r="C394" s="3" t="s">
        <v>1659</v>
      </c>
      <c r="D394" s="3" t="s">
        <v>971</v>
      </c>
      <c r="G394" s="3"/>
      <c r="K394" t="s">
        <v>30</v>
      </c>
    </row>
    <row r="395" spans="1:11" ht="30" x14ac:dyDescent="0.25">
      <c r="A395">
        <v>394</v>
      </c>
      <c r="B395" s="3" t="s">
        <v>1660</v>
      </c>
      <c r="C395" s="3" t="s">
        <v>1661</v>
      </c>
      <c r="D395" s="3" t="s">
        <v>974</v>
      </c>
      <c r="G395" s="3"/>
      <c r="K395" t="s">
        <v>30</v>
      </c>
    </row>
    <row r="396" spans="1:11" ht="45" x14ac:dyDescent="0.25">
      <c r="A396">
        <v>395</v>
      </c>
      <c r="B396" s="3" t="s">
        <v>1662</v>
      </c>
      <c r="C396" s="3" t="s">
        <v>1663</v>
      </c>
      <c r="D396" s="3" t="s">
        <v>977</v>
      </c>
      <c r="G396" s="3"/>
      <c r="K396" t="s">
        <v>30</v>
      </c>
    </row>
    <row r="397" spans="1:11" ht="45" x14ac:dyDescent="0.25">
      <c r="A397">
        <v>396</v>
      </c>
      <c r="B397" s="3" t="s">
        <v>1664</v>
      </c>
      <c r="C397" s="3" t="s">
        <v>1665</v>
      </c>
      <c r="G397" s="3"/>
      <c r="K397" t="s">
        <v>30</v>
      </c>
    </row>
    <row r="398" spans="1:11" ht="30" x14ac:dyDescent="0.25">
      <c r="A398">
        <v>397</v>
      </c>
      <c r="B398" s="3" t="s">
        <v>1666</v>
      </c>
      <c r="C398" s="3" t="s">
        <v>1667</v>
      </c>
      <c r="D398" s="3" t="s">
        <v>964</v>
      </c>
      <c r="G398" s="3"/>
      <c r="K398" t="s">
        <v>30</v>
      </c>
    </row>
    <row r="399" spans="1:11" ht="45" x14ac:dyDescent="0.25">
      <c r="A399">
        <v>398</v>
      </c>
      <c r="B399" s="3" t="s">
        <v>1668</v>
      </c>
      <c r="C399" s="3" t="s">
        <v>1669</v>
      </c>
      <c r="D399" s="3" t="s">
        <v>984</v>
      </c>
      <c r="F399" s="3" t="s">
        <v>162</v>
      </c>
      <c r="G399" s="3" t="s">
        <v>25</v>
      </c>
      <c r="K399" t="s">
        <v>30</v>
      </c>
    </row>
    <row r="400" spans="1:11" ht="30" x14ac:dyDescent="0.25">
      <c r="A400">
        <v>399</v>
      </c>
      <c r="B400" s="3" t="s">
        <v>1670</v>
      </c>
      <c r="C400" s="3" t="s">
        <v>1671</v>
      </c>
      <c r="D400" s="3" t="s">
        <v>971</v>
      </c>
      <c r="G400" s="3"/>
      <c r="K400" t="s">
        <v>30</v>
      </c>
    </row>
    <row r="401" spans="1:11" ht="30" x14ac:dyDescent="0.25">
      <c r="A401">
        <v>400</v>
      </c>
      <c r="B401" s="3" t="s">
        <v>1672</v>
      </c>
      <c r="C401" s="3" t="s">
        <v>1673</v>
      </c>
      <c r="D401" s="3" t="s">
        <v>974</v>
      </c>
      <c r="G401" s="3"/>
      <c r="K401" t="s">
        <v>30</v>
      </c>
    </row>
    <row r="402" spans="1:11" ht="60" x14ac:dyDescent="0.25">
      <c r="A402">
        <v>401</v>
      </c>
      <c r="B402" s="3" t="s">
        <v>1674</v>
      </c>
      <c r="C402" s="3" t="s">
        <v>1675</v>
      </c>
      <c r="D402" s="3" t="s">
        <v>977</v>
      </c>
      <c r="G402" s="3"/>
      <c r="K402" t="s">
        <v>30</v>
      </c>
    </row>
    <row r="403" spans="1:11" ht="60" x14ac:dyDescent="0.25">
      <c r="A403">
        <v>402</v>
      </c>
      <c r="B403" s="3" t="s">
        <v>1652</v>
      </c>
      <c r="C403" s="3" t="s">
        <v>1676</v>
      </c>
      <c r="G403" s="3"/>
      <c r="K403" t="s">
        <v>30</v>
      </c>
    </row>
    <row r="404" spans="1:11" ht="30" x14ac:dyDescent="0.25">
      <c r="A404">
        <v>403</v>
      </c>
      <c r="B404" s="3" t="s">
        <v>1677</v>
      </c>
      <c r="C404" s="3" t="s">
        <v>1678</v>
      </c>
      <c r="D404" s="3" t="s">
        <v>964</v>
      </c>
      <c r="G404" s="3"/>
      <c r="K404" t="s">
        <v>30</v>
      </c>
    </row>
    <row r="405" spans="1:11" ht="45" x14ac:dyDescent="0.25">
      <c r="A405">
        <v>404</v>
      </c>
      <c r="B405" s="3" t="s">
        <v>1679</v>
      </c>
      <c r="C405" s="3" t="s">
        <v>1680</v>
      </c>
      <c r="D405" s="3" t="s">
        <v>984</v>
      </c>
      <c r="F405" s="3" t="s">
        <v>162</v>
      </c>
      <c r="G405" s="3" t="s">
        <v>25</v>
      </c>
      <c r="K405" t="s">
        <v>30</v>
      </c>
    </row>
    <row r="406" spans="1:11" ht="30" x14ac:dyDescent="0.25">
      <c r="A406">
        <v>405</v>
      </c>
      <c r="B406" s="3" t="s">
        <v>1658</v>
      </c>
      <c r="C406" s="3" t="s">
        <v>1681</v>
      </c>
      <c r="D406" s="3" t="s">
        <v>971</v>
      </c>
      <c r="G406" s="3"/>
      <c r="K406" t="s">
        <v>30</v>
      </c>
    </row>
    <row r="407" spans="1:11" ht="30" x14ac:dyDescent="0.25">
      <c r="A407">
        <v>406</v>
      </c>
      <c r="B407" s="3" t="s">
        <v>1682</v>
      </c>
      <c r="C407" s="3" t="s">
        <v>1683</v>
      </c>
      <c r="D407" s="3" t="s">
        <v>974</v>
      </c>
      <c r="G407" s="3"/>
      <c r="K407" t="s">
        <v>30</v>
      </c>
    </row>
    <row r="408" spans="1:11" ht="60" x14ac:dyDescent="0.25">
      <c r="A408">
        <v>407</v>
      </c>
      <c r="B408" s="3" t="s">
        <v>1684</v>
      </c>
      <c r="C408" s="3" t="s">
        <v>1685</v>
      </c>
      <c r="D408" s="3" t="s">
        <v>977</v>
      </c>
      <c r="G408" s="3"/>
      <c r="K408" t="s">
        <v>30</v>
      </c>
    </row>
    <row r="409" spans="1:11" ht="60" x14ac:dyDescent="0.25">
      <c r="A409">
        <v>408</v>
      </c>
      <c r="B409" s="3" t="s">
        <v>1686</v>
      </c>
      <c r="C409" s="3" t="s">
        <v>1687</v>
      </c>
      <c r="G409" s="3"/>
      <c r="K409" t="s">
        <v>30</v>
      </c>
    </row>
    <row r="410" spans="1:11" ht="30" x14ac:dyDescent="0.25">
      <c r="A410">
        <v>409</v>
      </c>
      <c r="B410" s="3" t="s">
        <v>1688</v>
      </c>
      <c r="C410" s="3" t="s">
        <v>1689</v>
      </c>
      <c r="D410" s="3" t="s">
        <v>964</v>
      </c>
      <c r="G410" s="3"/>
      <c r="K410" t="s">
        <v>30</v>
      </c>
    </row>
    <row r="411" spans="1:11" ht="45" x14ac:dyDescent="0.25">
      <c r="A411">
        <v>410</v>
      </c>
      <c r="B411" s="3" t="s">
        <v>1690</v>
      </c>
      <c r="C411" s="3" t="s">
        <v>1691</v>
      </c>
      <c r="D411" s="3" t="s">
        <v>984</v>
      </c>
      <c r="F411" s="3" t="s">
        <v>162</v>
      </c>
      <c r="G411" s="3" t="s">
        <v>25</v>
      </c>
      <c r="K411" t="s">
        <v>30</v>
      </c>
    </row>
    <row r="412" spans="1:11" ht="30" x14ac:dyDescent="0.25">
      <c r="A412">
        <v>411</v>
      </c>
      <c r="B412" s="3" t="s">
        <v>1692</v>
      </c>
      <c r="C412" s="3" t="s">
        <v>1693</v>
      </c>
      <c r="D412" s="3" t="s">
        <v>971</v>
      </c>
      <c r="G412" s="3"/>
      <c r="K412" t="s">
        <v>30</v>
      </c>
    </row>
    <row r="413" spans="1:11" ht="30" x14ac:dyDescent="0.25">
      <c r="A413">
        <v>412</v>
      </c>
      <c r="B413" s="3" t="s">
        <v>1694</v>
      </c>
      <c r="C413" s="3" t="s">
        <v>1695</v>
      </c>
      <c r="D413" s="3" t="s">
        <v>974</v>
      </c>
      <c r="G413" s="3"/>
      <c r="K413" t="s">
        <v>30</v>
      </c>
    </row>
    <row r="414" spans="1:11" ht="60" x14ac:dyDescent="0.25">
      <c r="A414">
        <v>413</v>
      </c>
      <c r="B414" s="3" t="s">
        <v>1696</v>
      </c>
      <c r="C414" s="3" t="s">
        <v>1697</v>
      </c>
      <c r="D414" s="3" t="s">
        <v>977</v>
      </c>
      <c r="G414" s="3"/>
      <c r="K414" t="s">
        <v>30</v>
      </c>
    </row>
    <row r="415" spans="1:11" ht="60" x14ac:dyDescent="0.25">
      <c r="A415">
        <v>414</v>
      </c>
      <c r="B415" s="3" t="s">
        <v>1698</v>
      </c>
      <c r="C415" s="3" t="s">
        <v>1699</v>
      </c>
      <c r="G415" s="3"/>
      <c r="K415" t="s">
        <v>30</v>
      </c>
    </row>
    <row r="416" spans="1:11" ht="30" x14ac:dyDescent="0.25">
      <c r="A416">
        <v>415</v>
      </c>
      <c r="B416" s="3" t="s">
        <v>1700</v>
      </c>
      <c r="C416" s="3" t="s">
        <v>1701</v>
      </c>
      <c r="D416" s="3" t="s">
        <v>964</v>
      </c>
      <c r="G416" s="3"/>
      <c r="K416" t="s">
        <v>30</v>
      </c>
    </row>
    <row r="417" spans="1:11" ht="45" x14ac:dyDescent="0.25">
      <c r="A417">
        <v>416</v>
      </c>
      <c r="B417" s="3" t="s">
        <v>1702</v>
      </c>
      <c r="C417" s="3" t="s">
        <v>1703</v>
      </c>
      <c r="D417" s="3" t="s">
        <v>984</v>
      </c>
      <c r="F417" s="3" t="s">
        <v>162</v>
      </c>
      <c r="G417" s="3" t="s">
        <v>25</v>
      </c>
      <c r="K417" t="s">
        <v>30</v>
      </c>
    </row>
    <row r="418" spans="1:11" ht="30" x14ac:dyDescent="0.25">
      <c r="A418">
        <v>417</v>
      </c>
      <c r="B418" s="3" t="s">
        <v>1704</v>
      </c>
      <c r="C418" s="3" t="s">
        <v>1705</v>
      </c>
      <c r="D418" s="3" t="s">
        <v>971</v>
      </c>
      <c r="G418" s="3"/>
      <c r="K418" t="s">
        <v>30</v>
      </c>
    </row>
    <row r="419" spans="1:11" ht="30" x14ac:dyDescent="0.25">
      <c r="A419">
        <v>418</v>
      </c>
      <c r="B419" s="3" t="s">
        <v>1706</v>
      </c>
      <c r="C419" s="3" t="s">
        <v>1707</v>
      </c>
      <c r="D419" s="3" t="s">
        <v>974</v>
      </c>
      <c r="G419" s="3"/>
      <c r="K419" t="s">
        <v>30</v>
      </c>
    </row>
    <row r="420" spans="1:11" ht="60" x14ac:dyDescent="0.25">
      <c r="A420">
        <v>419</v>
      </c>
      <c r="B420" s="3" t="s">
        <v>1708</v>
      </c>
      <c r="C420" s="3" t="s">
        <v>1709</v>
      </c>
      <c r="D420" s="3" t="s">
        <v>977</v>
      </c>
      <c r="G420" s="3"/>
      <c r="K420" t="s">
        <v>30</v>
      </c>
    </row>
    <row r="421" spans="1:11" ht="60" x14ac:dyDescent="0.25">
      <c r="A421">
        <v>420</v>
      </c>
      <c r="B421" s="3" t="s">
        <v>1710</v>
      </c>
      <c r="C421" s="3" t="s">
        <v>1711</v>
      </c>
      <c r="G421" s="3"/>
      <c r="K421" t="s">
        <v>30</v>
      </c>
    </row>
    <row r="422" spans="1:11" ht="30" x14ac:dyDescent="0.25">
      <c r="A422">
        <v>421</v>
      </c>
      <c r="B422" s="3" t="s">
        <v>1712</v>
      </c>
      <c r="C422" s="3" t="s">
        <v>1713</v>
      </c>
      <c r="D422" s="3" t="s">
        <v>964</v>
      </c>
      <c r="G422" s="3"/>
      <c r="K422" t="s">
        <v>30</v>
      </c>
    </row>
    <row r="423" spans="1:11" ht="45" x14ac:dyDescent="0.25">
      <c r="A423">
        <v>422</v>
      </c>
      <c r="B423" s="3" t="s">
        <v>1714</v>
      </c>
      <c r="C423" s="3" t="s">
        <v>1715</v>
      </c>
      <c r="D423" s="3" t="s">
        <v>984</v>
      </c>
      <c r="F423" s="3" t="s">
        <v>162</v>
      </c>
      <c r="G423" s="3" t="s">
        <v>25</v>
      </c>
      <c r="K423" t="s">
        <v>30</v>
      </c>
    </row>
    <row r="424" spans="1:11" ht="30" x14ac:dyDescent="0.25">
      <c r="A424">
        <v>423</v>
      </c>
      <c r="B424" s="3" t="s">
        <v>1716</v>
      </c>
      <c r="C424" s="3" t="s">
        <v>1717</v>
      </c>
      <c r="D424" s="3" t="s">
        <v>971</v>
      </c>
      <c r="G424" s="3"/>
      <c r="K424" t="s">
        <v>30</v>
      </c>
    </row>
    <row r="425" spans="1:11" ht="30" x14ac:dyDescent="0.25">
      <c r="A425">
        <v>424</v>
      </c>
      <c r="B425" s="3" t="s">
        <v>1718</v>
      </c>
      <c r="C425" s="3" t="s">
        <v>1719</v>
      </c>
      <c r="D425" s="3" t="s">
        <v>974</v>
      </c>
      <c r="G425" s="3"/>
      <c r="K425" t="s">
        <v>30</v>
      </c>
    </row>
    <row r="426" spans="1:11" ht="60" x14ac:dyDescent="0.25">
      <c r="A426">
        <v>425</v>
      </c>
      <c r="B426" s="3" t="s">
        <v>1720</v>
      </c>
      <c r="C426" s="3" t="s">
        <v>1721</v>
      </c>
      <c r="D426" s="3" t="s">
        <v>977</v>
      </c>
      <c r="G426" s="3"/>
      <c r="K426" t="s">
        <v>30</v>
      </c>
    </row>
    <row r="427" spans="1:11" ht="60" x14ac:dyDescent="0.25">
      <c r="A427">
        <v>426</v>
      </c>
      <c r="B427" s="3" t="s">
        <v>1722</v>
      </c>
      <c r="C427" s="3" t="s">
        <v>1723</v>
      </c>
      <c r="G427" s="3"/>
      <c r="K427" t="s">
        <v>30</v>
      </c>
    </row>
    <row r="428" spans="1:11" ht="30" x14ac:dyDescent="0.25">
      <c r="A428">
        <v>427</v>
      </c>
      <c r="B428" s="3" t="s">
        <v>1724</v>
      </c>
      <c r="C428" s="3" t="s">
        <v>1725</v>
      </c>
      <c r="D428" s="3" t="s">
        <v>964</v>
      </c>
      <c r="G428" s="3"/>
      <c r="K428" t="s">
        <v>30</v>
      </c>
    </row>
    <row r="429" spans="1:11" ht="45" x14ac:dyDescent="0.25">
      <c r="A429">
        <v>428</v>
      </c>
      <c r="B429" s="3" t="s">
        <v>1726</v>
      </c>
      <c r="C429" s="3" t="s">
        <v>1727</v>
      </c>
      <c r="D429" s="3" t="s">
        <v>984</v>
      </c>
      <c r="F429" s="3" t="s">
        <v>162</v>
      </c>
      <c r="G429" s="3" t="s">
        <v>25</v>
      </c>
      <c r="K429" t="s">
        <v>30</v>
      </c>
    </row>
    <row r="430" spans="1:11" ht="30" x14ac:dyDescent="0.25">
      <c r="A430">
        <v>429</v>
      </c>
      <c r="B430" s="3" t="s">
        <v>1728</v>
      </c>
      <c r="C430" s="3" t="s">
        <v>1729</v>
      </c>
      <c r="D430" s="3" t="s">
        <v>971</v>
      </c>
      <c r="G430" s="3"/>
      <c r="K430" t="s">
        <v>30</v>
      </c>
    </row>
    <row r="431" spans="1:11" ht="30" x14ac:dyDescent="0.25">
      <c r="A431">
        <v>430</v>
      </c>
      <c r="B431" s="3" t="s">
        <v>1730</v>
      </c>
      <c r="C431" s="3" t="s">
        <v>1731</v>
      </c>
      <c r="D431" s="3" t="s">
        <v>974</v>
      </c>
      <c r="G431" s="3"/>
      <c r="K431" t="s">
        <v>30</v>
      </c>
    </row>
    <row r="432" spans="1:11" ht="60" x14ac:dyDescent="0.25">
      <c r="A432">
        <v>431</v>
      </c>
      <c r="B432" s="3" t="s">
        <v>1732</v>
      </c>
      <c r="C432" s="3" t="s">
        <v>1733</v>
      </c>
      <c r="D432" s="3" t="s">
        <v>977</v>
      </c>
      <c r="G432" s="3"/>
      <c r="K432" t="s">
        <v>30</v>
      </c>
    </row>
    <row r="433" spans="1:11" ht="60" x14ac:dyDescent="0.25">
      <c r="A433">
        <v>432</v>
      </c>
      <c r="B433" s="3" t="s">
        <v>1734</v>
      </c>
      <c r="C433" s="3" t="s">
        <v>1735</v>
      </c>
      <c r="G433" s="3"/>
      <c r="K433" t="s">
        <v>30</v>
      </c>
    </row>
    <row r="434" spans="1:11" ht="30" x14ac:dyDescent="0.25">
      <c r="A434">
        <v>433</v>
      </c>
      <c r="B434" s="3" t="s">
        <v>1736</v>
      </c>
      <c r="C434" s="3" t="s">
        <v>1737</v>
      </c>
      <c r="D434" s="3" t="s">
        <v>964</v>
      </c>
      <c r="G434" s="3"/>
      <c r="K434" t="s">
        <v>30</v>
      </c>
    </row>
    <row r="435" spans="1:11" ht="45" x14ac:dyDescent="0.25">
      <c r="A435">
        <v>434</v>
      </c>
      <c r="B435" s="3" t="s">
        <v>1738</v>
      </c>
      <c r="C435" s="3" t="s">
        <v>1739</v>
      </c>
      <c r="D435" s="3" t="s">
        <v>984</v>
      </c>
      <c r="F435" s="3" t="s">
        <v>162</v>
      </c>
      <c r="G435" s="3" t="s">
        <v>25</v>
      </c>
      <c r="K435" t="s">
        <v>30</v>
      </c>
    </row>
    <row r="436" spans="1:11" ht="30" x14ac:dyDescent="0.25">
      <c r="A436">
        <v>435</v>
      </c>
      <c r="B436" s="3" t="s">
        <v>1740</v>
      </c>
      <c r="C436" s="3" t="s">
        <v>1741</v>
      </c>
      <c r="D436" s="3" t="s">
        <v>971</v>
      </c>
      <c r="G436" s="3"/>
      <c r="K436" t="s">
        <v>30</v>
      </c>
    </row>
    <row r="437" spans="1:11" ht="30" x14ac:dyDescent="0.25">
      <c r="A437">
        <v>436</v>
      </c>
      <c r="B437" s="3" t="s">
        <v>1742</v>
      </c>
      <c r="C437" s="3" t="s">
        <v>1743</v>
      </c>
      <c r="D437" s="3" t="s">
        <v>974</v>
      </c>
      <c r="G437" s="3"/>
      <c r="K437" t="s">
        <v>30</v>
      </c>
    </row>
    <row r="438" spans="1:11" ht="60" x14ac:dyDescent="0.25">
      <c r="A438">
        <v>437</v>
      </c>
      <c r="B438" s="3" t="s">
        <v>1744</v>
      </c>
      <c r="C438" s="3" t="s">
        <v>1745</v>
      </c>
      <c r="D438" s="3" t="s">
        <v>977</v>
      </c>
      <c r="G438" s="3"/>
      <c r="K438" t="s">
        <v>30</v>
      </c>
    </row>
    <row r="439" spans="1:11" ht="60" x14ac:dyDescent="0.25">
      <c r="A439">
        <v>438</v>
      </c>
      <c r="B439" s="3" t="s">
        <v>1746</v>
      </c>
      <c r="C439" s="3" t="s">
        <v>1747</v>
      </c>
      <c r="G439" s="3"/>
      <c r="K439" t="s">
        <v>30</v>
      </c>
    </row>
    <row r="440" spans="1:11" ht="30" x14ac:dyDescent="0.25">
      <c r="A440">
        <v>439</v>
      </c>
      <c r="B440" s="3" t="s">
        <v>1748</v>
      </c>
      <c r="C440" s="3" t="s">
        <v>1749</v>
      </c>
      <c r="D440" s="3" t="s">
        <v>964</v>
      </c>
      <c r="G440" s="3"/>
      <c r="K440" t="s">
        <v>30</v>
      </c>
    </row>
    <row r="441" spans="1:11" ht="45" x14ac:dyDescent="0.25">
      <c r="A441">
        <v>440</v>
      </c>
      <c r="B441" s="3" t="s">
        <v>1750</v>
      </c>
      <c r="C441" s="3" t="s">
        <v>1751</v>
      </c>
      <c r="D441" s="3" t="s">
        <v>984</v>
      </c>
      <c r="F441" s="3" t="s">
        <v>162</v>
      </c>
      <c r="G441" s="3" t="s">
        <v>25</v>
      </c>
      <c r="K441" t="s">
        <v>30</v>
      </c>
    </row>
    <row r="442" spans="1:11" ht="30" x14ac:dyDescent="0.25">
      <c r="A442">
        <v>441</v>
      </c>
      <c r="B442" s="3" t="s">
        <v>1752</v>
      </c>
      <c r="C442" s="3" t="s">
        <v>1753</v>
      </c>
      <c r="D442" s="3" t="s">
        <v>971</v>
      </c>
      <c r="G442" s="3"/>
      <c r="K442" t="s">
        <v>30</v>
      </c>
    </row>
    <row r="443" spans="1:11" ht="30" x14ac:dyDescent="0.25">
      <c r="A443">
        <v>442</v>
      </c>
      <c r="B443" s="3" t="s">
        <v>1754</v>
      </c>
      <c r="C443" s="3" t="s">
        <v>1755</v>
      </c>
      <c r="D443" s="3" t="s">
        <v>974</v>
      </c>
      <c r="G443" s="3"/>
      <c r="K443" t="s">
        <v>30</v>
      </c>
    </row>
    <row r="444" spans="1:11" ht="60" x14ac:dyDescent="0.25">
      <c r="A444">
        <v>443</v>
      </c>
      <c r="B444" s="3" t="s">
        <v>1756</v>
      </c>
      <c r="C444" s="3" t="s">
        <v>1757</v>
      </c>
      <c r="D444" s="3" t="s">
        <v>977</v>
      </c>
      <c r="G444" s="3"/>
      <c r="K444" t="s">
        <v>30</v>
      </c>
    </row>
    <row r="445" spans="1:11" ht="60" x14ac:dyDescent="0.25">
      <c r="A445">
        <v>444</v>
      </c>
      <c r="B445" s="3" t="s">
        <v>1758</v>
      </c>
      <c r="C445" s="3" t="s">
        <v>1759</v>
      </c>
      <c r="G445" s="3"/>
      <c r="K445" t="s">
        <v>30</v>
      </c>
    </row>
    <row r="446" spans="1:11" ht="30" x14ac:dyDescent="0.25">
      <c r="A446">
        <v>445</v>
      </c>
      <c r="B446" s="3" t="s">
        <v>1760</v>
      </c>
      <c r="C446" s="3" t="s">
        <v>1761</v>
      </c>
      <c r="D446" s="3" t="s">
        <v>964</v>
      </c>
      <c r="G446" s="3"/>
      <c r="K446" t="s">
        <v>30</v>
      </c>
    </row>
    <row r="447" spans="1:11" ht="45" x14ac:dyDescent="0.25">
      <c r="A447">
        <v>446</v>
      </c>
      <c r="B447" s="3" t="s">
        <v>1762</v>
      </c>
      <c r="C447" s="3" t="s">
        <v>1763</v>
      </c>
      <c r="D447" s="3" t="s">
        <v>984</v>
      </c>
      <c r="F447" s="3" t="s">
        <v>162</v>
      </c>
      <c r="G447" s="3" t="s">
        <v>25</v>
      </c>
      <c r="K447" t="s">
        <v>30</v>
      </c>
    </row>
    <row r="448" spans="1:11" ht="30" x14ac:dyDescent="0.25">
      <c r="A448">
        <v>447</v>
      </c>
      <c r="B448" s="3" t="s">
        <v>1764</v>
      </c>
      <c r="C448" s="3" t="s">
        <v>1765</v>
      </c>
      <c r="D448" s="3" t="s">
        <v>971</v>
      </c>
      <c r="G448" s="3"/>
      <c r="K448" t="s">
        <v>30</v>
      </c>
    </row>
    <row r="449" spans="1:11" ht="30" x14ac:dyDescent="0.25">
      <c r="A449">
        <v>448</v>
      </c>
      <c r="B449" s="3" t="s">
        <v>1766</v>
      </c>
      <c r="C449" s="3" t="s">
        <v>1767</v>
      </c>
      <c r="D449" s="3" t="s">
        <v>974</v>
      </c>
      <c r="G449" s="3"/>
      <c r="K449" t="s">
        <v>30</v>
      </c>
    </row>
    <row r="450" spans="1:11" ht="60" x14ac:dyDescent="0.25">
      <c r="A450">
        <v>449</v>
      </c>
      <c r="B450" s="3" t="s">
        <v>1768</v>
      </c>
      <c r="C450" s="3" t="s">
        <v>1769</v>
      </c>
      <c r="D450" s="3" t="s">
        <v>977</v>
      </c>
      <c r="G450" s="3"/>
      <c r="K450" t="s">
        <v>30</v>
      </c>
    </row>
    <row r="451" spans="1:11" ht="60" x14ac:dyDescent="0.25">
      <c r="A451">
        <v>450</v>
      </c>
      <c r="B451" s="3" t="s">
        <v>1770</v>
      </c>
      <c r="C451" s="3" t="s">
        <v>1771</v>
      </c>
      <c r="G451" s="3"/>
      <c r="K451" t="s">
        <v>30</v>
      </c>
    </row>
    <row r="452" spans="1:11" ht="30" x14ac:dyDescent="0.25">
      <c r="A452">
        <v>451</v>
      </c>
      <c r="B452" s="3" t="s">
        <v>1772</v>
      </c>
      <c r="C452" s="3" t="s">
        <v>1773</v>
      </c>
      <c r="D452" s="3" t="s">
        <v>964</v>
      </c>
      <c r="G452" s="3"/>
      <c r="K452" t="s">
        <v>30</v>
      </c>
    </row>
    <row r="453" spans="1:11" ht="45" x14ac:dyDescent="0.25">
      <c r="A453">
        <v>452</v>
      </c>
      <c r="B453" s="3" t="s">
        <v>1774</v>
      </c>
      <c r="C453" s="3" t="s">
        <v>1775</v>
      </c>
      <c r="D453" s="3" t="s">
        <v>984</v>
      </c>
      <c r="F453" s="3" t="s">
        <v>162</v>
      </c>
      <c r="G453" s="3" t="s">
        <v>25</v>
      </c>
      <c r="K453" t="s">
        <v>30</v>
      </c>
    </row>
    <row r="454" spans="1:11" ht="30" x14ac:dyDescent="0.25">
      <c r="A454">
        <v>453</v>
      </c>
      <c r="B454" s="3" t="s">
        <v>1776</v>
      </c>
      <c r="C454" s="3" t="s">
        <v>1777</v>
      </c>
      <c r="D454" s="3" t="s">
        <v>971</v>
      </c>
      <c r="G454" s="3"/>
      <c r="K454" t="s">
        <v>30</v>
      </c>
    </row>
    <row r="455" spans="1:11" ht="30" x14ac:dyDescent="0.25">
      <c r="A455">
        <v>454</v>
      </c>
      <c r="B455" s="3" t="s">
        <v>1778</v>
      </c>
      <c r="C455" s="3" t="s">
        <v>1779</v>
      </c>
      <c r="D455" s="3" t="s">
        <v>974</v>
      </c>
      <c r="G455" s="3"/>
      <c r="K455" t="s">
        <v>30</v>
      </c>
    </row>
    <row r="456" spans="1:11" ht="60" x14ac:dyDescent="0.25">
      <c r="A456">
        <v>455</v>
      </c>
      <c r="B456" s="3" t="s">
        <v>1780</v>
      </c>
      <c r="C456" s="3" t="s">
        <v>1781</v>
      </c>
      <c r="D456" s="3" t="s">
        <v>977</v>
      </c>
      <c r="G456" s="3"/>
      <c r="K456" t="s">
        <v>30</v>
      </c>
    </row>
    <row r="457" spans="1:11" ht="60" x14ac:dyDescent="0.25">
      <c r="A457">
        <v>456</v>
      </c>
      <c r="B457" s="3" t="s">
        <v>1782</v>
      </c>
      <c r="C457" s="3" t="s">
        <v>1783</v>
      </c>
      <c r="G457" s="3"/>
      <c r="K457" t="s">
        <v>30</v>
      </c>
    </row>
    <row r="458" spans="1:11" ht="30" x14ac:dyDescent="0.25">
      <c r="A458">
        <v>457</v>
      </c>
      <c r="B458" s="3" t="s">
        <v>1784</v>
      </c>
      <c r="C458" s="3" t="s">
        <v>1785</v>
      </c>
      <c r="D458" s="3" t="s">
        <v>964</v>
      </c>
      <c r="G458" s="3"/>
      <c r="K458" t="s">
        <v>30</v>
      </c>
    </row>
    <row r="459" spans="1:11" ht="45" x14ac:dyDescent="0.25">
      <c r="A459">
        <v>458</v>
      </c>
      <c r="B459" s="3" t="s">
        <v>1786</v>
      </c>
      <c r="C459" s="3" t="s">
        <v>1787</v>
      </c>
      <c r="D459" s="3" t="s">
        <v>984</v>
      </c>
      <c r="F459" s="3" t="s">
        <v>162</v>
      </c>
      <c r="G459" s="3" t="s">
        <v>25</v>
      </c>
      <c r="K459" t="s">
        <v>30</v>
      </c>
    </row>
    <row r="460" spans="1:11" ht="30" x14ac:dyDescent="0.25">
      <c r="A460">
        <v>459</v>
      </c>
      <c r="B460" s="3" t="s">
        <v>1788</v>
      </c>
      <c r="C460" s="3" t="s">
        <v>1789</v>
      </c>
      <c r="D460" s="3" t="s">
        <v>971</v>
      </c>
      <c r="G460" s="3"/>
      <c r="K460" t="s">
        <v>30</v>
      </c>
    </row>
    <row r="461" spans="1:11" ht="30" x14ac:dyDescent="0.25">
      <c r="A461">
        <v>460</v>
      </c>
      <c r="B461" s="3" t="s">
        <v>1790</v>
      </c>
      <c r="C461" s="3" t="s">
        <v>1791</v>
      </c>
      <c r="D461" s="3" t="s">
        <v>974</v>
      </c>
      <c r="G461" s="3"/>
      <c r="K461" t="s">
        <v>30</v>
      </c>
    </row>
    <row r="462" spans="1:11" ht="60" x14ac:dyDescent="0.25">
      <c r="A462">
        <v>461</v>
      </c>
      <c r="B462" s="3" t="s">
        <v>1792</v>
      </c>
      <c r="C462" s="3" t="s">
        <v>1793</v>
      </c>
      <c r="D462" s="3" t="s">
        <v>977</v>
      </c>
      <c r="G462" s="3"/>
      <c r="K462" t="s">
        <v>30</v>
      </c>
    </row>
    <row r="463" spans="1:11" ht="60" x14ac:dyDescent="0.25">
      <c r="A463">
        <v>462</v>
      </c>
      <c r="B463" s="3" t="s">
        <v>1794</v>
      </c>
      <c r="C463" s="3" t="s">
        <v>1795</v>
      </c>
      <c r="G463" s="3"/>
      <c r="K463" t="s">
        <v>30</v>
      </c>
    </row>
    <row r="464" spans="1:11" ht="30" x14ac:dyDescent="0.25">
      <c r="A464">
        <v>463</v>
      </c>
      <c r="B464" s="3" t="s">
        <v>1796</v>
      </c>
      <c r="C464" s="3" t="s">
        <v>1797</v>
      </c>
      <c r="D464" s="3" t="s">
        <v>964</v>
      </c>
      <c r="G464" s="3"/>
      <c r="K464" t="s">
        <v>30</v>
      </c>
    </row>
    <row r="465" spans="1:11" ht="45" x14ac:dyDescent="0.25">
      <c r="A465">
        <v>464</v>
      </c>
      <c r="B465" s="3" t="s">
        <v>1798</v>
      </c>
      <c r="C465" s="3" t="s">
        <v>1799</v>
      </c>
      <c r="D465" s="3" t="s">
        <v>984</v>
      </c>
      <c r="F465" s="3" t="s">
        <v>162</v>
      </c>
      <c r="G465" s="3" t="s">
        <v>25</v>
      </c>
      <c r="K465" t="s">
        <v>30</v>
      </c>
    </row>
    <row r="466" spans="1:11" ht="30" x14ac:dyDescent="0.25">
      <c r="A466">
        <v>465</v>
      </c>
      <c r="B466" s="3" t="s">
        <v>1800</v>
      </c>
      <c r="C466" s="3" t="s">
        <v>1801</v>
      </c>
      <c r="D466" s="3" t="s">
        <v>971</v>
      </c>
      <c r="G466" s="3"/>
      <c r="K466" t="s">
        <v>30</v>
      </c>
    </row>
    <row r="467" spans="1:11" ht="30" x14ac:dyDescent="0.25">
      <c r="A467">
        <v>466</v>
      </c>
      <c r="B467" s="3" t="s">
        <v>1802</v>
      </c>
      <c r="C467" s="3" t="s">
        <v>1803</v>
      </c>
      <c r="D467" s="3" t="s">
        <v>974</v>
      </c>
      <c r="G467" s="3"/>
      <c r="K467" t="s">
        <v>30</v>
      </c>
    </row>
    <row r="468" spans="1:11" ht="60" x14ac:dyDescent="0.25">
      <c r="A468">
        <v>467</v>
      </c>
      <c r="B468" s="3" t="s">
        <v>1804</v>
      </c>
      <c r="C468" s="3" t="s">
        <v>1805</v>
      </c>
      <c r="D468" s="3" t="s">
        <v>977</v>
      </c>
      <c r="G468" s="3"/>
      <c r="K468" t="s">
        <v>30</v>
      </c>
    </row>
    <row r="469" spans="1:11" ht="60" x14ac:dyDescent="0.25">
      <c r="A469">
        <v>468</v>
      </c>
      <c r="B469" s="3" t="s">
        <v>1806</v>
      </c>
      <c r="C469" s="3" t="s">
        <v>1807</v>
      </c>
      <c r="G469" s="3"/>
      <c r="K469" t="s">
        <v>30</v>
      </c>
    </row>
    <row r="470" spans="1:11" ht="30" x14ac:dyDescent="0.25">
      <c r="A470">
        <v>469</v>
      </c>
      <c r="B470" s="3" t="s">
        <v>1808</v>
      </c>
      <c r="C470" s="3" t="s">
        <v>1809</v>
      </c>
      <c r="D470" s="3" t="s">
        <v>964</v>
      </c>
      <c r="G470" s="3"/>
      <c r="K470" t="s">
        <v>30</v>
      </c>
    </row>
    <row r="471" spans="1:11" ht="45" x14ac:dyDescent="0.25">
      <c r="A471">
        <v>470</v>
      </c>
      <c r="B471" s="3" t="s">
        <v>1810</v>
      </c>
      <c r="C471" s="3" t="s">
        <v>1811</v>
      </c>
      <c r="D471" s="3" t="s">
        <v>984</v>
      </c>
      <c r="F471" s="3" t="s">
        <v>162</v>
      </c>
      <c r="G471" s="3" t="s">
        <v>25</v>
      </c>
      <c r="K471" t="s">
        <v>30</v>
      </c>
    </row>
    <row r="472" spans="1:11" ht="30" x14ac:dyDescent="0.25">
      <c r="A472">
        <v>471</v>
      </c>
      <c r="B472" s="3" t="s">
        <v>1812</v>
      </c>
      <c r="C472" s="3" t="s">
        <v>1813</v>
      </c>
      <c r="D472" s="3" t="s">
        <v>971</v>
      </c>
      <c r="G472" s="3"/>
      <c r="K472" t="s">
        <v>30</v>
      </c>
    </row>
    <row r="473" spans="1:11" ht="30" x14ac:dyDescent="0.25">
      <c r="A473">
        <v>472</v>
      </c>
      <c r="B473" s="3" t="s">
        <v>1814</v>
      </c>
      <c r="C473" s="3" t="s">
        <v>1815</v>
      </c>
      <c r="D473" s="3" t="s">
        <v>974</v>
      </c>
      <c r="G473" s="3"/>
      <c r="K473" t="s">
        <v>30</v>
      </c>
    </row>
    <row r="474" spans="1:11" ht="60" x14ac:dyDescent="0.25">
      <c r="A474">
        <v>473</v>
      </c>
      <c r="B474" s="3" t="s">
        <v>1816</v>
      </c>
      <c r="C474" s="3" t="s">
        <v>1817</v>
      </c>
      <c r="D474" s="3" t="s">
        <v>977</v>
      </c>
      <c r="G474" s="3"/>
      <c r="K474" t="s">
        <v>30</v>
      </c>
    </row>
    <row r="475" spans="1:11" ht="60" x14ac:dyDescent="0.25">
      <c r="A475">
        <v>474</v>
      </c>
      <c r="B475" s="3" t="s">
        <v>1818</v>
      </c>
      <c r="C475" s="3" t="s">
        <v>1819</v>
      </c>
      <c r="G475" s="3"/>
      <c r="K475" t="s">
        <v>30</v>
      </c>
    </row>
    <row r="476" spans="1:11" ht="30" x14ac:dyDescent="0.25">
      <c r="A476">
        <v>475</v>
      </c>
      <c r="B476" s="3" t="s">
        <v>1820</v>
      </c>
      <c r="C476" s="3" t="s">
        <v>1821</v>
      </c>
      <c r="D476" s="3" t="s">
        <v>964</v>
      </c>
      <c r="G476" s="3"/>
      <c r="K476" t="s">
        <v>30</v>
      </c>
    </row>
    <row r="477" spans="1:11" ht="45" x14ac:dyDescent="0.25">
      <c r="A477">
        <v>476</v>
      </c>
      <c r="B477" s="3" t="s">
        <v>1822</v>
      </c>
      <c r="C477" s="3" t="s">
        <v>1823</v>
      </c>
      <c r="D477" s="3" t="s">
        <v>984</v>
      </c>
      <c r="F477" s="3" t="s">
        <v>162</v>
      </c>
      <c r="G477" s="3" t="s">
        <v>25</v>
      </c>
      <c r="K477" t="s">
        <v>30</v>
      </c>
    </row>
    <row r="478" spans="1:11" ht="30" x14ac:dyDescent="0.25">
      <c r="A478">
        <v>477</v>
      </c>
      <c r="B478" s="3" t="s">
        <v>1824</v>
      </c>
      <c r="C478" s="3" t="s">
        <v>1825</v>
      </c>
      <c r="D478" s="3" t="s">
        <v>971</v>
      </c>
      <c r="G478" s="3"/>
      <c r="K478" t="s">
        <v>30</v>
      </c>
    </row>
    <row r="479" spans="1:11" ht="30" x14ac:dyDescent="0.25">
      <c r="A479">
        <v>478</v>
      </c>
      <c r="B479" s="3" t="s">
        <v>1826</v>
      </c>
      <c r="C479" s="3" t="s">
        <v>1827</v>
      </c>
      <c r="D479" s="3" t="s">
        <v>974</v>
      </c>
      <c r="G479" s="3"/>
      <c r="K479" t="s">
        <v>30</v>
      </c>
    </row>
    <row r="480" spans="1:11" ht="60" x14ac:dyDescent="0.25">
      <c r="A480">
        <v>479</v>
      </c>
      <c r="B480" s="3" t="s">
        <v>1828</v>
      </c>
      <c r="C480" s="3" t="s">
        <v>1829</v>
      </c>
      <c r="D480" s="3" t="s">
        <v>977</v>
      </c>
      <c r="G480" s="3"/>
      <c r="K480" t="s">
        <v>30</v>
      </c>
    </row>
    <row r="481" spans="1:11" ht="60" x14ac:dyDescent="0.25">
      <c r="A481">
        <v>480</v>
      </c>
      <c r="B481" s="3" t="s">
        <v>1830</v>
      </c>
      <c r="C481" s="3" t="s">
        <v>1831</v>
      </c>
      <c r="G481" s="3"/>
      <c r="K481" t="s">
        <v>30</v>
      </c>
    </row>
    <row r="482" spans="1:11" ht="30" x14ac:dyDescent="0.25">
      <c r="A482">
        <v>481</v>
      </c>
      <c r="B482" s="3" t="s">
        <v>1832</v>
      </c>
      <c r="C482" s="3" t="s">
        <v>1833</v>
      </c>
      <c r="D482" s="3" t="s">
        <v>964</v>
      </c>
      <c r="G482" s="3"/>
      <c r="K482" t="s">
        <v>30</v>
      </c>
    </row>
    <row r="483" spans="1:11" ht="45" x14ac:dyDescent="0.25">
      <c r="A483">
        <v>482</v>
      </c>
      <c r="B483" s="3" t="s">
        <v>1834</v>
      </c>
      <c r="C483" s="3" t="s">
        <v>1835</v>
      </c>
      <c r="D483" s="3" t="s">
        <v>984</v>
      </c>
      <c r="F483" s="3" t="s">
        <v>162</v>
      </c>
      <c r="G483" s="3" t="s">
        <v>25</v>
      </c>
      <c r="K483" t="s">
        <v>30</v>
      </c>
    </row>
    <row r="484" spans="1:11" ht="30" x14ac:dyDescent="0.25">
      <c r="A484">
        <v>483</v>
      </c>
      <c r="B484" s="3" t="s">
        <v>1836</v>
      </c>
      <c r="C484" s="3" t="s">
        <v>1837</v>
      </c>
      <c r="D484" s="3" t="s">
        <v>971</v>
      </c>
      <c r="G484" s="3"/>
      <c r="K484" t="s">
        <v>30</v>
      </c>
    </row>
    <row r="485" spans="1:11" ht="30" x14ac:dyDescent="0.25">
      <c r="A485">
        <v>484</v>
      </c>
      <c r="B485" s="3" t="s">
        <v>1838</v>
      </c>
      <c r="C485" s="3" t="s">
        <v>1839</v>
      </c>
      <c r="D485" s="3" t="s">
        <v>974</v>
      </c>
      <c r="G485" s="3"/>
      <c r="K485" t="s">
        <v>30</v>
      </c>
    </row>
    <row r="486" spans="1:11" ht="60" x14ac:dyDescent="0.25">
      <c r="A486">
        <v>485</v>
      </c>
      <c r="B486" s="3" t="s">
        <v>1840</v>
      </c>
      <c r="C486" s="3" t="s">
        <v>1841</v>
      </c>
      <c r="D486" s="3" t="s">
        <v>977</v>
      </c>
      <c r="G486" s="3"/>
      <c r="K486" t="s">
        <v>30</v>
      </c>
    </row>
    <row r="487" spans="1:11" ht="60" x14ac:dyDescent="0.25">
      <c r="A487">
        <v>486</v>
      </c>
      <c r="B487" s="3" t="s">
        <v>1842</v>
      </c>
      <c r="C487" s="3" t="s">
        <v>1843</v>
      </c>
      <c r="G487" s="3"/>
      <c r="K487" t="s">
        <v>30</v>
      </c>
    </row>
    <row r="488" spans="1:11" ht="30" x14ac:dyDescent="0.25">
      <c r="A488">
        <v>487</v>
      </c>
      <c r="B488" s="3" t="s">
        <v>1844</v>
      </c>
      <c r="C488" s="3" t="s">
        <v>1845</v>
      </c>
      <c r="D488" s="3" t="s">
        <v>964</v>
      </c>
      <c r="G488" s="3"/>
      <c r="K488" t="s">
        <v>30</v>
      </c>
    </row>
    <row r="489" spans="1:11" ht="45" x14ac:dyDescent="0.25">
      <c r="A489">
        <v>488</v>
      </c>
      <c r="B489" s="3" t="s">
        <v>1846</v>
      </c>
      <c r="C489" s="3" t="s">
        <v>1847</v>
      </c>
      <c r="D489" s="3" t="s">
        <v>984</v>
      </c>
      <c r="F489" s="3" t="s">
        <v>162</v>
      </c>
      <c r="G489" s="3" t="s">
        <v>25</v>
      </c>
      <c r="K489" t="s">
        <v>30</v>
      </c>
    </row>
    <row r="490" spans="1:11" ht="30" x14ac:dyDescent="0.25">
      <c r="A490">
        <v>489</v>
      </c>
      <c r="B490" s="3" t="s">
        <v>1848</v>
      </c>
      <c r="C490" s="3" t="s">
        <v>1849</v>
      </c>
      <c r="D490" s="3" t="s">
        <v>971</v>
      </c>
      <c r="G490" s="3"/>
      <c r="K490" t="s">
        <v>30</v>
      </c>
    </row>
    <row r="491" spans="1:11" ht="30" x14ac:dyDescent="0.25">
      <c r="A491">
        <v>490</v>
      </c>
      <c r="B491" s="3" t="s">
        <v>1850</v>
      </c>
      <c r="C491" s="3" t="s">
        <v>1851</v>
      </c>
      <c r="D491" s="3" t="s">
        <v>974</v>
      </c>
      <c r="G491" s="3"/>
      <c r="K491" t="s">
        <v>30</v>
      </c>
    </row>
    <row r="492" spans="1:11" ht="60" x14ac:dyDescent="0.25">
      <c r="A492">
        <v>491</v>
      </c>
      <c r="B492" s="3" t="s">
        <v>1852</v>
      </c>
      <c r="C492" s="3" t="s">
        <v>1853</v>
      </c>
      <c r="D492" s="3" t="s">
        <v>977</v>
      </c>
      <c r="G492" s="3"/>
      <c r="K492" t="s">
        <v>30</v>
      </c>
    </row>
    <row r="493" spans="1:11" ht="60" x14ac:dyDescent="0.25">
      <c r="A493">
        <v>492</v>
      </c>
      <c r="B493" s="3" t="s">
        <v>1854</v>
      </c>
      <c r="C493" s="3" t="s">
        <v>1855</v>
      </c>
      <c r="G493" s="3"/>
      <c r="K493" t="s">
        <v>30</v>
      </c>
    </row>
    <row r="494" spans="1:11" ht="30" x14ac:dyDescent="0.25">
      <c r="A494">
        <v>493</v>
      </c>
      <c r="B494" s="3" t="s">
        <v>1856</v>
      </c>
      <c r="C494" s="3" t="s">
        <v>1857</v>
      </c>
      <c r="D494" s="3" t="s">
        <v>964</v>
      </c>
      <c r="G494" s="3"/>
      <c r="K494" t="s">
        <v>30</v>
      </c>
    </row>
    <row r="495" spans="1:11" ht="45" x14ac:dyDescent="0.25">
      <c r="A495">
        <v>494</v>
      </c>
      <c r="B495" s="3" t="s">
        <v>1858</v>
      </c>
      <c r="C495" s="3" t="s">
        <v>1859</v>
      </c>
      <c r="D495" s="3" t="s">
        <v>984</v>
      </c>
      <c r="F495" s="3" t="s">
        <v>162</v>
      </c>
      <c r="G495" s="3" t="s">
        <v>25</v>
      </c>
      <c r="K495" t="s">
        <v>30</v>
      </c>
    </row>
    <row r="496" spans="1:11" ht="30" x14ac:dyDescent="0.25">
      <c r="A496">
        <v>495</v>
      </c>
      <c r="B496" s="3" t="s">
        <v>1860</v>
      </c>
      <c r="C496" s="3" t="s">
        <v>1861</v>
      </c>
      <c r="D496" s="3" t="s">
        <v>971</v>
      </c>
      <c r="G496" s="3"/>
      <c r="K496" t="s">
        <v>30</v>
      </c>
    </row>
    <row r="497" spans="1:11" ht="30" x14ac:dyDescent="0.25">
      <c r="A497">
        <v>496</v>
      </c>
      <c r="B497" s="3" t="s">
        <v>1862</v>
      </c>
      <c r="C497" s="3" t="s">
        <v>1863</v>
      </c>
      <c r="D497" s="3" t="s">
        <v>974</v>
      </c>
      <c r="G497" s="3"/>
      <c r="K497" t="s">
        <v>30</v>
      </c>
    </row>
    <row r="498" spans="1:11" ht="60" x14ac:dyDescent="0.25">
      <c r="A498">
        <v>497</v>
      </c>
      <c r="B498" s="3" t="s">
        <v>1864</v>
      </c>
      <c r="C498" s="3" t="s">
        <v>1865</v>
      </c>
      <c r="D498" s="3" t="s">
        <v>977</v>
      </c>
      <c r="G498" s="3"/>
      <c r="K498" t="s">
        <v>30</v>
      </c>
    </row>
    <row r="499" spans="1:11" ht="60" x14ac:dyDescent="0.25">
      <c r="A499">
        <v>498</v>
      </c>
      <c r="B499" s="3" t="s">
        <v>1866</v>
      </c>
      <c r="C499" s="3" t="s">
        <v>1867</v>
      </c>
      <c r="G499" s="3"/>
      <c r="K499" t="s">
        <v>30</v>
      </c>
    </row>
    <row r="500" spans="1:11" ht="30" x14ac:dyDescent="0.25">
      <c r="A500">
        <v>499</v>
      </c>
      <c r="B500" s="3" t="s">
        <v>1868</v>
      </c>
      <c r="C500" s="3" t="s">
        <v>1869</v>
      </c>
      <c r="D500" s="3" t="s">
        <v>964</v>
      </c>
      <c r="G500" s="3"/>
      <c r="K500" t="s">
        <v>30</v>
      </c>
    </row>
    <row r="501" spans="1:11" ht="45" x14ac:dyDescent="0.25">
      <c r="A501">
        <v>500</v>
      </c>
      <c r="B501" s="3" t="s">
        <v>1870</v>
      </c>
      <c r="C501" s="3" t="s">
        <v>1871</v>
      </c>
      <c r="D501" s="3" t="s">
        <v>984</v>
      </c>
      <c r="F501" s="3" t="s">
        <v>162</v>
      </c>
      <c r="G501" s="3" t="s">
        <v>25</v>
      </c>
      <c r="K501" t="s">
        <v>30</v>
      </c>
    </row>
    <row r="502" spans="1:11" ht="30" x14ac:dyDescent="0.25">
      <c r="A502">
        <v>501</v>
      </c>
      <c r="B502" s="3" t="s">
        <v>1872</v>
      </c>
      <c r="C502" s="3" t="s">
        <v>1873</v>
      </c>
      <c r="D502" s="3" t="s">
        <v>971</v>
      </c>
      <c r="G502" s="3"/>
      <c r="K502" t="s">
        <v>30</v>
      </c>
    </row>
    <row r="503" spans="1:11" ht="30" x14ac:dyDescent="0.25">
      <c r="A503">
        <v>502</v>
      </c>
      <c r="B503" s="3" t="s">
        <v>1874</v>
      </c>
      <c r="C503" s="3" t="s">
        <v>1875</v>
      </c>
      <c r="D503" s="3" t="s">
        <v>974</v>
      </c>
      <c r="G503" s="3"/>
      <c r="K503" t="s">
        <v>30</v>
      </c>
    </row>
    <row r="504" spans="1:11" ht="60" x14ac:dyDescent="0.25">
      <c r="A504">
        <v>503</v>
      </c>
      <c r="B504" s="3" t="s">
        <v>1876</v>
      </c>
      <c r="C504" s="3" t="s">
        <v>1877</v>
      </c>
      <c r="D504" s="3" t="s">
        <v>977</v>
      </c>
      <c r="G504" s="3"/>
      <c r="K504" t="s">
        <v>30</v>
      </c>
    </row>
    <row r="505" spans="1:11" ht="60" x14ac:dyDescent="0.25">
      <c r="A505">
        <v>504</v>
      </c>
      <c r="B505" s="3" t="s">
        <v>1878</v>
      </c>
      <c r="C505" s="3" t="s">
        <v>1879</v>
      </c>
      <c r="G505" s="3"/>
      <c r="K505" t="s">
        <v>30</v>
      </c>
    </row>
    <row r="506" spans="1:11" ht="30" x14ac:dyDescent="0.25">
      <c r="A506">
        <v>505</v>
      </c>
      <c r="B506" s="3" t="s">
        <v>1880</v>
      </c>
      <c r="C506" s="3" t="s">
        <v>1881</v>
      </c>
      <c r="D506" s="3" t="s">
        <v>964</v>
      </c>
      <c r="G506" s="3"/>
      <c r="K506" t="s">
        <v>30</v>
      </c>
    </row>
    <row r="507" spans="1:11" ht="45" x14ac:dyDescent="0.25">
      <c r="A507">
        <v>506</v>
      </c>
      <c r="B507" s="3" t="s">
        <v>1882</v>
      </c>
      <c r="C507" s="3" t="s">
        <v>1883</v>
      </c>
      <c r="D507" s="3" t="s">
        <v>984</v>
      </c>
      <c r="F507" s="3" t="s">
        <v>162</v>
      </c>
      <c r="G507" s="3" t="s">
        <v>25</v>
      </c>
      <c r="K507" t="s">
        <v>30</v>
      </c>
    </row>
    <row r="508" spans="1:11" ht="30" x14ac:dyDescent="0.25">
      <c r="A508">
        <v>507</v>
      </c>
      <c r="B508" s="3" t="s">
        <v>1884</v>
      </c>
      <c r="C508" s="3" t="s">
        <v>1885</v>
      </c>
      <c r="D508" s="3" t="s">
        <v>971</v>
      </c>
      <c r="G508" s="3"/>
      <c r="K508" t="s">
        <v>30</v>
      </c>
    </row>
    <row r="509" spans="1:11" ht="30" x14ac:dyDescent="0.25">
      <c r="A509">
        <v>508</v>
      </c>
      <c r="B509" s="3" t="s">
        <v>1886</v>
      </c>
      <c r="C509" s="3" t="s">
        <v>1887</v>
      </c>
      <c r="D509" s="3" t="s">
        <v>974</v>
      </c>
      <c r="G509" s="3"/>
      <c r="K509" t="s">
        <v>30</v>
      </c>
    </row>
    <row r="510" spans="1:11" ht="60" x14ac:dyDescent="0.25">
      <c r="A510">
        <v>509</v>
      </c>
      <c r="B510" s="3" t="s">
        <v>1888</v>
      </c>
      <c r="C510" s="3" t="s">
        <v>1889</v>
      </c>
      <c r="D510" s="3" t="s">
        <v>977</v>
      </c>
      <c r="G510" s="3"/>
      <c r="K510" t="s">
        <v>30</v>
      </c>
    </row>
    <row r="511" spans="1:11" ht="60" x14ac:dyDescent="0.25">
      <c r="A511">
        <v>510</v>
      </c>
      <c r="B511" s="3" t="s">
        <v>1890</v>
      </c>
      <c r="C511" s="3" t="s">
        <v>1891</v>
      </c>
      <c r="G511" s="3"/>
      <c r="K511" t="s">
        <v>30</v>
      </c>
    </row>
    <row r="512" spans="1:11" ht="30" x14ac:dyDescent="0.25">
      <c r="A512">
        <v>511</v>
      </c>
      <c r="B512" s="3" t="s">
        <v>1892</v>
      </c>
      <c r="C512" s="3" t="s">
        <v>1893</v>
      </c>
      <c r="D512" s="3" t="s">
        <v>964</v>
      </c>
      <c r="G512" s="3"/>
      <c r="K512" t="s">
        <v>30</v>
      </c>
    </row>
    <row r="513" spans="1:11" ht="45" x14ac:dyDescent="0.25">
      <c r="A513">
        <v>512</v>
      </c>
      <c r="B513" s="3" t="s">
        <v>1894</v>
      </c>
      <c r="C513" s="3" t="s">
        <v>1895</v>
      </c>
      <c r="D513" s="3" t="s">
        <v>984</v>
      </c>
      <c r="F513" s="3" t="s">
        <v>162</v>
      </c>
      <c r="G513" s="3" t="s">
        <v>25</v>
      </c>
      <c r="K513" t="s">
        <v>30</v>
      </c>
    </row>
    <row r="514" spans="1:11" ht="30" x14ac:dyDescent="0.25">
      <c r="A514">
        <v>513</v>
      </c>
      <c r="B514" s="3" t="s">
        <v>1896</v>
      </c>
      <c r="C514" s="3" t="s">
        <v>1897</v>
      </c>
      <c r="D514" s="3" t="s">
        <v>971</v>
      </c>
      <c r="G514" s="3"/>
      <c r="K514" t="s">
        <v>30</v>
      </c>
    </row>
    <row r="515" spans="1:11" ht="30" x14ac:dyDescent="0.25">
      <c r="A515">
        <v>514</v>
      </c>
      <c r="B515" s="3" t="s">
        <v>1874</v>
      </c>
      <c r="C515" s="3" t="s">
        <v>1898</v>
      </c>
      <c r="D515" s="3" t="s">
        <v>974</v>
      </c>
      <c r="G515" s="3"/>
      <c r="K515" t="s">
        <v>30</v>
      </c>
    </row>
    <row r="516" spans="1:11" ht="60" x14ac:dyDescent="0.25">
      <c r="A516">
        <v>515</v>
      </c>
      <c r="B516" s="3" t="s">
        <v>1899</v>
      </c>
      <c r="C516" s="3" t="s">
        <v>1900</v>
      </c>
      <c r="D516" s="3" t="s">
        <v>977</v>
      </c>
      <c r="G516" s="3"/>
      <c r="H516" s="50"/>
      <c r="K516" t="s">
        <v>30</v>
      </c>
    </row>
    <row r="517" spans="1:11" ht="60" x14ac:dyDescent="0.25">
      <c r="A517">
        <v>516</v>
      </c>
      <c r="B517" s="3" t="s">
        <v>1901</v>
      </c>
      <c r="C517" s="3" t="s">
        <v>1902</v>
      </c>
      <c r="G517" s="3"/>
      <c r="K517" t="s">
        <v>30</v>
      </c>
    </row>
    <row r="518" spans="1:11" ht="30" x14ac:dyDescent="0.25">
      <c r="A518">
        <v>517</v>
      </c>
      <c r="B518" s="3" t="s">
        <v>1903</v>
      </c>
      <c r="C518" s="3" t="s">
        <v>1904</v>
      </c>
      <c r="D518" s="3" t="s">
        <v>964</v>
      </c>
      <c r="G518" s="3"/>
      <c r="K518" t="s">
        <v>30</v>
      </c>
    </row>
    <row r="519" spans="1:11" ht="45" x14ac:dyDescent="0.25">
      <c r="A519">
        <v>518</v>
      </c>
      <c r="B519" s="3" t="s">
        <v>1905</v>
      </c>
      <c r="C519" s="3" t="s">
        <v>1906</v>
      </c>
      <c r="D519" s="3" t="s">
        <v>984</v>
      </c>
      <c r="F519" s="3" t="s">
        <v>162</v>
      </c>
      <c r="G519" s="3" t="s">
        <v>25</v>
      </c>
      <c r="K519" t="s">
        <v>30</v>
      </c>
    </row>
    <row r="520" spans="1:11" ht="30" x14ac:dyDescent="0.25">
      <c r="A520">
        <v>519</v>
      </c>
      <c r="B520" s="3" t="s">
        <v>1907</v>
      </c>
      <c r="C520" s="3" t="s">
        <v>1908</v>
      </c>
      <c r="D520" s="3" t="s">
        <v>971</v>
      </c>
      <c r="G520" s="3"/>
      <c r="K520" t="s">
        <v>30</v>
      </c>
    </row>
    <row r="521" spans="1:11" ht="30" x14ac:dyDescent="0.25">
      <c r="A521">
        <v>520</v>
      </c>
      <c r="B521" s="3" t="s">
        <v>1909</v>
      </c>
      <c r="C521" s="3" t="s">
        <v>1910</v>
      </c>
      <c r="D521" s="3" t="s">
        <v>974</v>
      </c>
      <c r="G521" s="3"/>
      <c r="K521" t="s">
        <v>30</v>
      </c>
    </row>
    <row r="522" spans="1:11" ht="60" x14ac:dyDescent="0.25">
      <c r="A522">
        <v>521</v>
      </c>
      <c r="B522" s="3" t="s">
        <v>1911</v>
      </c>
      <c r="C522" s="3" t="s">
        <v>1912</v>
      </c>
      <c r="D522" s="3" t="s">
        <v>977</v>
      </c>
      <c r="G522" s="3"/>
      <c r="K522" t="s">
        <v>30</v>
      </c>
    </row>
    <row r="523" spans="1:11" ht="60" x14ac:dyDescent="0.25">
      <c r="A523">
        <v>522</v>
      </c>
      <c r="B523" s="3" t="s">
        <v>1913</v>
      </c>
      <c r="C523" s="3" t="s">
        <v>1914</v>
      </c>
      <c r="G523" s="3"/>
      <c r="K523" t="s">
        <v>30</v>
      </c>
    </row>
    <row r="524" spans="1:11" ht="30" x14ac:dyDescent="0.25">
      <c r="A524">
        <v>523</v>
      </c>
      <c r="B524" s="3" t="s">
        <v>1915</v>
      </c>
      <c r="C524" s="3" t="s">
        <v>1916</v>
      </c>
      <c r="D524" s="3" t="s">
        <v>964</v>
      </c>
      <c r="G524" s="3"/>
      <c r="K524" t="s">
        <v>30</v>
      </c>
    </row>
    <row r="525" spans="1:11" ht="45" x14ac:dyDescent="0.25">
      <c r="A525">
        <v>524</v>
      </c>
      <c r="B525" s="3" t="s">
        <v>1917</v>
      </c>
      <c r="C525" s="3" t="s">
        <v>1918</v>
      </c>
      <c r="D525" s="3" t="s">
        <v>984</v>
      </c>
      <c r="F525" s="3" t="s">
        <v>162</v>
      </c>
      <c r="G525" s="3" t="s">
        <v>25</v>
      </c>
      <c r="K525" t="s">
        <v>30</v>
      </c>
    </row>
    <row r="526" spans="1:11" ht="30" x14ac:dyDescent="0.25">
      <c r="A526">
        <v>525</v>
      </c>
      <c r="B526" s="3" t="s">
        <v>1919</v>
      </c>
      <c r="C526" s="3" t="s">
        <v>1920</v>
      </c>
      <c r="D526" s="3" t="s">
        <v>971</v>
      </c>
      <c r="G526" s="3"/>
      <c r="K526" t="s">
        <v>30</v>
      </c>
    </row>
    <row r="527" spans="1:11" ht="30" x14ac:dyDescent="0.25">
      <c r="A527">
        <v>526</v>
      </c>
      <c r="B527" s="3" t="s">
        <v>1921</v>
      </c>
      <c r="C527" s="3" t="s">
        <v>1922</v>
      </c>
      <c r="D527" s="3" t="s">
        <v>974</v>
      </c>
      <c r="G527" s="3"/>
      <c r="K527" t="s">
        <v>30</v>
      </c>
    </row>
    <row r="528" spans="1:11" ht="60" x14ac:dyDescent="0.25">
      <c r="A528">
        <v>527</v>
      </c>
      <c r="B528" s="3" t="s">
        <v>1923</v>
      </c>
      <c r="C528" s="3" t="s">
        <v>1924</v>
      </c>
      <c r="D528" s="3" t="s">
        <v>977</v>
      </c>
      <c r="G528" s="3"/>
      <c r="K528" t="s">
        <v>30</v>
      </c>
    </row>
    <row r="529" spans="1:11" ht="60" x14ac:dyDescent="0.25">
      <c r="A529">
        <v>528</v>
      </c>
      <c r="B529" s="3" t="s">
        <v>1925</v>
      </c>
      <c r="C529" s="3" t="s">
        <v>1926</v>
      </c>
      <c r="G529" s="3"/>
      <c r="K529" t="s">
        <v>30</v>
      </c>
    </row>
    <row r="530" spans="1:11" ht="30" x14ac:dyDescent="0.25">
      <c r="A530">
        <v>529</v>
      </c>
      <c r="B530" s="3" t="s">
        <v>1927</v>
      </c>
      <c r="C530" s="3" t="s">
        <v>1928</v>
      </c>
      <c r="D530" s="3" t="s">
        <v>964</v>
      </c>
      <c r="G530" s="3"/>
      <c r="K530" t="s">
        <v>30</v>
      </c>
    </row>
    <row r="531" spans="1:11" ht="45" x14ac:dyDescent="0.25">
      <c r="A531">
        <v>530</v>
      </c>
      <c r="B531" s="3" t="s">
        <v>1929</v>
      </c>
      <c r="C531" s="3" t="s">
        <v>1930</v>
      </c>
      <c r="D531" s="3" t="s">
        <v>984</v>
      </c>
      <c r="F531" s="3" t="s">
        <v>162</v>
      </c>
      <c r="G531" s="3" t="s">
        <v>25</v>
      </c>
      <c r="K531" t="s">
        <v>30</v>
      </c>
    </row>
    <row r="532" spans="1:11" ht="30" x14ac:dyDescent="0.25">
      <c r="A532">
        <v>531</v>
      </c>
      <c r="B532" s="3" t="s">
        <v>1931</v>
      </c>
      <c r="C532" s="3" t="s">
        <v>1932</v>
      </c>
      <c r="D532" s="3" t="s">
        <v>971</v>
      </c>
      <c r="G532" s="3"/>
      <c r="K532" t="s">
        <v>30</v>
      </c>
    </row>
    <row r="533" spans="1:11" ht="30" x14ac:dyDescent="0.25">
      <c r="A533">
        <v>532</v>
      </c>
      <c r="B533" s="3" t="s">
        <v>1933</v>
      </c>
      <c r="C533" s="3" t="s">
        <v>1934</v>
      </c>
      <c r="D533" s="3" t="s">
        <v>974</v>
      </c>
      <c r="G533" s="3"/>
      <c r="K533" t="s">
        <v>30</v>
      </c>
    </row>
    <row r="534" spans="1:11" ht="60" x14ac:dyDescent="0.25">
      <c r="A534">
        <v>533</v>
      </c>
      <c r="B534" s="3" t="s">
        <v>1935</v>
      </c>
      <c r="C534" s="3" t="s">
        <v>1936</v>
      </c>
      <c r="D534" s="3" t="s">
        <v>977</v>
      </c>
      <c r="G534" s="3"/>
      <c r="K534" t="s">
        <v>30</v>
      </c>
    </row>
    <row r="535" spans="1:11" ht="60" x14ac:dyDescent="0.25">
      <c r="A535">
        <v>534</v>
      </c>
      <c r="B535" s="3" t="s">
        <v>1937</v>
      </c>
      <c r="C535" s="3" t="s">
        <v>1938</v>
      </c>
      <c r="G535" s="3"/>
      <c r="K535" t="s">
        <v>30</v>
      </c>
    </row>
    <row r="536" spans="1:11" ht="30" x14ac:dyDescent="0.25">
      <c r="A536">
        <v>535</v>
      </c>
      <c r="B536" s="3" t="s">
        <v>1939</v>
      </c>
      <c r="C536" s="3" t="s">
        <v>1940</v>
      </c>
      <c r="D536" s="3" t="s">
        <v>964</v>
      </c>
      <c r="G536" s="3"/>
      <c r="K536" t="s">
        <v>30</v>
      </c>
    </row>
    <row r="537" spans="1:11" ht="45" x14ac:dyDescent="0.25">
      <c r="A537">
        <v>536</v>
      </c>
      <c r="B537" s="3" t="s">
        <v>1941</v>
      </c>
      <c r="C537" s="3" t="s">
        <v>1942</v>
      </c>
      <c r="D537" s="3" t="s">
        <v>984</v>
      </c>
      <c r="F537" s="3" t="s">
        <v>162</v>
      </c>
      <c r="G537" s="3" t="s">
        <v>25</v>
      </c>
      <c r="K537" t="s">
        <v>30</v>
      </c>
    </row>
    <row r="538" spans="1:11" ht="30" x14ac:dyDescent="0.25">
      <c r="A538">
        <v>537</v>
      </c>
      <c r="B538" s="3" t="s">
        <v>1943</v>
      </c>
      <c r="C538" s="3" t="s">
        <v>1944</v>
      </c>
      <c r="D538" s="3" t="s">
        <v>971</v>
      </c>
      <c r="G538" s="3"/>
      <c r="K538" t="s">
        <v>30</v>
      </c>
    </row>
    <row r="539" spans="1:11" ht="30" x14ac:dyDescent="0.25">
      <c r="A539">
        <v>538</v>
      </c>
      <c r="B539" s="3" t="s">
        <v>1945</v>
      </c>
      <c r="C539" s="3" t="s">
        <v>1946</v>
      </c>
      <c r="D539" s="3" t="s">
        <v>974</v>
      </c>
      <c r="G539" s="3"/>
      <c r="K539" t="s">
        <v>30</v>
      </c>
    </row>
    <row r="540" spans="1:11" ht="60" x14ac:dyDescent="0.25">
      <c r="A540">
        <v>539</v>
      </c>
      <c r="B540" s="3" t="s">
        <v>1947</v>
      </c>
      <c r="C540" s="3" t="s">
        <v>1948</v>
      </c>
      <c r="D540" s="3" t="s">
        <v>977</v>
      </c>
      <c r="G540" s="3"/>
      <c r="K540" t="s">
        <v>30</v>
      </c>
    </row>
    <row r="541" spans="1:11" ht="60" x14ac:dyDescent="0.25">
      <c r="A541">
        <v>540</v>
      </c>
      <c r="B541" s="3" t="s">
        <v>1949</v>
      </c>
      <c r="C541" s="3" t="s">
        <v>1950</v>
      </c>
      <c r="G541" s="3"/>
      <c r="K541" t="s">
        <v>30</v>
      </c>
    </row>
    <row r="542" spans="1:11" ht="30" x14ac:dyDescent="0.25">
      <c r="A542">
        <v>541</v>
      </c>
      <c r="B542" s="3" t="s">
        <v>1951</v>
      </c>
      <c r="C542" s="3" t="s">
        <v>1952</v>
      </c>
      <c r="D542" s="3" t="s">
        <v>964</v>
      </c>
      <c r="G542" s="3"/>
      <c r="K542" t="s">
        <v>30</v>
      </c>
    </row>
    <row r="543" spans="1:11" ht="45" x14ac:dyDescent="0.25">
      <c r="A543">
        <v>542</v>
      </c>
      <c r="B543" s="3" t="s">
        <v>1953</v>
      </c>
      <c r="C543" s="3" t="s">
        <v>1954</v>
      </c>
      <c r="D543" s="3" t="s">
        <v>984</v>
      </c>
      <c r="F543" s="3" t="s">
        <v>162</v>
      </c>
      <c r="G543" s="3" t="s">
        <v>25</v>
      </c>
      <c r="K543" t="s">
        <v>30</v>
      </c>
    </row>
    <row r="544" spans="1:11" ht="30" x14ac:dyDescent="0.25">
      <c r="A544">
        <v>543</v>
      </c>
      <c r="B544" s="3" t="s">
        <v>1955</v>
      </c>
      <c r="C544" s="3" t="s">
        <v>1956</v>
      </c>
      <c r="D544" s="3" t="s">
        <v>971</v>
      </c>
      <c r="G544" s="3"/>
      <c r="K544" t="s">
        <v>30</v>
      </c>
    </row>
    <row r="545" spans="1:11" ht="30" x14ac:dyDescent="0.25">
      <c r="A545">
        <v>544</v>
      </c>
      <c r="B545" s="3" t="s">
        <v>1957</v>
      </c>
      <c r="C545" s="3" t="s">
        <v>1958</v>
      </c>
      <c r="D545" s="3" t="s">
        <v>974</v>
      </c>
      <c r="G545" s="3"/>
      <c r="K545" t="s">
        <v>30</v>
      </c>
    </row>
    <row r="546" spans="1:11" ht="60" x14ac:dyDescent="0.25">
      <c r="A546">
        <v>545</v>
      </c>
      <c r="B546" s="3" t="s">
        <v>1959</v>
      </c>
      <c r="C546" s="3" t="s">
        <v>1960</v>
      </c>
      <c r="D546" s="3" t="s">
        <v>977</v>
      </c>
      <c r="G546" s="3"/>
      <c r="K546" t="s">
        <v>30</v>
      </c>
    </row>
    <row r="547" spans="1:11" ht="60" x14ac:dyDescent="0.25">
      <c r="A547">
        <v>546</v>
      </c>
      <c r="B547" s="3" t="s">
        <v>1961</v>
      </c>
      <c r="C547" s="3" t="s">
        <v>1962</v>
      </c>
      <c r="G547" s="3"/>
      <c r="K547" t="s">
        <v>30</v>
      </c>
    </row>
    <row r="548" spans="1:11" ht="30" x14ac:dyDescent="0.25">
      <c r="A548">
        <v>547</v>
      </c>
      <c r="B548" s="3" t="s">
        <v>1963</v>
      </c>
      <c r="C548" s="3" t="s">
        <v>1964</v>
      </c>
      <c r="D548" s="3" t="s">
        <v>964</v>
      </c>
      <c r="G548" s="3"/>
      <c r="K548" t="s">
        <v>30</v>
      </c>
    </row>
    <row r="549" spans="1:11" ht="45" x14ac:dyDescent="0.25">
      <c r="A549">
        <v>548</v>
      </c>
      <c r="B549" s="3" t="s">
        <v>1965</v>
      </c>
      <c r="C549" s="3" t="s">
        <v>1966</v>
      </c>
      <c r="D549" s="3" t="s">
        <v>984</v>
      </c>
      <c r="F549" s="3" t="s">
        <v>162</v>
      </c>
      <c r="G549" s="3" t="s">
        <v>25</v>
      </c>
      <c r="K549" t="s">
        <v>30</v>
      </c>
    </row>
    <row r="550" spans="1:11" ht="30" x14ac:dyDescent="0.25">
      <c r="A550">
        <v>549</v>
      </c>
      <c r="B550" s="3" t="s">
        <v>1967</v>
      </c>
      <c r="C550" s="3" t="s">
        <v>1968</v>
      </c>
      <c r="D550" s="3" t="s">
        <v>971</v>
      </c>
      <c r="G550" s="3"/>
      <c r="K550" t="s">
        <v>30</v>
      </c>
    </row>
    <row r="551" spans="1:11" ht="30" x14ac:dyDescent="0.25">
      <c r="A551">
        <v>550</v>
      </c>
      <c r="B551" s="3" t="s">
        <v>1969</v>
      </c>
      <c r="C551" s="3" t="s">
        <v>1970</v>
      </c>
      <c r="D551" s="3" t="s">
        <v>974</v>
      </c>
      <c r="G551" s="3"/>
      <c r="K551" t="s">
        <v>30</v>
      </c>
    </row>
    <row r="552" spans="1:11" ht="60" x14ac:dyDescent="0.25">
      <c r="A552">
        <v>551</v>
      </c>
      <c r="B552" s="3" t="s">
        <v>1971</v>
      </c>
      <c r="C552" s="3" t="s">
        <v>1972</v>
      </c>
      <c r="D552" s="3" t="s">
        <v>977</v>
      </c>
      <c r="G552" s="3"/>
      <c r="K552" t="s">
        <v>30</v>
      </c>
    </row>
    <row r="553" spans="1:11" ht="60" x14ac:dyDescent="0.25">
      <c r="A553">
        <v>552</v>
      </c>
      <c r="B553" s="3" t="s">
        <v>1973</v>
      </c>
      <c r="C553" s="3" t="s">
        <v>1974</v>
      </c>
      <c r="G553" s="3"/>
      <c r="K553" t="s">
        <v>30</v>
      </c>
    </row>
    <row r="554" spans="1:11" ht="30" x14ac:dyDescent="0.25">
      <c r="A554">
        <v>553</v>
      </c>
      <c r="B554" s="3" t="s">
        <v>1975</v>
      </c>
      <c r="C554" s="3" t="s">
        <v>1976</v>
      </c>
      <c r="D554" s="3" t="s">
        <v>964</v>
      </c>
      <c r="G554" s="3"/>
      <c r="K554" t="s">
        <v>30</v>
      </c>
    </row>
    <row r="555" spans="1:11" ht="45" x14ac:dyDescent="0.25">
      <c r="A555">
        <v>554</v>
      </c>
      <c r="B555" s="3" t="s">
        <v>1977</v>
      </c>
      <c r="C555" s="3" t="s">
        <v>1978</v>
      </c>
      <c r="D555" s="3" t="s">
        <v>984</v>
      </c>
      <c r="F555" s="3" t="s">
        <v>162</v>
      </c>
      <c r="G555" s="3" t="s">
        <v>25</v>
      </c>
      <c r="K555" t="s">
        <v>30</v>
      </c>
    </row>
    <row r="556" spans="1:11" ht="30" x14ac:dyDescent="0.25">
      <c r="A556">
        <v>555</v>
      </c>
      <c r="B556" s="3" t="s">
        <v>1979</v>
      </c>
      <c r="C556" s="3" t="s">
        <v>1980</v>
      </c>
      <c r="D556" s="3" t="s">
        <v>971</v>
      </c>
      <c r="G556" s="3"/>
      <c r="K556" t="s">
        <v>30</v>
      </c>
    </row>
    <row r="557" spans="1:11" ht="30" x14ac:dyDescent="0.25">
      <c r="A557">
        <v>556</v>
      </c>
      <c r="B557" s="3" t="s">
        <v>1981</v>
      </c>
      <c r="C557" s="3" t="s">
        <v>1982</v>
      </c>
      <c r="D557" s="3" t="s">
        <v>974</v>
      </c>
      <c r="G557" s="3"/>
      <c r="K557" t="s">
        <v>30</v>
      </c>
    </row>
    <row r="558" spans="1:11" ht="60" x14ac:dyDescent="0.25">
      <c r="A558">
        <v>557</v>
      </c>
      <c r="B558" s="3" t="s">
        <v>1983</v>
      </c>
      <c r="C558" s="3" t="s">
        <v>1984</v>
      </c>
      <c r="D558" s="3" t="s">
        <v>977</v>
      </c>
      <c r="G558" s="3"/>
      <c r="K558" t="s">
        <v>30</v>
      </c>
    </row>
    <row r="559" spans="1:11" ht="60" x14ac:dyDescent="0.25">
      <c r="A559">
        <v>558</v>
      </c>
      <c r="B559" s="3" t="s">
        <v>1985</v>
      </c>
      <c r="C559" s="3" t="s">
        <v>1986</v>
      </c>
      <c r="G559" s="3"/>
      <c r="K559" t="s">
        <v>30</v>
      </c>
    </row>
    <row r="560" spans="1:11" ht="30" x14ac:dyDescent="0.25">
      <c r="A560">
        <v>559</v>
      </c>
      <c r="B560" s="3" t="s">
        <v>1987</v>
      </c>
      <c r="C560" s="3" t="s">
        <v>1988</v>
      </c>
      <c r="D560" s="3" t="s">
        <v>964</v>
      </c>
      <c r="G560" s="3"/>
      <c r="K560" t="s">
        <v>30</v>
      </c>
    </row>
    <row r="561" spans="1:11" ht="45" x14ac:dyDescent="0.25">
      <c r="A561">
        <v>560</v>
      </c>
      <c r="B561" s="3" t="s">
        <v>1989</v>
      </c>
      <c r="C561" s="3" t="s">
        <v>1990</v>
      </c>
      <c r="D561" s="3" t="s">
        <v>984</v>
      </c>
      <c r="F561" s="3" t="s">
        <v>162</v>
      </c>
      <c r="G561" s="3" t="s">
        <v>25</v>
      </c>
      <c r="K561" t="s">
        <v>30</v>
      </c>
    </row>
    <row r="562" spans="1:11" ht="30" x14ac:dyDescent="0.25">
      <c r="A562">
        <v>561</v>
      </c>
      <c r="B562" s="3" t="s">
        <v>1991</v>
      </c>
      <c r="C562" s="3" t="s">
        <v>1992</v>
      </c>
      <c r="D562" s="3" t="s">
        <v>971</v>
      </c>
      <c r="G562" s="3"/>
      <c r="K562" t="s">
        <v>30</v>
      </c>
    </row>
    <row r="563" spans="1:11" ht="30" x14ac:dyDescent="0.25">
      <c r="A563">
        <v>562</v>
      </c>
      <c r="B563" s="3" t="s">
        <v>1993</v>
      </c>
      <c r="C563" s="3" t="s">
        <v>1994</v>
      </c>
      <c r="D563" s="3" t="s">
        <v>974</v>
      </c>
      <c r="G563" s="3"/>
      <c r="K563" t="s">
        <v>30</v>
      </c>
    </row>
    <row r="564" spans="1:11" ht="60" x14ac:dyDescent="0.25">
      <c r="A564">
        <v>563</v>
      </c>
      <c r="B564" s="3" t="s">
        <v>1995</v>
      </c>
      <c r="C564" s="3" t="s">
        <v>1996</v>
      </c>
      <c r="D564" s="3" t="s">
        <v>977</v>
      </c>
      <c r="G564" s="3"/>
      <c r="K564" t="s">
        <v>30</v>
      </c>
    </row>
    <row r="565" spans="1:11" ht="60" x14ac:dyDescent="0.25">
      <c r="A565">
        <v>564</v>
      </c>
      <c r="B565" s="3" t="s">
        <v>1997</v>
      </c>
      <c r="C565" s="3" t="s">
        <v>1998</v>
      </c>
      <c r="G565" s="3"/>
      <c r="K565" t="s">
        <v>30</v>
      </c>
    </row>
    <row r="566" spans="1:11" ht="30" x14ac:dyDescent="0.25">
      <c r="A566">
        <v>565</v>
      </c>
      <c r="B566" s="3" t="s">
        <v>1999</v>
      </c>
      <c r="C566" s="3" t="s">
        <v>2000</v>
      </c>
      <c r="D566" s="3" t="s">
        <v>964</v>
      </c>
      <c r="G566" s="3"/>
      <c r="K566" t="s">
        <v>30</v>
      </c>
    </row>
    <row r="567" spans="1:11" ht="45" x14ac:dyDescent="0.25">
      <c r="A567">
        <v>566</v>
      </c>
      <c r="B567" s="3" t="s">
        <v>2001</v>
      </c>
      <c r="C567" s="3" t="s">
        <v>2002</v>
      </c>
      <c r="D567" s="3" t="s">
        <v>984</v>
      </c>
      <c r="F567" s="3" t="s">
        <v>162</v>
      </c>
      <c r="G567" s="3" t="s">
        <v>25</v>
      </c>
      <c r="K567" t="s">
        <v>30</v>
      </c>
    </row>
    <row r="568" spans="1:11" ht="30" x14ac:dyDescent="0.25">
      <c r="A568">
        <v>567</v>
      </c>
      <c r="B568" s="3" t="s">
        <v>2003</v>
      </c>
      <c r="C568" s="3" t="s">
        <v>2004</v>
      </c>
      <c r="D568" s="3" t="s">
        <v>971</v>
      </c>
      <c r="G568" s="3"/>
      <c r="K568" t="s">
        <v>30</v>
      </c>
    </row>
    <row r="569" spans="1:11" ht="30" x14ac:dyDescent="0.25">
      <c r="A569">
        <v>568</v>
      </c>
      <c r="B569" s="3" t="s">
        <v>2005</v>
      </c>
      <c r="C569" s="3" t="s">
        <v>2006</v>
      </c>
      <c r="D569" s="3" t="s">
        <v>974</v>
      </c>
      <c r="G569" s="3"/>
      <c r="K569" t="s">
        <v>30</v>
      </c>
    </row>
    <row r="570" spans="1:11" ht="60" x14ac:dyDescent="0.25">
      <c r="A570">
        <v>569</v>
      </c>
      <c r="B570" s="3" t="s">
        <v>2007</v>
      </c>
      <c r="C570" s="3" t="s">
        <v>2008</v>
      </c>
      <c r="D570" s="3" t="s">
        <v>977</v>
      </c>
      <c r="G570" s="3"/>
      <c r="K570" t="s">
        <v>30</v>
      </c>
    </row>
    <row r="571" spans="1:11" ht="60" x14ac:dyDescent="0.25">
      <c r="A571">
        <v>570</v>
      </c>
      <c r="B571" s="3" t="s">
        <v>2009</v>
      </c>
      <c r="C571" s="3" t="s">
        <v>2010</v>
      </c>
      <c r="G571" s="3"/>
      <c r="K571" t="s">
        <v>30</v>
      </c>
    </row>
    <row r="572" spans="1:11" ht="30" x14ac:dyDescent="0.25">
      <c r="A572">
        <v>571</v>
      </c>
      <c r="B572" s="3" t="s">
        <v>2011</v>
      </c>
      <c r="C572" s="3" t="s">
        <v>2012</v>
      </c>
      <c r="D572" s="3" t="s">
        <v>964</v>
      </c>
      <c r="G572" s="3"/>
      <c r="K572" t="s">
        <v>30</v>
      </c>
    </row>
    <row r="573" spans="1:11" ht="45" x14ac:dyDescent="0.25">
      <c r="A573">
        <v>572</v>
      </c>
      <c r="B573" s="3" t="s">
        <v>2013</v>
      </c>
      <c r="C573" s="3" t="s">
        <v>2014</v>
      </c>
      <c r="D573" s="3" t="s">
        <v>984</v>
      </c>
      <c r="F573" s="3" t="s">
        <v>162</v>
      </c>
      <c r="G573" s="3" t="s">
        <v>25</v>
      </c>
      <c r="K573" t="s">
        <v>30</v>
      </c>
    </row>
    <row r="574" spans="1:11" ht="30" x14ac:dyDescent="0.25">
      <c r="A574">
        <v>573</v>
      </c>
      <c r="B574" s="3" t="s">
        <v>2015</v>
      </c>
      <c r="C574" s="3" t="s">
        <v>2016</v>
      </c>
      <c r="D574" s="3" t="s">
        <v>971</v>
      </c>
      <c r="G574" s="3"/>
      <c r="K574" t="s">
        <v>30</v>
      </c>
    </row>
    <row r="575" spans="1:11" ht="30" x14ac:dyDescent="0.25">
      <c r="A575">
        <v>574</v>
      </c>
      <c r="B575" s="3" t="s">
        <v>2017</v>
      </c>
      <c r="C575" s="3" t="s">
        <v>2018</v>
      </c>
      <c r="D575" s="3" t="s">
        <v>974</v>
      </c>
      <c r="G575" s="3"/>
      <c r="K575" t="s">
        <v>30</v>
      </c>
    </row>
    <row r="576" spans="1:11" ht="60" x14ac:dyDescent="0.25">
      <c r="A576">
        <v>575</v>
      </c>
      <c r="B576" s="3" t="s">
        <v>2019</v>
      </c>
      <c r="C576" s="3" t="s">
        <v>2020</v>
      </c>
      <c r="D576" s="3" t="s">
        <v>977</v>
      </c>
      <c r="G576" s="3"/>
      <c r="K576" t="s">
        <v>30</v>
      </c>
    </row>
    <row r="577" spans="1:11" ht="60" x14ac:dyDescent="0.25">
      <c r="A577">
        <v>576</v>
      </c>
      <c r="B577" s="3" t="s">
        <v>2021</v>
      </c>
      <c r="C577" s="3" t="s">
        <v>2022</v>
      </c>
      <c r="G577" s="3"/>
      <c r="K577" t="s">
        <v>30</v>
      </c>
    </row>
    <row r="578" spans="1:11" ht="30" x14ac:dyDescent="0.25">
      <c r="A578">
        <v>577</v>
      </c>
      <c r="B578" s="3" t="s">
        <v>2023</v>
      </c>
      <c r="C578" s="3" t="s">
        <v>2024</v>
      </c>
      <c r="D578" s="3" t="s">
        <v>964</v>
      </c>
      <c r="G578" s="3"/>
      <c r="K578" t="s">
        <v>30</v>
      </c>
    </row>
    <row r="579" spans="1:11" ht="45" x14ac:dyDescent="0.25">
      <c r="A579">
        <v>578</v>
      </c>
      <c r="B579" s="3" t="s">
        <v>2025</v>
      </c>
      <c r="C579" s="3" t="s">
        <v>2026</v>
      </c>
      <c r="D579" s="3" t="s">
        <v>984</v>
      </c>
      <c r="F579" s="3" t="s">
        <v>162</v>
      </c>
      <c r="G579" s="3" t="s">
        <v>25</v>
      </c>
      <c r="K579" t="s">
        <v>30</v>
      </c>
    </row>
    <row r="580" spans="1:11" ht="30" x14ac:dyDescent="0.25">
      <c r="A580">
        <v>579</v>
      </c>
      <c r="B580" s="3" t="s">
        <v>2027</v>
      </c>
      <c r="C580" s="3" t="s">
        <v>2028</v>
      </c>
      <c r="D580" s="3" t="s">
        <v>971</v>
      </c>
      <c r="G580" s="3"/>
      <c r="K580" t="s">
        <v>30</v>
      </c>
    </row>
    <row r="581" spans="1:11" ht="30" x14ac:dyDescent="0.25">
      <c r="A581">
        <v>580</v>
      </c>
      <c r="B581" s="3" t="s">
        <v>2029</v>
      </c>
      <c r="C581" s="3" t="s">
        <v>2030</v>
      </c>
      <c r="D581" s="3" t="s">
        <v>974</v>
      </c>
      <c r="G581" s="3"/>
      <c r="K581" t="s">
        <v>30</v>
      </c>
    </row>
    <row r="582" spans="1:11" ht="60" x14ac:dyDescent="0.25">
      <c r="A582">
        <v>581</v>
      </c>
      <c r="B582" s="3" t="s">
        <v>2031</v>
      </c>
      <c r="C582" s="3" t="s">
        <v>2032</v>
      </c>
      <c r="D582" s="3" t="s">
        <v>977</v>
      </c>
      <c r="G582" s="3"/>
      <c r="K582" t="s">
        <v>30</v>
      </c>
    </row>
    <row r="583" spans="1:11" ht="60" x14ac:dyDescent="0.25">
      <c r="A583">
        <v>582</v>
      </c>
      <c r="B583" s="3" t="s">
        <v>2033</v>
      </c>
      <c r="C583" s="3" t="s">
        <v>2034</v>
      </c>
      <c r="G583" s="3"/>
      <c r="K583" t="s">
        <v>30</v>
      </c>
    </row>
    <row r="584" spans="1:11" ht="30" x14ac:dyDescent="0.25">
      <c r="A584">
        <v>583</v>
      </c>
      <c r="B584" s="3" t="s">
        <v>2035</v>
      </c>
      <c r="C584" s="3" t="s">
        <v>2036</v>
      </c>
      <c r="D584" s="3" t="s">
        <v>964</v>
      </c>
      <c r="G584" s="3"/>
      <c r="K584" t="s">
        <v>30</v>
      </c>
    </row>
    <row r="585" spans="1:11" ht="45" x14ac:dyDescent="0.25">
      <c r="A585">
        <v>584</v>
      </c>
      <c r="B585" s="3" t="s">
        <v>2037</v>
      </c>
      <c r="C585" s="3" t="s">
        <v>2038</v>
      </c>
      <c r="D585" s="3" t="s">
        <v>984</v>
      </c>
      <c r="F585" s="3" t="s">
        <v>162</v>
      </c>
      <c r="G585" s="3" t="s">
        <v>25</v>
      </c>
      <c r="K585" t="s">
        <v>30</v>
      </c>
    </row>
    <row r="586" spans="1:11" ht="30" x14ac:dyDescent="0.25">
      <c r="A586">
        <v>585</v>
      </c>
      <c r="B586" s="3" t="s">
        <v>2039</v>
      </c>
      <c r="C586" s="3" t="s">
        <v>2040</v>
      </c>
      <c r="D586" s="3" t="s">
        <v>971</v>
      </c>
      <c r="G586" s="3"/>
      <c r="K586" t="s">
        <v>30</v>
      </c>
    </row>
    <row r="587" spans="1:11" ht="30" x14ac:dyDescent="0.25">
      <c r="A587">
        <v>586</v>
      </c>
      <c r="B587" s="3" t="s">
        <v>2041</v>
      </c>
      <c r="C587" s="3" t="s">
        <v>2042</v>
      </c>
      <c r="D587" s="3" t="s">
        <v>974</v>
      </c>
      <c r="G587" s="3"/>
      <c r="K587" t="s">
        <v>30</v>
      </c>
    </row>
    <row r="588" spans="1:11" ht="60" x14ac:dyDescent="0.25">
      <c r="A588">
        <v>587</v>
      </c>
      <c r="B588" s="3" t="s">
        <v>2043</v>
      </c>
      <c r="C588" s="3" t="s">
        <v>2044</v>
      </c>
      <c r="D588" s="3" t="s">
        <v>977</v>
      </c>
      <c r="G588" s="3"/>
      <c r="K588" t="s">
        <v>30</v>
      </c>
    </row>
    <row r="589" spans="1:11" ht="60" x14ac:dyDescent="0.25">
      <c r="A589">
        <v>588</v>
      </c>
      <c r="B589" s="3" t="s">
        <v>2045</v>
      </c>
      <c r="C589" s="3" t="s">
        <v>2046</v>
      </c>
      <c r="G589" s="3"/>
      <c r="K589" t="s">
        <v>30</v>
      </c>
    </row>
    <row r="590" spans="1:11" ht="30" x14ac:dyDescent="0.25">
      <c r="A590">
        <v>589</v>
      </c>
      <c r="B590" s="3" t="s">
        <v>2047</v>
      </c>
      <c r="C590" s="3" t="s">
        <v>2048</v>
      </c>
      <c r="D590" s="3" t="s">
        <v>964</v>
      </c>
      <c r="G590" s="3"/>
      <c r="K590" t="s">
        <v>30</v>
      </c>
    </row>
    <row r="591" spans="1:11" ht="45" x14ac:dyDescent="0.25">
      <c r="A591">
        <v>590</v>
      </c>
      <c r="B591" s="3" t="s">
        <v>2049</v>
      </c>
      <c r="C591" s="3" t="s">
        <v>2050</v>
      </c>
      <c r="D591" s="3" t="s">
        <v>984</v>
      </c>
      <c r="F591" s="3" t="s">
        <v>162</v>
      </c>
      <c r="G591" s="3" t="s">
        <v>25</v>
      </c>
      <c r="K591" t="s">
        <v>30</v>
      </c>
    </row>
    <row r="592" spans="1:11" ht="30" x14ac:dyDescent="0.25">
      <c r="A592">
        <v>591</v>
      </c>
      <c r="B592" s="3" t="s">
        <v>2051</v>
      </c>
      <c r="C592" s="3" t="s">
        <v>2052</v>
      </c>
      <c r="D592" s="3" t="s">
        <v>971</v>
      </c>
      <c r="G592" s="3"/>
      <c r="K592" t="s">
        <v>30</v>
      </c>
    </row>
    <row r="593" spans="1:11" ht="30" x14ac:dyDescent="0.25">
      <c r="A593">
        <v>592</v>
      </c>
      <c r="B593" s="3" t="s">
        <v>2053</v>
      </c>
      <c r="C593" s="3" t="s">
        <v>2054</v>
      </c>
      <c r="D593" s="3" t="s">
        <v>974</v>
      </c>
      <c r="G593" s="3"/>
      <c r="K593" t="s">
        <v>30</v>
      </c>
    </row>
    <row r="594" spans="1:11" ht="60" x14ac:dyDescent="0.25">
      <c r="A594">
        <v>593</v>
      </c>
      <c r="B594" s="3" t="s">
        <v>2055</v>
      </c>
      <c r="C594" s="3" t="s">
        <v>2056</v>
      </c>
      <c r="D594" s="3" t="s">
        <v>977</v>
      </c>
      <c r="G594" s="3"/>
      <c r="K594" t="s">
        <v>30</v>
      </c>
    </row>
    <row r="595" spans="1:11" ht="60" x14ac:dyDescent="0.25">
      <c r="A595">
        <v>594</v>
      </c>
      <c r="B595" s="3" t="s">
        <v>2057</v>
      </c>
      <c r="C595" s="3" t="s">
        <v>2058</v>
      </c>
      <c r="G595" s="3"/>
      <c r="K595" t="s">
        <v>30</v>
      </c>
    </row>
    <row r="596" spans="1:11" ht="30" x14ac:dyDescent="0.25">
      <c r="A596">
        <v>595</v>
      </c>
      <c r="B596" s="3" t="s">
        <v>2059</v>
      </c>
      <c r="C596" s="3" t="s">
        <v>2060</v>
      </c>
      <c r="D596" s="3" t="s">
        <v>964</v>
      </c>
      <c r="G596" s="3"/>
      <c r="K596" t="s">
        <v>30</v>
      </c>
    </row>
    <row r="597" spans="1:11" ht="45" x14ac:dyDescent="0.25">
      <c r="A597">
        <v>596</v>
      </c>
      <c r="B597" s="3" t="s">
        <v>2061</v>
      </c>
      <c r="C597" s="3" t="s">
        <v>2062</v>
      </c>
      <c r="D597" s="3" t="s">
        <v>984</v>
      </c>
      <c r="F597" s="3" t="s">
        <v>162</v>
      </c>
      <c r="G597" s="3" t="s">
        <v>25</v>
      </c>
      <c r="K597" t="s">
        <v>30</v>
      </c>
    </row>
    <row r="598" spans="1:11" ht="30" x14ac:dyDescent="0.25">
      <c r="A598">
        <v>597</v>
      </c>
      <c r="B598" s="3" t="s">
        <v>2063</v>
      </c>
      <c r="C598" s="3" t="s">
        <v>2064</v>
      </c>
      <c r="D598" s="3" t="s">
        <v>971</v>
      </c>
      <c r="G598" s="3"/>
      <c r="K598" t="s">
        <v>30</v>
      </c>
    </row>
    <row r="599" spans="1:11" ht="30" x14ac:dyDescent="0.25">
      <c r="A599">
        <v>598</v>
      </c>
      <c r="B599" s="3" t="s">
        <v>2065</v>
      </c>
      <c r="C599" s="3" t="s">
        <v>2066</v>
      </c>
      <c r="D599" s="3" t="s">
        <v>974</v>
      </c>
      <c r="G599" s="3"/>
      <c r="K599" t="s">
        <v>30</v>
      </c>
    </row>
    <row r="600" spans="1:11" ht="60" x14ac:dyDescent="0.25">
      <c r="A600">
        <v>599</v>
      </c>
      <c r="B600" s="3" t="s">
        <v>2067</v>
      </c>
      <c r="C600" s="3" t="s">
        <v>2068</v>
      </c>
      <c r="D600" s="3" t="s">
        <v>977</v>
      </c>
      <c r="G600" s="3"/>
      <c r="K600" t="s">
        <v>30</v>
      </c>
    </row>
    <row r="601" spans="1:11" ht="60" x14ac:dyDescent="0.25">
      <c r="A601">
        <v>600</v>
      </c>
      <c r="B601" s="3" t="s">
        <v>2069</v>
      </c>
      <c r="C601" s="3" t="s">
        <v>2070</v>
      </c>
      <c r="G601" s="3"/>
      <c r="K601" t="s">
        <v>30</v>
      </c>
    </row>
    <row r="602" spans="1:11" ht="30" x14ac:dyDescent="0.25">
      <c r="A602">
        <v>601</v>
      </c>
      <c r="B602" s="3" t="s">
        <v>2071</v>
      </c>
      <c r="C602" s="3" t="s">
        <v>2072</v>
      </c>
      <c r="D602" s="3" t="s">
        <v>964</v>
      </c>
      <c r="G602" s="3"/>
      <c r="K602" t="s">
        <v>30</v>
      </c>
    </row>
    <row r="603" spans="1:11" ht="45" x14ac:dyDescent="0.25">
      <c r="A603">
        <v>602</v>
      </c>
      <c r="B603" s="3" t="s">
        <v>2073</v>
      </c>
      <c r="C603" s="3" t="s">
        <v>2074</v>
      </c>
      <c r="D603" s="3" t="s">
        <v>984</v>
      </c>
      <c r="F603" s="3" t="s">
        <v>162</v>
      </c>
      <c r="G603" s="3" t="s">
        <v>25</v>
      </c>
      <c r="K603" t="s">
        <v>30</v>
      </c>
    </row>
    <row r="604" spans="1:11" ht="45" x14ac:dyDescent="0.25">
      <c r="A604">
        <v>603</v>
      </c>
      <c r="B604" s="3" t="s">
        <v>2075</v>
      </c>
      <c r="C604" s="3" t="s">
        <v>2076</v>
      </c>
      <c r="D604" s="3" t="s">
        <v>971</v>
      </c>
      <c r="G604" s="3"/>
      <c r="K604" t="s">
        <v>30</v>
      </c>
    </row>
    <row r="605" spans="1:11" ht="30" x14ac:dyDescent="0.25">
      <c r="A605">
        <v>604</v>
      </c>
      <c r="B605" s="3" t="s">
        <v>2077</v>
      </c>
      <c r="C605" s="3" t="s">
        <v>2078</v>
      </c>
      <c r="D605" s="3" t="s">
        <v>974</v>
      </c>
      <c r="G605" s="3"/>
      <c r="K605" t="s">
        <v>30</v>
      </c>
    </row>
    <row r="606" spans="1:11" ht="60" x14ac:dyDescent="0.25">
      <c r="A606">
        <v>605</v>
      </c>
      <c r="B606" s="3" t="s">
        <v>2079</v>
      </c>
      <c r="C606" s="3" t="s">
        <v>2080</v>
      </c>
      <c r="D606" s="3" t="s">
        <v>977</v>
      </c>
      <c r="G606" s="3"/>
      <c r="K606" t="s">
        <v>30</v>
      </c>
    </row>
    <row r="607" spans="1:11" ht="60" x14ac:dyDescent="0.25">
      <c r="A607">
        <v>606</v>
      </c>
      <c r="B607" s="3" t="s">
        <v>2081</v>
      </c>
      <c r="C607" s="3" t="s">
        <v>2082</v>
      </c>
      <c r="G607" s="3"/>
      <c r="K607" t="s">
        <v>30</v>
      </c>
    </row>
    <row r="608" spans="1:11" ht="30" x14ac:dyDescent="0.25">
      <c r="A608">
        <v>607</v>
      </c>
      <c r="B608" s="3" t="s">
        <v>2083</v>
      </c>
      <c r="C608" s="3" t="s">
        <v>2084</v>
      </c>
      <c r="D608" s="3" t="s">
        <v>964</v>
      </c>
      <c r="G608" s="3"/>
      <c r="K608" t="s">
        <v>30</v>
      </c>
    </row>
    <row r="609" spans="1:11" ht="45" x14ac:dyDescent="0.25">
      <c r="A609">
        <v>608</v>
      </c>
      <c r="B609" s="3" t="s">
        <v>2085</v>
      </c>
      <c r="C609" s="3" t="s">
        <v>2086</v>
      </c>
      <c r="D609" s="3" t="s">
        <v>984</v>
      </c>
      <c r="F609" s="3" t="s">
        <v>162</v>
      </c>
      <c r="G609" s="3" t="s">
        <v>25</v>
      </c>
      <c r="K609" t="s">
        <v>30</v>
      </c>
    </row>
    <row r="610" spans="1:11" ht="45" x14ac:dyDescent="0.25">
      <c r="A610">
        <v>609</v>
      </c>
      <c r="B610" s="3" t="s">
        <v>2087</v>
      </c>
      <c r="C610" s="3" t="s">
        <v>2088</v>
      </c>
      <c r="D610" s="3" t="s">
        <v>971</v>
      </c>
      <c r="G610" s="3"/>
      <c r="K610" t="s">
        <v>30</v>
      </c>
    </row>
    <row r="611" spans="1:11" ht="30" x14ac:dyDescent="0.25">
      <c r="A611">
        <v>610</v>
      </c>
      <c r="B611" s="3" t="s">
        <v>2089</v>
      </c>
      <c r="C611" s="3" t="s">
        <v>2090</v>
      </c>
      <c r="D611" s="3" t="s">
        <v>974</v>
      </c>
      <c r="G611" s="3"/>
      <c r="K611" t="s">
        <v>30</v>
      </c>
    </row>
    <row r="612" spans="1:11" ht="60" x14ac:dyDescent="0.25">
      <c r="A612">
        <v>611</v>
      </c>
      <c r="B612" s="3" t="s">
        <v>2091</v>
      </c>
      <c r="C612" s="3" t="s">
        <v>2092</v>
      </c>
      <c r="D612" s="3" t="s">
        <v>977</v>
      </c>
      <c r="G612" s="3"/>
      <c r="K612" t="s">
        <v>30</v>
      </c>
    </row>
    <row r="613" spans="1:11" ht="60" x14ac:dyDescent="0.25">
      <c r="A613">
        <v>612</v>
      </c>
      <c r="B613" s="3" t="s">
        <v>2069</v>
      </c>
      <c r="C613" s="3" t="s">
        <v>2093</v>
      </c>
      <c r="G613" s="3"/>
      <c r="K613" t="s">
        <v>30</v>
      </c>
    </row>
    <row r="614" spans="1:11" ht="30" x14ac:dyDescent="0.25">
      <c r="A614">
        <v>613</v>
      </c>
      <c r="B614" s="3" t="s">
        <v>2094</v>
      </c>
      <c r="C614" s="3" t="s">
        <v>2095</v>
      </c>
      <c r="D614" s="3" t="s">
        <v>964</v>
      </c>
      <c r="G614" s="3"/>
      <c r="K614" t="s">
        <v>30</v>
      </c>
    </row>
    <row r="615" spans="1:11" ht="45" x14ac:dyDescent="0.25">
      <c r="A615">
        <v>614</v>
      </c>
      <c r="B615" s="3" t="s">
        <v>2096</v>
      </c>
      <c r="C615" s="3" t="s">
        <v>2097</v>
      </c>
      <c r="D615" s="3" t="s">
        <v>984</v>
      </c>
      <c r="F615" s="3" t="s">
        <v>162</v>
      </c>
      <c r="G615" s="3" t="s">
        <v>25</v>
      </c>
      <c r="K615" t="s">
        <v>30</v>
      </c>
    </row>
    <row r="616" spans="1:11" ht="45" x14ac:dyDescent="0.25">
      <c r="A616">
        <v>615</v>
      </c>
      <c r="B616" s="3" t="s">
        <v>2098</v>
      </c>
      <c r="C616" s="3" t="s">
        <v>2099</v>
      </c>
      <c r="D616" s="3" t="s">
        <v>971</v>
      </c>
      <c r="G616" s="3"/>
      <c r="K616" t="s">
        <v>30</v>
      </c>
    </row>
    <row r="617" spans="1:11" ht="30" x14ac:dyDescent="0.25">
      <c r="A617">
        <v>616</v>
      </c>
      <c r="B617" s="3" t="s">
        <v>2100</v>
      </c>
      <c r="C617" s="3" t="s">
        <v>2101</v>
      </c>
      <c r="D617" s="3" t="s">
        <v>974</v>
      </c>
      <c r="G617" s="3"/>
      <c r="K617" t="s">
        <v>30</v>
      </c>
    </row>
    <row r="618" spans="1:11" ht="60" x14ac:dyDescent="0.25">
      <c r="A618">
        <v>617</v>
      </c>
      <c r="B618" s="3" t="s">
        <v>2102</v>
      </c>
      <c r="C618" s="3" t="s">
        <v>2103</v>
      </c>
      <c r="D618" s="3" t="s">
        <v>977</v>
      </c>
      <c r="G618" s="3"/>
      <c r="K618" t="s">
        <v>30</v>
      </c>
    </row>
    <row r="619" spans="1:11" ht="60" x14ac:dyDescent="0.25">
      <c r="A619">
        <v>618</v>
      </c>
      <c r="B619" s="3" t="s">
        <v>2104</v>
      </c>
      <c r="C619" s="3" t="s">
        <v>2105</v>
      </c>
      <c r="G619" s="3"/>
      <c r="K619" t="s">
        <v>30</v>
      </c>
    </row>
    <row r="620" spans="1:11" ht="30" x14ac:dyDescent="0.25">
      <c r="A620">
        <v>619</v>
      </c>
      <c r="B620" s="3" t="s">
        <v>2106</v>
      </c>
      <c r="C620" s="3" t="s">
        <v>2107</v>
      </c>
      <c r="D620" s="3" t="s">
        <v>964</v>
      </c>
      <c r="G620" s="3"/>
      <c r="K620" t="s">
        <v>30</v>
      </c>
    </row>
    <row r="621" spans="1:11" ht="45" x14ac:dyDescent="0.25">
      <c r="A621">
        <v>620</v>
      </c>
      <c r="B621" s="3" t="s">
        <v>2108</v>
      </c>
      <c r="C621" s="3" t="s">
        <v>2109</v>
      </c>
      <c r="D621" s="3" t="s">
        <v>984</v>
      </c>
      <c r="F621" s="3" t="s">
        <v>162</v>
      </c>
      <c r="G621" s="3" t="s">
        <v>25</v>
      </c>
      <c r="K621" t="s">
        <v>30</v>
      </c>
    </row>
    <row r="622" spans="1:11" ht="45" x14ac:dyDescent="0.25">
      <c r="A622">
        <v>621</v>
      </c>
      <c r="B622" s="3" t="s">
        <v>2110</v>
      </c>
      <c r="C622" s="3" t="s">
        <v>2111</v>
      </c>
      <c r="D622" s="3" t="s">
        <v>971</v>
      </c>
      <c r="G622" s="3"/>
      <c r="K622" t="s">
        <v>30</v>
      </c>
    </row>
    <row r="623" spans="1:11" ht="30" x14ac:dyDescent="0.25">
      <c r="A623">
        <v>622</v>
      </c>
      <c r="B623" s="3" t="s">
        <v>2112</v>
      </c>
      <c r="C623" s="3" t="s">
        <v>2113</v>
      </c>
      <c r="D623" s="3" t="s">
        <v>974</v>
      </c>
      <c r="G623" s="3"/>
      <c r="K623" t="s">
        <v>30</v>
      </c>
    </row>
    <row r="624" spans="1:11" ht="45" x14ac:dyDescent="0.25">
      <c r="A624">
        <v>623</v>
      </c>
      <c r="B624" s="3" t="s">
        <v>2114</v>
      </c>
      <c r="C624" s="3" t="s">
        <v>2115</v>
      </c>
      <c r="D624" s="3" t="s">
        <v>977</v>
      </c>
      <c r="G624" s="3"/>
      <c r="K624" t="s">
        <v>30</v>
      </c>
    </row>
    <row r="625" spans="1:11" ht="60" x14ac:dyDescent="0.25">
      <c r="A625">
        <v>624</v>
      </c>
      <c r="B625" s="3" t="s">
        <v>2116</v>
      </c>
      <c r="C625" s="3" t="s">
        <v>2117</v>
      </c>
      <c r="G625" s="3"/>
      <c r="K625" t="s">
        <v>30</v>
      </c>
    </row>
    <row r="626" spans="1:11" ht="30" x14ac:dyDescent="0.25">
      <c r="A626">
        <v>625</v>
      </c>
      <c r="B626" s="3" t="s">
        <v>2118</v>
      </c>
      <c r="C626" s="3" t="s">
        <v>2119</v>
      </c>
      <c r="D626" s="3" t="s">
        <v>964</v>
      </c>
      <c r="G626" s="3"/>
      <c r="K626" t="s">
        <v>30</v>
      </c>
    </row>
    <row r="627" spans="1:11" ht="45" x14ac:dyDescent="0.25">
      <c r="A627">
        <v>626</v>
      </c>
      <c r="B627" s="3" t="s">
        <v>2120</v>
      </c>
      <c r="C627" s="3" t="s">
        <v>2121</v>
      </c>
      <c r="D627" s="3" t="s">
        <v>984</v>
      </c>
      <c r="F627" s="3" t="s">
        <v>162</v>
      </c>
      <c r="G627" s="3" t="s">
        <v>25</v>
      </c>
      <c r="K627" t="s">
        <v>30</v>
      </c>
    </row>
    <row r="628" spans="1:11" ht="45" x14ac:dyDescent="0.25">
      <c r="A628">
        <v>627</v>
      </c>
      <c r="B628" s="3" t="s">
        <v>2122</v>
      </c>
      <c r="C628" s="3" t="s">
        <v>2123</v>
      </c>
      <c r="D628" s="3" t="s">
        <v>971</v>
      </c>
      <c r="G628" s="3"/>
      <c r="K628" t="s">
        <v>30</v>
      </c>
    </row>
    <row r="629" spans="1:11" ht="30" x14ac:dyDescent="0.25">
      <c r="A629">
        <v>628</v>
      </c>
      <c r="B629" s="3" t="s">
        <v>2124</v>
      </c>
      <c r="C629" s="3" t="s">
        <v>2125</v>
      </c>
      <c r="D629" s="3" t="s">
        <v>974</v>
      </c>
      <c r="G629" s="3"/>
      <c r="K629" t="s">
        <v>30</v>
      </c>
    </row>
    <row r="630" spans="1:11" ht="60" x14ac:dyDescent="0.25">
      <c r="A630">
        <v>629</v>
      </c>
      <c r="B630" s="3" t="s">
        <v>2126</v>
      </c>
      <c r="C630" s="3" t="s">
        <v>2127</v>
      </c>
      <c r="D630" s="3" t="s">
        <v>977</v>
      </c>
      <c r="G630" s="3"/>
      <c r="K630" t="s">
        <v>30</v>
      </c>
    </row>
    <row r="631" spans="1:11" ht="60" x14ac:dyDescent="0.25">
      <c r="A631">
        <v>630</v>
      </c>
      <c r="B631" s="3" t="s">
        <v>2128</v>
      </c>
      <c r="C631" s="3" t="s">
        <v>2129</v>
      </c>
      <c r="G631" s="3"/>
      <c r="K631" t="s">
        <v>30</v>
      </c>
    </row>
    <row r="632" spans="1:11" ht="30" x14ac:dyDescent="0.25">
      <c r="A632">
        <v>631</v>
      </c>
      <c r="B632" s="3" t="s">
        <v>2130</v>
      </c>
      <c r="C632" s="3" t="s">
        <v>2131</v>
      </c>
      <c r="D632" s="3" t="s">
        <v>964</v>
      </c>
      <c r="G632" s="3"/>
      <c r="K632" t="s">
        <v>30</v>
      </c>
    </row>
    <row r="633" spans="1:11" ht="45" x14ac:dyDescent="0.25">
      <c r="A633">
        <v>632</v>
      </c>
      <c r="B633" s="3" t="s">
        <v>2132</v>
      </c>
      <c r="C633" s="3" t="s">
        <v>2133</v>
      </c>
      <c r="D633" s="3" t="s">
        <v>984</v>
      </c>
      <c r="F633" s="3" t="s">
        <v>162</v>
      </c>
      <c r="G633" s="3" t="s">
        <v>25</v>
      </c>
      <c r="K633" t="s">
        <v>30</v>
      </c>
    </row>
    <row r="634" spans="1:11" ht="45" x14ac:dyDescent="0.25">
      <c r="A634">
        <v>633</v>
      </c>
      <c r="B634" s="3" t="s">
        <v>2134</v>
      </c>
      <c r="C634" s="3" t="s">
        <v>2135</v>
      </c>
      <c r="D634" s="3" t="s">
        <v>971</v>
      </c>
      <c r="G634" s="3"/>
      <c r="K634" t="s">
        <v>30</v>
      </c>
    </row>
    <row r="635" spans="1:11" ht="30" x14ac:dyDescent="0.25">
      <c r="A635">
        <v>634</v>
      </c>
      <c r="B635" s="3" t="s">
        <v>2136</v>
      </c>
      <c r="C635" s="3" t="s">
        <v>2137</v>
      </c>
      <c r="D635" s="3" t="s">
        <v>974</v>
      </c>
      <c r="G635" s="3"/>
      <c r="K635" t="s">
        <v>30</v>
      </c>
    </row>
    <row r="636" spans="1:11" ht="60" x14ac:dyDescent="0.25">
      <c r="A636">
        <v>635</v>
      </c>
      <c r="B636" s="3" t="s">
        <v>2138</v>
      </c>
      <c r="C636" s="3" t="s">
        <v>2139</v>
      </c>
      <c r="D636" s="3" t="s">
        <v>977</v>
      </c>
      <c r="G636" s="3"/>
      <c r="H636" s="50"/>
      <c r="K636" t="s">
        <v>30</v>
      </c>
    </row>
    <row r="637" spans="1:11" ht="60" x14ac:dyDescent="0.25">
      <c r="A637">
        <v>636</v>
      </c>
      <c r="B637" s="3" t="s">
        <v>2140</v>
      </c>
      <c r="C637" s="3" t="s">
        <v>2141</v>
      </c>
      <c r="G637" s="3"/>
      <c r="K637" t="s">
        <v>30</v>
      </c>
    </row>
    <row r="638" spans="1:11" ht="30" x14ac:dyDescent="0.25">
      <c r="A638">
        <v>637</v>
      </c>
      <c r="B638" s="3" t="s">
        <v>2142</v>
      </c>
      <c r="C638" s="3" t="s">
        <v>2143</v>
      </c>
      <c r="D638" s="3" t="s">
        <v>964</v>
      </c>
      <c r="G638" s="3"/>
      <c r="K638" t="s">
        <v>30</v>
      </c>
    </row>
    <row r="639" spans="1:11" ht="45" x14ac:dyDescent="0.25">
      <c r="A639">
        <v>638</v>
      </c>
      <c r="B639" s="3" t="s">
        <v>2144</v>
      </c>
      <c r="C639" s="3" t="s">
        <v>2145</v>
      </c>
      <c r="D639" s="3" t="s">
        <v>984</v>
      </c>
      <c r="F639" s="3" t="s">
        <v>162</v>
      </c>
      <c r="G639" s="3" t="s">
        <v>25</v>
      </c>
      <c r="K639" t="s">
        <v>30</v>
      </c>
    </row>
    <row r="640" spans="1:11" ht="45" x14ac:dyDescent="0.25">
      <c r="A640">
        <v>639</v>
      </c>
      <c r="B640" s="3" t="s">
        <v>2146</v>
      </c>
      <c r="C640" s="3" t="s">
        <v>2147</v>
      </c>
      <c r="D640" s="3" t="s">
        <v>971</v>
      </c>
      <c r="G640" s="3"/>
      <c r="K640" t="s">
        <v>30</v>
      </c>
    </row>
    <row r="641" spans="1:11" ht="30" x14ac:dyDescent="0.25">
      <c r="A641">
        <v>640</v>
      </c>
      <c r="B641" s="3" t="s">
        <v>2148</v>
      </c>
      <c r="C641" s="3" t="s">
        <v>2149</v>
      </c>
      <c r="D641" s="3" t="s">
        <v>974</v>
      </c>
      <c r="G641" s="3"/>
      <c r="K641" t="s">
        <v>30</v>
      </c>
    </row>
    <row r="642" spans="1:11" ht="60" x14ac:dyDescent="0.25">
      <c r="A642">
        <v>641</v>
      </c>
      <c r="B642" s="3" t="s">
        <v>2150</v>
      </c>
      <c r="C642" s="3" t="s">
        <v>2151</v>
      </c>
      <c r="D642" s="3" t="s">
        <v>977</v>
      </c>
      <c r="G642" s="3"/>
      <c r="K642" t="s">
        <v>30</v>
      </c>
    </row>
    <row r="643" spans="1:11" ht="60" x14ac:dyDescent="0.25">
      <c r="A643">
        <v>642</v>
      </c>
      <c r="B643" s="3" t="s">
        <v>2152</v>
      </c>
      <c r="C643" s="3" t="s">
        <v>2153</v>
      </c>
      <c r="G643" s="3"/>
      <c r="K643" t="s">
        <v>30</v>
      </c>
    </row>
    <row r="644" spans="1:11" ht="30" x14ac:dyDescent="0.25">
      <c r="A644">
        <v>643</v>
      </c>
      <c r="B644" s="3" t="s">
        <v>2154</v>
      </c>
      <c r="C644" s="3" t="s">
        <v>2155</v>
      </c>
      <c r="D644" s="3" t="s">
        <v>964</v>
      </c>
      <c r="G644" s="3"/>
      <c r="K644" t="s">
        <v>30</v>
      </c>
    </row>
    <row r="645" spans="1:11" ht="45" x14ac:dyDescent="0.25">
      <c r="A645">
        <v>644</v>
      </c>
      <c r="B645" s="3" t="s">
        <v>2156</v>
      </c>
      <c r="C645" s="3" t="s">
        <v>2157</v>
      </c>
      <c r="D645" s="3" t="s">
        <v>984</v>
      </c>
      <c r="F645" s="3" t="s">
        <v>162</v>
      </c>
      <c r="G645" s="3" t="s">
        <v>25</v>
      </c>
      <c r="K645" t="s">
        <v>30</v>
      </c>
    </row>
    <row r="646" spans="1:11" ht="45" x14ac:dyDescent="0.25">
      <c r="A646">
        <v>645</v>
      </c>
      <c r="B646" s="3" t="s">
        <v>2158</v>
      </c>
      <c r="C646" s="3" t="s">
        <v>2159</v>
      </c>
      <c r="D646" s="3" t="s">
        <v>971</v>
      </c>
      <c r="G646" s="3"/>
      <c r="K646" t="s">
        <v>30</v>
      </c>
    </row>
    <row r="647" spans="1:11" ht="30" x14ac:dyDescent="0.25">
      <c r="A647">
        <v>646</v>
      </c>
      <c r="B647" s="3" t="s">
        <v>2160</v>
      </c>
      <c r="C647" s="3" t="s">
        <v>2161</v>
      </c>
      <c r="D647" s="3" t="s">
        <v>974</v>
      </c>
      <c r="G647" s="3"/>
      <c r="K647" t="s">
        <v>30</v>
      </c>
    </row>
    <row r="648" spans="1:11" ht="60" x14ac:dyDescent="0.25">
      <c r="A648">
        <v>647</v>
      </c>
      <c r="B648" s="3" t="s">
        <v>2162</v>
      </c>
      <c r="C648" s="3" t="s">
        <v>2163</v>
      </c>
      <c r="D648" s="3" t="s">
        <v>977</v>
      </c>
      <c r="G648" s="3"/>
      <c r="K648" t="s">
        <v>30</v>
      </c>
    </row>
    <row r="649" spans="1:11" ht="60" x14ac:dyDescent="0.25">
      <c r="A649">
        <v>648</v>
      </c>
      <c r="B649" s="3" t="s">
        <v>2164</v>
      </c>
      <c r="C649" s="3" t="s">
        <v>2165</v>
      </c>
      <c r="G649" s="3"/>
      <c r="K649" t="s">
        <v>30</v>
      </c>
    </row>
    <row r="650" spans="1:11" ht="30" x14ac:dyDescent="0.25">
      <c r="A650">
        <v>649</v>
      </c>
      <c r="B650" s="3" t="s">
        <v>2166</v>
      </c>
      <c r="C650" s="3" t="s">
        <v>2167</v>
      </c>
      <c r="D650" s="3" t="s">
        <v>964</v>
      </c>
      <c r="G650" s="3"/>
      <c r="K650" t="s">
        <v>30</v>
      </c>
    </row>
    <row r="651" spans="1:11" ht="45" x14ac:dyDescent="0.25">
      <c r="A651">
        <v>650</v>
      </c>
      <c r="B651" s="3" t="s">
        <v>2168</v>
      </c>
      <c r="C651" s="3" t="s">
        <v>2169</v>
      </c>
      <c r="D651" s="3" t="s">
        <v>984</v>
      </c>
      <c r="F651" s="3" t="s">
        <v>162</v>
      </c>
      <c r="G651" s="3" t="s">
        <v>25</v>
      </c>
      <c r="K651" t="s">
        <v>30</v>
      </c>
    </row>
    <row r="652" spans="1:11" ht="45" x14ac:dyDescent="0.25">
      <c r="A652">
        <v>651</v>
      </c>
      <c r="B652" s="3" t="s">
        <v>2170</v>
      </c>
      <c r="C652" s="3" t="s">
        <v>2171</v>
      </c>
      <c r="D652" s="3" t="s">
        <v>971</v>
      </c>
      <c r="G652" s="3"/>
      <c r="K652" t="s">
        <v>30</v>
      </c>
    </row>
    <row r="653" spans="1:11" ht="30" x14ac:dyDescent="0.25">
      <c r="A653">
        <v>652</v>
      </c>
      <c r="B653" s="3" t="s">
        <v>2172</v>
      </c>
      <c r="C653" s="3" t="s">
        <v>2173</v>
      </c>
      <c r="D653" s="3" t="s">
        <v>974</v>
      </c>
      <c r="G653" s="3"/>
      <c r="K653" t="s">
        <v>30</v>
      </c>
    </row>
    <row r="654" spans="1:11" ht="60" x14ac:dyDescent="0.25">
      <c r="A654">
        <v>653</v>
      </c>
      <c r="B654" s="3" t="s">
        <v>2174</v>
      </c>
      <c r="C654" s="3" t="s">
        <v>2175</v>
      </c>
      <c r="D654" s="3" t="s">
        <v>977</v>
      </c>
      <c r="G654" s="3"/>
      <c r="K654" t="s">
        <v>30</v>
      </c>
    </row>
    <row r="655" spans="1:11" ht="60" x14ac:dyDescent="0.25">
      <c r="A655">
        <v>654</v>
      </c>
      <c r="B655" s="3" t="s">
        <v>2176</v>
      </c>
      <c r="C655" s="3" t="s">
        <v>2177</v>
      </c>
      <c r="G655" s="3"/>
      <c r="K655" t="s">
        <v>30</v>
      </c>
    </row>
    <row r="656" spans="1:11" ht="30" x14ac:dyDescent="0.25">
      <c r="A656">
        <v>655</v>
      </c>
      <c r="B656" s="3" t="s">
        <v>2178</v>
      </c>
      <c r="C656" s="3" t="s">
        <v>2179</v>
      </c>
      <c r="D656" s="3" t="s">
        <v>964</v>
      </c>
      <c r="G656" s="3"/>
      <c r="K656" t="s">
        <v>30</v>
      </c>
    </row>
    <row r="657" spans="1:11" ht="45" x14ac:dyDescent="0.25">
      <c r="A657">
        <v>656</v>
      </c>
      <c r="B657" s="3" t="s">
        <v>2180</v>
      </c>
      <c r="C657" s="3" t="s">
        <v>2181</v>
      </c>
      <c r="D657" s="3" t="s">
        <v>984</v>
      </c>
      <c r="F657" s="3" t="s">
        <v>162</v>
      </c>
      <c r="G657" s="3" t="s">
        <v>25</v>
      </c>
      <c r="K657" t="s">
        <v>30</v>
      </c>
    </row>
    <row r="658" spans="1:11" ht="45" x14ac:dyDescent="0.25">
      <c r="A658">
        <v>657</v>
      </c>
      <c r="B658" s="3" t="s">
        <v>2182</v>
      </c>
      <c r="C658" s="3" t="s">
        <v>2183</v>
      </c>
      <c r="D658" s="3" t="s">
        <v>971</v>
      </c>
      <c r="G658" s="3"/>
      <c r="K658" t="s">
        <v>30</v>
      </c>
    </row>
    <row r="659" spans="1:11" ht="30" x14ac:dyDescent="0.25">
      <c r="A659">
        <v>658</v>
      </c>
      <c r="B659" s="3" t="s">
        <v>2184</v>
      </c>
      <c r="C659" s="3" t="s">
        <v>2185</v>
      </c>
      <c r="D659" s="3" t="s">
        <v>974</v>
      </c>
      <c r="G659" s="3"/>
      <c r="K659" t="s">
        <v>30</v>
      </c>
    </row>
    <row r="660" spans="1:11" ht="60" x14ac:dyDescent="0.25">
      <c r="A660">
        <v>659</v>
      </c>
      <c r="B660" s="3" t="s">
        <v>2186</v>
      </c>
      <c r="C660" s="3" t="s">
        <v>2187</v>
      </c>
      <c r="D660" s="3" t="s">
        <v>977</v>
      </c>
      <c r="G660" s="3"/>
      <c r="K660" t="s">
        <v>30</v>
      </c>
    </row>
    <row r="661" spans="1:11" ht="60" x14ac:dyDescent="0.25">
      <c r="A661">
        <v>660</v>
      </c>
      <c r="B661" s="3" t="s">
        <v>2188</v>
      </c>
      <c r="C661" s="3" t="s">
        <v>2189</v>
      </c>
      <c r="G661" s="3"/>
      <c r="K661" t="s">
        <v>30</v>
      </c>
    </row>
    <row r="662" spans="1:11" ht="30" x14ac:dyDescent="0.25">
      <c r="A662">
        <v>661</v>
      </c>
      <c r="B662" s="3" t="s">
        <v>2190</v>
      </c>
      <c r="C662" s="3" t="s">
        <v>2191</v>
      </c>
      <c r="D662" s="3" t="s">
        <v>964</v>
      </c>
      <c r="G662" s="3"/>
      <c r="K662" t="s">
        <v>30</v>
      </c>
    </row>
    <row r="663" spans="1:11" ht="45" x14ac:dyDescent="0.25">
      <c r="A663">
        <v>662</v>
      </c>
      <c r="B663" s="3" t="s">
        <v>2192</v>
      </c>
      <c r="C663" s="3" t="s">
        <v>2193</v>
      </c>
      <c r="D663" s="3" t="s">
        <v>984</v>
      </c>
      <c r="F663" s="3" t="s">
        <v>162</v>
      </c>
      <c r="G663" s="3" t="s">
        <v>25</v>
      </c>
      <c r="K663" t="s">
        <v>30</v>
      </c>
    </row>
    <row r="664" spans="1:11" ht="45" x14ac:dyDescent="0.25">
      <c r="A664">
        <v>663</v>
      </c>
      <c r="B664" s="3" t="s">
        <v>2194</v>
      </c>
      <c r="C664" s="3" t="s">
        <v>2195</v>
      </c>
      <c r="D664" s="3" t="s">
        <v>971</v>
      </c>
      <c r="G664" s="3"/>
      <c r="K664" t="s">
        <v>30</v>
      </c>
    </row>
    <row r="665" spans="1:11" ht="30" x14ac:dyDescent="0.25">
      <c r="A665">
        <v>664</v>
      </c>
      <c r="B665" s="3" t="s">
        <v>2196</v>
      </c>
      <c r="C665" s="3" t="s">
        <v>2197</v>
      </c>
      <c r="D665" s="3" t="s">
        <v>974</v>
      </c>
      <c r="G665" s="3"/>
      <c r="K665" t="s">
        <v>30</v>
      </c>
    </row>
    <row r="666" spans="1:11" ht="60" x14ac:dyDescent="0.25">
      <c r="A666">
        <v>665</v>
      </c>
      <c r="B666" s="3" t="s">
        <v>2198</v>
      </c>
      <c r="C666" s="3" t="s">
        <v>2199</v>
      </c>
      <c r="D666" s="3" t="s">
        <v>977</v>
      </c>
      <c r="G666" s="3"/>
      <c r="K666" t="s">
        <v>30</v>
      </c>
    </row>
    <row r="667" spans="1:11" ht="60" x14ac:dyDescent="0.25">
      <c r="A667">
        <v>666</v>
      </c>
      <c r="B667" s="3" t="s">
        <v>2200</v>
      </c>
      <c r="C667" s="3" t="s">
        <v>2201</v>
      </c>
      <c r="G667" s="3"/>
      <c r="K667" t="s">
        <v>30</v>
      </c>
    </row>
    <row r="668" spans="1:11" ht="30" x14ac:dyDescent="0.25">
      <c r="A668">
        <v>667</v>
      </c>
      <c r="B668" s="3" t="s">
        <v>2202</v>
      </c>
      <c r="C668" s="3" t="s">
        <v>2203</v>
      </c>
      <c r="D668" s="3" t="s">
        <v>964</v>
      </c>
      <c r="G668" s="3"/>
      <c r="K668" t="s">
        <v>30</v>
      </c>
    </row>
    <row r="669" spans="1:11" ht="45" x14ac:dyDescent="0.25">
      <c r="A669">
        <v>668</v>
      </c>
      <c r="B669" s="3" t="s">
        <v>2204</v>
      </c>
      <c r="C669" s="3" t="s">
        <v>2205</v>
      </c>
      <c r="D669" s="3" t="s">
        <v>984</v>
      </c>
      <c r="F669" s="3" t="s">
        <v>162</v>
      </c>
      <c r="G669" s="3" t="s">
        <v>25</v>
      </c>
      <c r="K669" t="s">
        <v>30</v>
      </c>
    </row>
    <row r="670" spans="1:11" ht="45" x14ac:dyDescent="0.25">
      <c r="A670">
        <v>669</v>
      </c>
      <c r="B670" s="3" t="s">
        <v>2206</v>
      </c>
      <c r="C670" s="3" t="s">
        <v>2207</v>
      </c>
      <c r="D670" s="3" t="s">
        <v>971</v>
      </c>
      <c r="G670" s="3"/>
      <c r="K670" t="s">
        <v>30</v>
      </c>
    </row>
    <row r="671" spans="1:11" ht="30" x14ac:dyDescent="0.25">
      <c r="A671">
        <v>670</v>
      </c>
      <c r="B671" s="3" t="s">
        <v>2208</v>
      </c>
      <c r="C671" s="3" t="s">
        <v>2209</v>
      </c>
      <c r="D671" s="3" t="s">
        <v>974</v>
      </c>
      <c r="G671" s="3"/>
      <c r="K671" t="s">
        <v>30</v>
      </c>
    </row>
    <row r="672" spans="1:11" ht="60" x14ac:dyDescent="0.25">
      <c r="A672">
        <v>671</v>
      </c>
      <c r="B672" s="3" t="s">
        <v>2210</v>
      </c>
      <c r="C672" s="3" t="s">
        <v>2211</v>
      </c>
      <c r="D672" s="3" t="s">
        <v>977</v>
      </c>
      <c r="G672" s="3"/>
      <c r="K672" t="s">
        <v>30</v>
      </c>
    </row>
    <row r="673" spans="1:11" ht="60" x14ac:dyDescent="0.25">
      <c r="A673">
        <v>672</v>
      </c>
      <c r="B673" s="3" t="s">
        <v>2212</v>
      </c>
      <c r="C673" s="3" t="s">
        <v>2213</v>
      </c>
      <c r="G673" s="3"/>
      <c r="K673" t="s">
        <v>30</v>
      </c>
    </row>
    <row r="674" spans="1:11" ht="30" x14ac:dyDescent="0.25">
      <c r="A674">
        <v>673</v>
      </c>
      <c r="B674" s="3" t="s">
        <v>2214</v>
      </c>
      <c r="C674" s="3" t="s">
        <v>2215</v>
      </c>
      <c r="D674" s="3" t="s">
        <v>964</v>
      </c>
      <c r="G674" s="3"/>
      <c r="K674" t="s">
        <v>30</v>
      </c>
    </row>
    <row r="675" spans="1:11" ht="45" x14ac:dyDescent="0.25">
      <c r="A675">
        <v>674</v>
      </c>
      <c r="B675" s="3" t="s">
        <v>2216</v>
      </c>
      <c r="C675" s="3" t="s">
        <v>2217</v>
      </c>
      <c r="D675" s="3" t="s">
        <v>984</v>
      </c>
      <c r="F675" s="3" t="s">
        <v>162</v>
      </c>
      <c r="G675" s="3" t="s">
        <v>25</v>
      </c>
      <c r="K675" t="s">
        <v>30</v>
      </c>
    </row>
    <row r="676" spans="1:11" ht="45" x14ac:dyDescent="0.25">
      <c r="A676">
        <v>675</v>
      </c>
      <c r="B676" s="3" t="s">
        <v>2218</v>
      </c>
      <c r="C676" s="3" t="s">
        <v>2219</v>
      </c>
      <c r="D676" s="3" t="s">
        <v>971</v>
      </c>
      <c r="G676" s="3"/>
      <c r="K676" t="s">
        <v>30</v>
      </c>
    </row>
    <row r="677" spans="1:11" ht="30" x14ac:dyDescent="0.25">
      <c r="A677">
        <v>676</v>
      </c>
      <c r="B677" s="3" t="s">
        <v>2220</v>
      </c>
      <c r="C677" s="3" t="s">
        <v>2221</v>
      </c>
      <c r="D677" s="3" t="s">
        <v>974</v>
      </c>
      <c r="G677" s="3"/>
      <c r="K677" t="s">
        <v>30</v>
      </c>
    </row>
    <row r="678" spans="1:11" ht="60" x14ac:dyDescent="0.25">
      <c r="A678">
        <v>677</v>
      </c>
      <c r="B678" s="3" t="s">
        <v>2222</v>
      </c>
      <c r="C678" s="3" t="s">
        <v>2223</v>
      </c>
      <c r="D678" s="3" t="s">
        <v>977</v>
      </c>
      <c r="G678" s="3"/>
      <c r="K678" t="s">
        <v>30</v>
      </c>
    </row>
    <row r="679" spans="1:11" ht="60" x14ac:dyDescent="0.25">
      <c r="A679">
        <v>678</v>
      </c>
      <c r="B679" s="3" t="s">
        <v>2224</v>
      </c>
      <c r="C679" s="3" t="s">
        <v>2225</v>
      </c>
      <c r="G679" s="3"/>
      <c r="K679" t="s">
        <v>30</v>
      </c>
    </row>
    <row r="680" spans="1:11" ht="30" x14ac:dyDescent="0.25">
      <c r="A680">
        <v>679</v>
      </c>
      <c r="B680" s="3" t="s">
        <v>2226</v>
      </c>
      <c r="C680" s="3" t="s">
        <v>2227</v>
      </c>
      <c r="D680" s="3" t="s">
        <v>964</v>
      </c>
      <c r="G680" s="3"/>
      <c r="K680" t="s">
        <v>30</v>
      </c>
    </row>
    <row r="681" spans="1:11" ht="45" x14ac:dyDescent="0.25">
      <c r="A681">
        <v>680</v>
      </c>
      <c r="B681" s="3" t="s">
        <v>2228</v>
      </c>
      <c r="C681" s="3" t="s">
        <v>2229</v>
      </c>
      <c r="D681" s="3" t="s">
        <v>984</v>
      </c>
      <c r="F681" s="3" t="s">
        <v>162</v>
      </c>
      <c r="G681" s="3" t="s">
        <v>25</v>
      </c>
      <c r="K681" t="s">
        <v>30</v>
      </c>
    </row>
    <row r="682" spans="1:11" ht="45" x14ac:dyDescent="0.25">
      <c r="A682">
        <v>681</v>
      </c>
      <c r="B682" s="3" t="s">
        <v>2230</v>
      </c>
      <c r="C682" s="3" t="s">
        <v>2231</v>
      </c>
      <c r="D682" s="3" t="s">
        <v>971</v>
      </c>
      <c r="G682" s="3"/>
      <c r="K682" t="s">
        <v>30</v>
      </c>
    </row>
    <row r="683" spans="1:11" ht="30" x14ac:dyDescent="0.25">
      <c r="A683">
        <v>682</v>
      </c>
      <c r="B683" s="3" t="s">
        <v>2232</v>
      </c>
      <c r="C683" s="3" t="s">
        <v>2233</v>
      </c>
      <c r="D683" s="3" t="s">
        <v>974</v>
      </c>
      <c r="G683" s="3"/>
      <c r="K683" t="s">
        <v>30</v>
      </c>
    </row>
    <row r="684" spans="1:11" ht="60" x14ac:dyDescent="0.25">
      <c r="A684">
        <v>683</v>
      </c>
      <c r="B684" s="3" t="s">
        <v>2234</v>
      </c>
      <c r="C684" s="3" t="s">
        <v>2235</v>
      </c>
      <c r="D684" s="3" t="s">
        <v>977</v>
      </c>
      <c r="G684" s="3"/>
      <c r="K684" t="s">
        <v>30</v>
      </c>
    </row>
    <row r="685" spans="1:11" ht="60" x14ac:dyDescent="0.25">
      <c r="A685">
        <v>684</v>
      </c>
      <c r="B685" s="3" t="s">
        <v>2236</v>
      </c>
      <c r="C685" s="3" t="s">
        <v>2237</v>
      </c>
      <c r="G685" s="3"/>
      <c r="K685" t="s">
        <v>30</v>
      </c>
    </row>
    <row r="686" spans="1:11" ht="30" x14ac:dyDescent="0.25">
      <c r="A686">
        <v>685</v>
      </c>
      <c r="B686" s="3" t="s">
        <v>2238</v>
      </c>
      <c r="C686" s="3" t="s">
        <v>2239</v>
      </c>
      <c r="D686" s="3" t="s">
        <v>964</v>
      </c>
      <c r="G686" s="3"/>
      <c r="K686" t="s">
        <v>30</v>
      </c>
    </row>
    <row r="687" spans="1:11" ht="45" x14ac:dyDescent="0.25">
      <c r="A687">
        <v>686</v>
      </c>
      <c r="B687" s="3" t="s">
        <v>2240</v>
      </c>
      <c r="C687" s="3" t="s">
        <v>2241</v>
      </c>
      <c r="D687" s="3" t="s">
        <v>984</v>
      </c>
      <c r="F687" s="3" t="s">
        <v>162</v>
      </c>
      <c r="G687" s="3" t="s">
        <v>25</v>
      </c>
      <c r="K687" t="s">
        <v>30</v>
      </c>
    </row>
    <row r="688" spans="1:11" ht="45" x14ac:dyDescent="0.25">
      <c r="A688">
        <v>687</v>
      </c>
      <c r="B688" s="3" t="s">
        <v>2242</v>
      </c>
      <c r="C688" s="3" t="s">
        <v>2243</v>
      </c>
      <c r="D688" s="3" t="s">
        <v>971</v>
      </c>
      <c r="G688" s="3"/>
      <c r="K688" t="s">
        <v>30</v>
      </c>
    </row>
    <row r="689" spans="1:11" ht="30" x14ac:dyDescent="0.25">
      <c r="A689">
        <v>688</v>
      </c>
      <c r="B689" s="3" t="s">
        <v>2244</v>
      </c>
      <c r="C689" s="3" t="s">
        <v>2245</v>
      </c>
      <c r="D689" s="3" t="s">
        <v>974</v>
      </c>
      <c r="G689" s="3"/>
      <c r="K689" t="s">
        <v>30</v>
      </c>
    </row>
    <row r="690" spans="1:11" ht="60" x14ac:dyDescent="0.25">
      <c r="A690">
        <v>689</v>
      </c>
      <c r="B690" s="3" t="s">
        <v>2246</v>
      </c>
      <c r="C690" s="3" t="s">
        <v>2247</v>
      </c>
      <c r="D690" s="3" t="s">
        <v>977</v>
      </c>
      <c r="G690" s="3"/>
      <c r="K690" t="s">
        <v>30</v>
      </c>
    </row>
    <row r="691" spans="1:11" ht="60" x14ac:dyDescent="0.25">
      <c r="A691">
        <v>690</v>
      </c>
      <c r="B691" s="3" t="s">
        <v>2248</v>
      </c>
      <c r="C691" s="3" t="s">
        <v>2249</v>
      </c>
      <c r="G691" s="3"/>
      <c r="K691" t="s">
        <v>30</v>
      </c>
    </row>
    <row r="692" spans="1:11" ht="30" x14ac:dyDescent="0.25">
      <c r="A692">
        <v>691</v>
      </c>
      <c r="B692" s="3" t="s">
        <v>2250</v>
      </c>
      <c r="C692" s="3" t="s">
        <v>2251</v>
      </c>
      <c r="D692" s="3" t="s">
        <v>964</v>
      </c>
      <c r="G692" s="3"/>
      <c r="K692" t="s">
        <v>30</v>
      </c>
    </row>
    <row r="693" spans="1:11" ht="45" x14ac:dyDescent="0.25">
      <c r="A693">
        <v>692</v>
      </c>
      <c r="B693" s="3" t="s">
        <v>2252</v>
      </c>
      <c r="C693" s="3" t="s">
        <v>2253</v>
      </c>
      <c r="D693" s="3" t="s">
        <v>984</v>
      </c>
      <c r="F693" s="3" t="s">
        <v>162</v>
      </c>
      <c r="G693" s="3" t="s">
        <v>25</v>
      </c>
      <c r="K693" t="s">
        <v>30</v>
      </c>
    </row>
    <row r="694" spans="1:11" ht="45" x14ac:dyDescent="0.25">
      <c r="A694">
        <v>693</v>
      </c>
      <c r="B694" s="3" t="s">
        <v>2254</v>
      </c>
      <c r="C694" s="3" t="s">
        <v>2255</v>
      </c>
      <c r="D694" s="3" t="s">
        <v>971</v>
      </c>
      <c r="G694" s="3"/>
      <c r="K694" t="s">
        <v>30</v>
      </c>
    </row>
    <row r="695" spans="1:11" ht="30" x14ac:dyDescent="0.25">
      <c r="A695">
        <v>694</v>
      </c>
      <c r="B695" s="3" t="s">
        <v>2256</v>
      </c>
      <c r="C695" s="3" t="s">
        <v>2257</v>
      </c>
      <c r="D695" s="3" t="s">
        <v>974</v>
      </c>
      <c r="G695" s="3"/>
      <c r="K695" t="s">
        <v>30</v>
      </c>
    </row>
    <row r="696" spans="1:11" ht="60" x14ac:dyDescent="0.25">
      <c r="A696">
        <v>695</v>
      </c>
      <c r="B696" s="3" t="s">
        <v>2258</v>
      </c>
      <c r="C696" s="3" t="s">
        <v>2259</v>
      </c>
      <c r="D696" s="3" t="s">
        <v>977</v>
      </c>
      <c r="G696" s="3"/>
      <c r="K696" t="s">
        <v>30</v>
      </c>
    </row>
    <row r="697" spans="1:11" ht="60" x14ac:dyDescent="0.25">
      <c r="A697">
        <v>696</v>
      </c>
      <c r="B697" s="3" t="s">
        <v>2260</v>
      </c>
      <c r="C697" s="3" t="s">
        <v>2261</v>
      </c>
      <c r="G697" s="3"/>
      <c r="K697" t="s">
        <v>30</v>
      </c>
    </row>
    <row r="698" spans="1:11" ht="30" x14ac:dyDescent="0.25">
      <c r="A698">
        <v>697</v>
      </c>
      <c r="B698" s="3" t="s">
        <v>2262</v>
      </c>
      <c r="C698" s="3" t="s">
        <v>2263</v>
      </c>
      <c r="D698" s="3" t="s">
        <v>964</v>
      </c>
      <c r="G698" s="3"/>
      <c r="K698" t="s">
        <v>30</v>
      </c>
    </row>
    <row r="699" spans="1:11" ht="45" x14ac:dyDescent="0.25">
      <c r="A699">
        <v>698</v>
      </c>
      <c r="B699" s="3" t="s">
        <v>2264</v>
      </c>
      <c r="C699" s="3" t="s">
        <v>2265</v>
      </c>
      <c r="D699" s="3" t="s">
        <v>984</v>
      </c>
      <c r="F699" s="3" t="s">
        <v>162</v>
      </c>
      <c r="G699" s="3" t="s">
        <v>25</v>
      </c>
      <c r="K699" t="s">
        <v>30</v>
      </c>
    </row>
    <row r="700" spans="1:11" ht="45" x14ac:dyDescent="0.25">
      <c r="A700">
        <v>699</v>
      </c>
      <c r="B700" s="3" t="s">
        <v>2266</v>
      </c>
      <c r="C700" s="3" t="s">
        <v>2267</v>
      </c>
      <c r="D700" s="3" t="s">
        <v>971</v>
      </c>
      <c r="G700" s="3"/>
      <c r="K700" t="s">
        <v>30</v>
      </c>
    </row>
    <row r="701" spans="1:11" ht="30" x14ac:dyDescent="0.25">
      <c r="A701">
        <v>700</v>
      </c>
      <c r="B701" s="3" t="s">
        <v>2268</v>
      </c>
      <c r="C701" s="3" t="s">
        <v>2269</v>
      </c>
      <c r="D701" s="3" t="s">
        <v>974</v>
      </c>
      <c r="G701" s="3"/>
      <c r="K701" t="s">
        <v>30</v>
      </c>
    </row>
    <row r="702" spans="1:11" ht="60" x14ac:dyDescent="0.25">
      <c r="A702">
        <v>701</v>
      </c>
      <c r="B702" s="3" t="s">
        <v>2270</v>
      </c>
      <c r="C702" s="3" t="s">
        <v>2271</v>
      </c>
      <c r="D702" s="3" t="s">
        <v>977</v>
      </c>
      <c r="G702" s="3"/>
      <c r="K702" t="s">
        <v>30</v>
      </c>
    </row>
    <row r="703" spans="1:11" ht="60" x14ac:dyDescent="0.25">
      <c r="A703">
        <v>702</v>
      </c>
      <c r="B703" s="3" t="s">
        <v>2272</v>
      </c>
      <c r="C703" s="3" t="s">
        <v>2273</v>
      </c>
      <c r="G703" s="3"/>
      <c r="K703" t="s">
        <v>30</v>
      </c>
    </row>
    <row r="704" spans="1:11" ht="30" x14ac:dyDescent="0.25">
      <c r="A704">
        <v>703</v>
      </c>
      <c r="B704" s="3" t="s">
        <v>2274</v>
      </c>
      <c r="C704" s="3" t="s">
        <v>2275</v>
      </c>
      <c r="D704" s="3" t="s">
        <v>964</v>
      </c>
      <c r="G704" s="3"/>
      <c r="K704" t="s">
        <v>30</v>
      </c>
    </row>
    <row r="705" spans="1:11" ht="45" x14ac:dyDescent="0.25">
      <c r="A705">
        <v>704</v>
      </c>
      <c r="B705" s="3" t="s">
        <v>2276</v>
      </c>
      <c r="C705" s="3" t="s">
        <v>2277</v>
      </c>
      <c r="D705" s="3" t="s">
        <v>984</v>
      </c>
      <c r="F705" s="3" t="s">
        <v>162</v>
      </c>
      <c r="G705" s="3" t="s">
        <v>25</v>
      </c>
      <c r="K705" t="s">
        <v>30</v>
      </c>
    </row>
    <row r="706" spans="1:11" ht="45" x14ac:dyDescent="0.25">
      <c r="A706">
        <v>705</v>
      </c>
      <c r="B706" s="3" t="s">
        <v>2278</v>
      </c>
      <c r="C706" s="3" t="s">
        <v>2279</v>
      </c>
      <c r="D706" s="3" t="s">
        <v>971</v>
      </c>
      <c r="G706" s="3"/>
      <c r="K706" t="s">
        <v>30</v>
      </c>
    </row>
    <row r="707" spans="1:11" ht="30" x14ac:dyDescent="0.25">
      <c r="A707">
        <v>706</v>
      </c>
      <c r="B707" s="3" t="s">
        <v>2280</v>
      </c>
      <c r="C707" s="3" t="s">
        <v>2281</v>
      </c>
      <c r="D707" s="3" t="s">
        <v>974</v>
      </c>
      <c r="G707" s="3"/>
      <c r="K707" t="s">
        <v>30</v>
      </c>
    </row>
    <row r="708" spans="1:11" ht="60" x14ac:dyDescent="0.25">
      <c r="A708">
        <v>707</v>
      </c>
      <c r="B708" s="3" t="s">
        <v>2282</v>
      </c>
      <c r="C708" s="3" t="s">
        <v>2283</v>
      </c>
      <c r="D708" s="3" t="s">
        <v>977</v>
      </c>
      <c r="G708" s="3"/>
      <c r="K708" t="s">
        <v>30</v>
      </c>
    </row>
    <row r="709" spans="1:11" ht="60" x14ac:dyDescent="0.25">
      <c r="A709">
        <v>708</v>
      </c>
      <c r="B709" s="3" t="s">
        <v>2284</v>
      </c>
      <c r="C709" s="3" t="s">
        <v>2285</v>
      </c>
      <c r="G709" s="3"/>
      <c r="K709" t="s">
        <v>30</v>
      </c>
    </row>
    <row r="710" spans="1:11" ht="30" x14ac:dyDescent="0.25">
      <c r="A710">
        <v>709</v>
      </c>
      <c r="B710" s="3" t="s">
        <v>2286</v>
      </c>
      <c r="C710" s="3" t="s">
        <v>2287</v>
      </c>
      <c r="D710" s="3" t="s">
        <v>964</v>
      </c>
      <c r="G710" s="3"/>
      <c r="K710" t="s">
        <v>30</v>
      </c>
    </row>
    <row r="711" spans="1:11" ht="45" x14ac:dyDescent="0.25">
      <c r="A711">
        <v>710</v>
      </c>
      <c r="B711" s="3" t="s">
        <v>2288</v>
      </c>
      <c r="C711" s="3" t="s">
        <v>2289</v>
      </c>
      <c r="D711" s="3" t="s">
        <v>984</v>
      </c>
      <c r="F711" s="3" t="s">
        <v>162</v>
      </c>
      <c r="G711" s="3" t="s">
        <v>25</v>
      </c>
      <c r="K711" t="s">
        <v>30</v>
      </c>
    </row>
    <row r="712" spans="1:11" ht="45" x14ac:dyDescent="0.25">
      <c r="A712">
        <v>711</v>
      </c>
      <c r="B712" s="3" t="s">
        <v>2290</v>
      </c>
      <c r="C712" s="3" t="s">
        <v>2291</v>
      </c>
      <c r="D712" s="3" t="s">
        <v>971</v>
      </c>
      <c r="G712" s="3"/>
      <c r="K712" t="s">
        <v>30</v>
      </c>
    </row>
    <row r="713" spans="1:11" ht="30" x14ac:dyDescent="0.25">
      <c r="A713">
        <v>712</v>
      </c>
      <c r="B713" s="3" t="s">
        <v>2292</v>
      </c>
      <c r="C713" s="3" t="s">
        <v>2293</v>
      </c>
      <c r="D713" s="3" t="s">
        <v>974</v>
      </c>
      <c r="G713" s="3"/>
      <c r="K713" t="s">
        <v>30</v>
      </c>
    </row>
    <row r="714" spans="1:11" ht="60" x14ac:dyDescent="0.25">
      <c r="A714">
        <v>713</v>
      </c>
      <c r="B714" s="3" t="s">
        <v>2294</v>
      </c>
      <c r="C714" s="3" t="s">
        <v>2295</v>
      </c>
      <c r="D714" s="3" t="s">
        <v>977</v>
      </c>
      <c r="G714" s="3"/>
      <c r="K714" t="s">
        <v>30</v>
      </c>
    </row>
    <row r="715" spans="1:11" ht="60" x14ac:dyDescent="0.25">
      <c r="A715">
        <v>714</v>
      </c>
      <c r="B715" s="3" t="s">
        <v>2296</v>
      </c>
      <c r="C715" s="3" t="s">
        <v>2297</v>
      </c>
      <c r="G715" s="3"/>
      <c r="K715" t="s">
        <v>30</v>
      </c>
    </row>
    <row r="716" spans="1:11" ht="30" x14ac:dyDescent="0.25">
      <c r="A716">
        <v>715</v>
      </c>
      <c r="B716" s="3" t="s">
        <v>2298</v>
      </c>
      <c r="C716" s="3" t="s">
        <v>2299</v>
      </c>
      <c r="D716" s="3" t="s">
        <v>964</v>
      </c>
      <c r="G716" s="3"/>
      <c r="K716" t="s">
        <v>30</v>
      </c>
    </row>
    <row r="717" spans="1:11" ht="45" x14ac:dyDescent="0.25">
      <c r="A717">
        <v>716</v>
      </c>
      <c r="B717" s="3" t="s">
        <v>2300</v>
      </c>
      <c r="C717" s="3" t="s">
        <v>2301</v>
      </c>
      <c r="D717" s="3" t="s">
        <v>984</v>
      </c>
      <c r="F717" s="3" t="s">
        <v>162</v>
      </c>
      <c r="G717" s="3" t="s">
        <v>25</v>
      </c>
      <c r="K717" t="s">
        <v>30</v>
      </c>
    </row>
    <row r="718" spans="1:11" ht="45" x14ac:dyDescent="0.25">
      <c r="A718">
        <v>717</v>
      </c>
      <c r="B718" s="3" t="s">
        <v>2302</v>
      </c>
      <c r="C718" s="3" t="s">
        <v>2303</v>
      </c>
      <c r="D718" s="3" t="s">
        <v>971</v>
      </c>
      <c r="G718" s="3"/>
      <c r="K718" t="s">
        <v>30</v>
      </c>
    </row>
    <row r="719" spans="1:11" ht="30" x14ac:dyDescent="0.25">
      <c r="A719">
        <v>718</v>
      </c>
      <c r="B719" s="3" t="s">
        <v>2304</v>
      </c>
      <c r="C719" s="3" t="s">
        <v>2305</v>
      </c>
      <c r="D719" s="3" t="s">
        <v>974</v>
      </c>
      <c r="G719" s="3"/>
      <c r="K719" t="s">
        <v>30</v>
      </c>
    </row>
    <row r="720" spans="1:11" ht="60" x14ac:dyDescent="0.25">
      <c r="A720">
        <v>719</v>
      </c>
      <c r="B720" s="3" t="s">
        <v>2306</v>
      </c>
      <c r="C720" s="3" t="s">
        <v>2307</v>
      </c>
      <c r="D720" s="3" t="s">
        <v>977</v>
      </c>
      <c r="G720" s="3"/>
      <c r="K720" t="s">
        <v>30</v>
      </c>
    </row>
    <row r="721" spans="1:11" ht="60" x14ac:dyDescent="0.25">
      <c r="A721">
        <v>720</v>
      </c>
      <c r="B721" s="3" t="s">
        <v>2308</v>
      </c>
      <c r="C721" s="3" t="s">
        <v>2309</v>
      </c>
      <c r="G721" s="3"/>
      <c r="K721" t="s">
        <v>30</v>
      </c>
    </row>
    <row r="722" spans="1:11" ht="30" x14ac:dyDescent="0.25">
      <c r="A722">
        <v>721</v>
      </c>
      <c r="B722" s="3" t="s">
        <v>2310</v>
      </c>
      <c r="C722" s="3" t="s">
        <v>2311</v>
      </c>
      <c r="D722" s="3" t="s">
        <v>964</v>
      </c>
      <c r="G722" s="3"/>
      <c r="K722" t="s">
        <v>30</v>
      </c>
    </row>
    <row r="723" spans="1:11" ht="45" x14ac:dyDescent="0.25">
      <c r="A723">
        <v>722</v>
      </c>
      <c r="B723" s="3" t="s">
        <v>2312</v>
      </c>
      <c r="C723" s="3" t="s">
        <v>2313</v>
      </c>
      <c r="D723" s="3" t="s">
        <v>984</v>
      </c>
      <c r="F723" s="3" t="s">
        <v>162</v>
      </c>
      <c r="G723" s="3" t="s">
        <v>25</v>
      </c>
      <c r="K723" t="s">
        <v>30</v>
      </c>
    </row>
    <row r="724" spans="1:11" ht="45" x14ac:dyDescent="0.25">
      <c r="A724">
        <v>723</v>
      </c>
      <c r="B724" s="3" t="s">
        <v>2314</v>
      </c>
      <c r="C724" s="3" t="s">
        <v>2315</v>
      </c>
      <c r="D724" s="3" t="s">
        <v>971</v>
      </c>
      <c r="G724" s="3"/>
      <c r="K724" t="s">
        <v>30</v>
      </c>
    </row>
    <row r="725" spans="1:11" ht="30" x14ac:dyDescent="0.25">
      <c r="A725">
        <v>724</v>
      </c>
      <c r="B725" s="3" t="s">
        <v>2316</v>
      </c>
      <c r="C725" s="3" t="s">
        <v>2317</v>
      </c>
      <c r="D725" s="3" t="s">
        <v>974</v>
      </c>
      <c r="G725" s="3"/>
      <c r="K725" t="s">
        <v>30</v>
      </c>
    </row>
    <row r="726" spans="1:11" ht="60" x14ac:dyDescent="0.25">
      <c r="A726">
        <v>725</v>
      </c>
      <c r="B726" s="3" t="s">
        <v>2318</v>
      </c>
      <c r="C726" s="3" t="s">
        <v>2319</v>
      </c>
      <c r="D726" s="3" t="s">
        <v>977</v>
      </c>
      <c r="G726" s="3"/>
      <c r="K726" t="s">
        <v>30</v>
      </c>
    </row>
    <row r="727" spans="1:11" ht="60" x14ac:dyDescent="0.25">
      <c r="A727">
        <v>726</v>
      </c>
      <c r="B727" s="3" t="s">
        <v>2320</v>
      </c>
      <c r="C727" s="3" t="s">
        <v>2321</v>
      </c>
      <c r="G727" s="3"/>
      <c r="K727" t="s">
        <v>30</v>
      </c>
    </row>
    <row r="728" spans="1:11" ht="45" x14ac:dyDescent="0.25">
      <c r="A728">
        <v>727</v>
      </c>
      <c r="B728" s="3" t="s">
        <v>2322</v>
      </c>
      <c r="C728" s="3" t="s">
        <v>2323</v>
      </c>
      <c r="D728" s="3" t="s">
        <v>964</v>
      </c>
      <c r="G728" s="3"/>
      <c r="K728" t="s">
        <v>30</v>
      </c>
    </row>
    <row r="729" spans="1:11" ht="45" x14ac:dyDescent="0.25">
      <c r="A729">
        <v>728</v>
      </c>
      <c r="B729" s="3" t="s">
        <v>2324</v>
      </c>
      <c r="C729" s="3" t="s">
        <v>2325</v>
      </c>
      <c r="D729" s="3" t="s">
        <v>984</v>
      </c>
      <c r="F729" s="3" t="s">
        <v>162</v>
      </c>
      <c r="G729" s="3" t="s">
        <v>25</v>
      </c>
      <c r="K729" t="s">
        <v>30</v>
      </c>
    </row>
    <row r="730" spans="1:11" ht="45" x14ac:dyDescent="0.25">
      <c r="A730">
        <v>729</v>
      </c>
      <c r="B730" s="3" t="s">
        <v>2326</v>
      </c>
      <c r="C730" s="3" t="s">
        <v>2327</v>
      </c>
      <c r="D730" s="3" t="s">
        <v>971</v>
      </c>
      <c r="G730" s="3"/>
      <c r="K730" t="s">
        <v>30</v>
      </c>
    </row>
    <row r="731" spans="1:11" ht="30" x14ac:dyDescent="0.25">
      <c r="A731">
        <v>730</v>
      </c>
      <c r="B731" s="3" t="s">
        <v>2328</v>
      </c>
      <c r="C731" s="3" t="s">
        <v>2329</v>
      </c>
      <c r="D731" s="3" t="s">
        <v>974</v>
      </c>
      <c r="G731" s="3"/>
      <c r="K731" t="s">
        <v>30</v>
      </c>
    </row>
    <row r="732" spans="1:11" ht="60" x14ac:dyDescent="0.25">
      <c r="A732">
        <v>731</v>
      </c>
      <c r="B732" s="3" t="s">
        <v>2318</v>
      </c>
      <c r="C732" s="3" t="s">
        <v>2319</v>
      </c>
      <c r="D732" s="3" t="s">
        <v>977</v>
      </c>
      <c r="G732" s="3"/>
      <c r="K732" t="s">
        <v>30</v>
      </c>
    </row>
    <row r="733" spans="1:11" ht="60" x14ac:dyDescent="0.25">
      <c r="A733">
        <v>732</v>
      </c>
      <c r="B733" s="3" t="s">
        <v>2320</v>
      </c>
      <c r="C733" s="3" t="s">
        <v>2321</v>
      </c>
      <c r="G733" s="3"/>
      <c r="K733" t="s">
        <v>30</v>
      </c>
    </row>
    <row r="734" spans="1:11" ht="45" x14ac:dyDescent="0.25">
      <c r="A734">
        <v>733</v>
      </c>
      <c r="B734" s="3" t="s">
        <v>2322</v>
      </c>
      <c r="C734" s="3" t="s">
        <v>2323</v>
      </c>
      <c r="D734" s="3" t="s">
        <v>964</v>
      </c>
      <c r="G734" s="3"/>
      <c r="K734" t="s">
        <v>30</v>
      </c>
    </row>
    <row r="735" spans="1:11" ht="45" x14ac:dyDescent="0.25">
      <c r="A735">
        <v>734</v>
      </c>
      <c r="B735" s="3" t="s">
        <v>2324</v>
      </c>
      <c r="C735" s="3" t="s">
        <v>2325</v>
      </c>
      <c r="D735" s="3" t="s">
        <v>984</v>
      </c>
      <c r="F735" s="3" t="s">
        <v>162</v>
      </c>
      <c r="G735" s="3" t="s">
        <v>25</v>
      </c>
      <c r="K735" t="s">
        <v>30</v>
      </c>
    </row>
    <row r="736" spans="1:11" ht="45" x14ac:dyDescent="0.25">
      <c r="A736">
        <v>735</v>
      </c>
      <c r="B736" s="3" t="s">
        <v>2326</v>
      </c>
      <c r="C736" s="3" t="s">
        <v>2327</v>
      </c>
      <c r="D736" s="3" t="s">
        <v>971</v>
      </c>
      <c r="G736" s="3"/>
      <c r="K736" t="s">
        <v>30</v>
      </c>
    </row>
    <row r="737" spans="1:11" ht="30" x14ac:dyDescent="0.25">
      <c r="A737">
        <v>736</v>
      </c>
      <c r="B737" s="3" t="s">
        <v>2328</v>
      </c>
      <c r="C737" s="3" t="s">
        <v>2329</v>
      </c>
      <c r="D737" s="3" t="s">
        <v>974</v>
      </c>
      <c r="G737" s="3"/>
      <c r="K737" t="s">
        <v>30</v>
      </c>
    </row>
    <row r="738" spans="1:11" ht="60" x14ac:dyDescent="0.25">
      <c r="A738">
        <v>737</v>
      </c>
      <c r="B738" s="3" t="s">
        <v>2330</v>
      </c>
      <c r="C738" s="3" t="s">
        <v>2331</v>
      </c>
      <c r="D738" s="3" t="s">
        <v>977</v>
      </c>
      <c r="G738" s="3"/>
      <c r="K738" t="s">
        <v>30</v>
      </c>
    </row>
    <row r="739" spans="1:11" ht="60" x14ac:dyDescent="0.25">
      <c r="A739">
        <v>738</v>
      </c>
      <c r="B739" s="3" t="s">
        <v>2332</v>
      </c>
      <c r="C739" s="3" t="s">
        <v>2333</v>
      </c>
      <c r="G739" s="3"/>
      <c r="K739" t="s">
        <v>30</v>
      </c>
    </row>
    <row r="740" spans="1:11" ht="45" x14ac:dyDescent="0.25">
      <c r="A740">
        <v>739</v>
      </c>
      <c r="B740" s="3" t="s">
        <v>2334</v>
      </c>
      <c r="C740" s="3" t="s">
        <v>2335</v>
      </c>
      <c r="D740" s="3" t="s">
        <v>964</v>
      </c>
      <c r="G740" s="3"/>
      <c r="K740" t="s">
        <v>30</v>
      </c>
    </row>
    <row r="741" spans="1:11" ht="45" x14ac:dyDescent="0.25">
      <c r="A741">
        <v>740</v>
      </c>
      <c r="B741" s="3" t="s">
        <v>2336</v>
      </c>
      <c r="C741" s="3" t="s">
        <v>2337</v>
      </c>
      <c r="D741" s="3" t="s">
        <v>984</v>
      </c>
      <c r="F741" s="3" t="s">
        <v>162</v>
      </c>
      <c r="G741" s="3" t="s">
        <v>25</v>
      </c>
      <c r="K741" t="s">
        <v>30</v>
      </c>
    </row>
    <row r="742" spans="1:11" ht="45" x14ac:dyDescent="0.25">
      <c r="A742">
        <v>741</v>
      </c>
      <c r="B742" s="3" t="s">
        <v>2338</v>
      </c>
      <c r="C742" s="3" t="s">
        <v>2339</v>
      </c>
      <c r="D742" s="3" t="s">
        <v>971</v>
      </c>
      <c r="G742" s="3"/>
      <c r="K742" t="s">
        <v>30</v>
      </c>
    </row>
    <row r="743" spans="1:11" ht="30" x14ac:dyDescent="0.25">
      <c r="A743">
        <v>742</v>
      </c>
      <c r="B743" s="3" t="s">
        <v>2340</v>
      </c>
      <c r="C743" s="3" t="s">
        <v>2341</v>
      </c>
      <c r="D743" s="3" t="s">
        <v>974</v>
      </c>
      <c r="G743" s="3"/>
      <c r="K743" t="s">
        <v>30</v>
      </c>
    </row>
    <row r="744" spans="1:11" ht="60" x14ac:dyDescent="0.25">
      <c r="A744">
        <v>743</v>
      </c>
      <c r="B744" s="3" t="s">
        <v>2342</v>
      </c>
      <c r="C744" s="3" t="s">
        <v>2343</v>
      </c>
      <c r="D744" s="3" t="s">
        <v>977</v>
      </c>
      <c r="G744" s="3"/>
      <c r="K744" t="s">
        <v>30</v>
      </c>
    </row>
    <row r="745" spans="1:11" ht="60" x14ac:dyDescent="0.25">
      <c r="A745">
        <v>744</v>
      </c>
      <c r="B745" s="3" t="s">
        <v>2344</v>
      </c>
      <c r="C745" s="3" t="s">
        <v>2345</v>
      </c>
      <c r="G745" s="3"/>
      <c r="K745" t="s">
        <v>30</v>
      </c>
    </row>
    <row r="746" spans="1:11" ht="30" x14ac:dyDescent="0.25">
      <c r="A746">
        <v>745</v>
      </c>
      <c r="B746" s="3" t="s">
        <v>2346</v>
      </c>
      <c r="C746" s="3" t="s">
        <v>2347</v>
      </c>
      <c r="D746" s="3" t="s">
        <v>964</v>
      </c>
      <c r="G746" s="3"/>
      <c r="K746" t="s">
        <v>30</v>
      </c>
    </row>
    <row r="747" spans="1:11" ht="45" x14ac:dyDescent="0.25">
      <c r="A747">
        <v>746</v>
      </c>
      <c r="B747" s="3" t="s">
        <v>2348</v>
      </c>
      <c r="C747" s="3" t="s">
        <v>2349</v>
      </c>
      <c r="D747" s="3" t="s">
        <v>984</v>
      </c>
      <c r="F747" s="3" t="s">
        <v>162</v>
      </c>
      <c r="G747" s="3" t="s">
        <v>25</v>
      </c>
      <c r="K747" t="s">
        <v>30</v>
      </c>
    </row>
    <row r="748" spans="1:11" ht="45" x14ac:dyDescent="0.25">
      <c r="A748">
        <v>747</v>
      </c>
      <c r="B748" s="3" t="s">
        <v>2350</v>
      </c>
      <c r="C748" s="3" t="s">
        <v>2351</v>
      </c>
      <c r="D748" s="3" t="s">
        <v>971</v>
      </c>
      <c r="G748" s="3"/>
      <c r="K748" t="s">
        <v>30</v>
      </c>
    </row>
    <row r="749" spans="1:11" ht="30" x14ac:dyDescent="0.25">
      <c r="A749">
        <v>748</v>
      </c>
      <c r="B749" s="3" t="s">
        <v>2352</v>
      </c>
      <c r="C749" s="3" t="s">
        <v>2353</v>
      </c>
      <c r="D749" s="3" t="s">
        <v>974</v>
      </c>
      <c r="G749" s="3"/>
      <c r="K749" t="s">
        <v>30</v>
      </c>
    </row>
    <row r="750" spans="1:11" ht="60" x14ac:dyDescent="0.25">
      <c r="A750">
        <v>749</v>
      </c>
      <c r="B750" s="3" t="s">
        <v>2354</v>
      </c>
      <c r="C750" s="3" t="s">
        <v>2355</v>
      </c>
      <c r="D750" s="3" t="s">
        <v>977</v>
      </c>
      <c r="G750" s="3"/>
      <c r="K750" t="s">
        <v>30</v>
      </c>
    </row>
    <row r="751" spans="1:11" ht="60" x14ac:dyDescent="0.25">
      <c r="A751">
        <v>750</v>
      </c>
      <c r="B751" s="3" t="s">
        <v>2356</v>
      </c>
      <c r="C751" s="3" t="s">
        <v>2357</v>
      </c>
      <c r="G751" s="3"/>
      <c r="K751" t="s">
        <v>30</v>
      </c>
    </row>
    <row r="752" spans="1:11" ht="30" x14ac:dyDescent="0.25">
      <c r="A752">
        <v>751</v>
      </c>
      <c r="B752" s="3" t="s">
        <v>2358</v>
      </c>
      <c r="C752" s="3" t="s">
        <v>2359</v>
      </c>
      <c r="D752" s="3" t="s">
        <v>964</v>
      </c>
      <c r="G752" s="3"/>
      <c r="K752" t="s">
        <v>30</v>
      </c>
    </row>
    <row r="753" spans="1:11" ht="45" x14ac:dyDescent="0.25">
      <c r="A753">
        <v>752</v>
      </c>
      <c r="B753" s="3" t="s">
        <v>2360</v>
      </c>
      <c r="C753" s="3" t="s">
        <v>2361</v>
      </c>
      <c r="D753" s="3" t="s">
        <v>984</v>
      </c>
      <c r="F753" s="3" t="s">
        <v>162</v>
      </c>
      <c r="G753" s="3" t="s">
        <v>25</v>
      </c>
      <c r="K753" t="s">
        <v>30</v>
      </c>
    </row>
    <row r="754" spans="1:11" ht="45" x14ac:dyDescent="0.25">
      <c r="A754">
        <v>753</v>
      </c>
      <c r="B754" s="3" t="s">
        <v>2362</v>
      </c>
      <c r="C754" s="3" t="s">
        <v>2363</v>
      </c>
      <c r="D754" s="3" t="s">
        <v>971</v>
      </c>
      <c r="G754" s="3"/>
      <c r="K754" t="s">
        <v>30</v>
      </c>
    </row>
    <row r="755" spans="1:11" ht="30" x14ac:dyDescent="0.25">
      <c r="A755">
        <v>754</v>
      </c>
      <c r="B755" s="3" t="s">
        <v>2364</v>
      </c>
      <c r="C755" s="3" t="s">
        <v>2365</v>
      </c>
      <c r="D755" s="3" t="s">
        <v>974</v>
      </c>
      <c r="G755" s="3"/>
      <c r="K755" t="s">
        <v>30</v>
      </c>
    </row>
    <row r="756" spans="1:11" ht="60" x14ac:dyDescent="0.25">
      <c r="A756">
        <v>755</v>
      </c>
      <c r="B756" s="3" t="s">
        <v>2366</v>
      </c>
      <c r="C756" s="3" t="s">
        <v>2367</v>
      </c>
      <c r="D756" s="3" t="s">
        <v>977</v>
      </c>
      <c r="G756" s="3"/>
      <c r="K756" t="s">
        <v>30</v>
      </c>
    </row>
    <row r="757" spans="1:11" ht="60" x14ac:dyDescent="0.25">
      <c r="A757">
        <v>756</v>
      </c>
      <c r="B757" s="3" t="s">
        <v>2368</v>
      </c>
      <c r="C757" s="3" t="s">
        <v>2369</v>
      </c>
      <c r="G757" s="3"/>
      <c r="K757" t="s">
        <v>30</v>
      </c>
    </row>
    <row r="758" spans="1:11" ht="45" x14ac:dyDescent="0.25">
      <c r="A758">
        <v>757</v>
      </c>
      <c r="B758" s="3" t="s">
        <v>2370</v>
      </c>
      <c r="C758" s="3" t="s">
        <v>2371</v>
      </c>
      <c r="D758" s="3" t="s">
        <v>964</v>
      </c>
      <c r="G758" s="3"/>
      <c r="K758" t="s">
        <v>30</v>
      </c>
    </row>
    <row r="759" spans="1:11" ht="45" x14ac:dyDescent="0.25">
      <c r="A759">
        <v>758</v>
      </c>
      <c r="B759" s="3" t="s">
        <v>2372</v>
      </c>
      <c r="C759" s="3" t="s">
        <v>2373</v>
      </c>
      <c r="D759" s="3" t="s">
        <v>984</v>
      </c>
      <c r="F759" s="3" t="s">
        <v>162</v>
      </c>
      <c r="G759" s="3" t="s">
        <v>25</v>
      </c>
      <c r="K759" t="s">
        <v>30</v>
      </c>
    </row>
    <row r="760" spans="1:11" ht="45" x14ac:dyDescent="0.25">
      <c r="A760">
        <v>759</v>
      </c>
      <c r="B760" s="3" t="s">
        <v>2374</v>
      </c>
      <c r="C760" s="3" t="s">
        <v>2375</v>
      </c>
      <c r="D760" s="3" t="s">
        <v>971</v>
      </c>
      <c r="G760" s="3"/>
      <c r="K760" t="s">
        <v>30</v>
      </c>
    </row>
    <row r="761" spans="1:11" ht="30" x14ac:dyDescent="0.25">
      <c r="A761">
        <v>760</v>
      </c>
      <c r="B761" s="3" t="s">
        <v>2376</v>
      </c>
      <c r="C761" s="3" t="s">
        <v>2377</v>
      </c>
      <c r="D761" s="3" t="s">
        <v>974</v>
      </c>
      <c r="G761" s="3"/>
      <c r="K761" t="s">
        <v>30</v>
      </c>
    </row>
    <row r="762" spans="1:11" ht="60" x14ac:dyDescent="0.25">
      <c r="A762">
        <v>761</v>
      </c>
      <c r="B762" s="3" t="s">
        <v>2378</v>
      </c>
      <c r="C762" s="3" t="s">
        <v>2379</v>
      </c>
      <c r="D762" s="3" t="s">
        <v>977</v>
      </c>
      <c r="G762" s="3"/>
      <c r="K762" t="s">
        <v>30</v>
      </c>
    </row>
    <row r="763" spans="1:11" ht="60" x14ac:dyDescent="0.25">
      <c r="A763">
        <v>762</v>
      </c>
      <c r="B763" s="3" t="s">
        <v>2380</v>
      </c>
      <c r="C763" s="3" t="s">
        <v>2381</v>
      </c>
      <c r="G763" s="3"/>
      <c r="K763" t="s">
        <v>30</v>
      </c>
    </row>
    <row r="764" spans="1:11" ht="30" x14ac:dyDescent="0.25">
      <c r="A764">
        <v>763</v>
      </c>
      <c r="B764" s="3" t="s">
        <v>2382</v>
      </c>
      <c r="C764" s="3" t="s">
        <v>2383</v>
      </c>
      <c r="D764" s="3" t="s">
        <v>964</v>
      </c>
      <c r="G764" s="3"/>
      <c r="K764" t="s">
        <v>30</v>
      </c>
    </row>
    <row r="765" spans="1:11" ht="45" x14ac:dyDescent="0.25">
      <c r="A765">
        <v>764</v>
      </c>
      <c r="B765" s="3" t="s">
        <v>2384</v>
      </c>
      <c r="C765" s="3" t="s">
        <v>2385</v>
      </c>
      <c r="D765" s="3" t="s">
        <v>984</v>
      </c>
      <c r="F765" s="3" t="s">
        <v>162</v>
      </c>
      <c r="G765" s="3" t="s">
        <v>25</v>
      </c>
      <c r="K765" t="s">
        <v>30</v>
      </c>
    </row>
    <row r="766" spans="1:11" ht="45" x14ac:dyDescent="0.25">
      <c r="A766">
        <v>765</v>
      </c>
      <c r="B766" s="3" t="s">
        <v>2386</v>
      </c>
      <c r="C766" s="3" t="s">
        <v>2387</v>
      </c>
      <c r="D766" s="3" t="s">
        <v>971</v>
      </c>
      <c r="G766" s="3"/>
      <c r="K766" t="s">
        <v>30</v>
      </c>
    </row>
    <row r="767" spans="1:11" ht="30" x14ac:dyDescent="0.25">
      <c r="A767">
        <v>766</v>
      </c>
      <c r="B767" s="3" t="s">
        <v>2388</v>
      </c>
      <c r="C767" s="3" t="s">
        <v>2389</v>
      </c>
      <c r="D767" s="3" t="s">
        <v>974</v>
      </c>
      <c r="G767" s="3"/>
      <c r="K767" t="s">
        <v>30</v>
      </c>
    </row>
    <row r="768" spans="1:11" ht="60" x14ac:dyDescent="0.25">
      <c r="A768">
        <v>767</v>
      </c>
      <c r="B768" s="3" t="s">
        <v>2390</v>
      </c>
      <c r="C768" s="3" t="s">
        <v>2391</v>
      </c>
      <c r="D768" s="3" t="s">
        <v>977</v>
      </c>
      <c r="G768" s="3"/>
      <c r="K768" t="s">
        <v>30</v>
      </c>
    </row>
    <row r="769" spans="1:11" ht="60" x14ac:dyDescent="0.25">
      <c r="A769">
        <v>768</v>
      </c>
      <c r="B769" s="3" t="s">
        <v>2392</v>
      </c>
      <c r="C769" s="3" t="s">
        <v>2393</v>
      </c>
      <c r="G769" s="3"/>
      <c r="K769" t="s">
        <v>30</v>
      </c>
    </row>
    <row r="770" spans="1:11" ht="45" x14ac:dyDescent="0.25">
      <c r="A770">
        <v>769</v>
      </c>
      <c r="B770" s="3" t="s">
        <v>2394</v>
      </c>
      <c r="C770" s="3" t="s">
        <v>2395</v>
      </c>
      <c r="D770" s="3" t="s">
        <v>964</v>
      </c>
      <c r="G770" s="3"/>
      <c r="K770" t="s">
        <v>30</v>
      </c>
    </row>
    <row r="771" spans="1:11" ht="45" x14ac:dyDescent="0.25">
      <c r="A771">
        <v>770</v>
      </c>
      <c r="B771" s="3" t="s">
        <v>2396</v>
      </c>
      <c r="C771" s="3" t="s">
        <v>2397</v>
      </c>
      <c r="D771" s="3" t="s">
        <v>984</v>
      </c>
      <c r="F771" s="3" t="s">
        <v>162</v>
      </c>
      <c r="G771" s="3" t="s">
        <v>25</v>
      </c>
      <c r="K771" t="s">
        <v>30</v>
      </c>
    </row>
    <row r="772" spans="1:11" ht="45" x14ac:dyDescent="0.25">
      <c r="A772">
        <v>771</v>
      </c>
      <c r="B772" s="3" t="s">
        <v>2398</v>
      </c>
      <c r="C772" s="3" t="s">
        <v>2399</v>
      </c>
      <c r="D772" s="3" t="s">
        <v>971</v>
      </c>
      <c r="G772" s="3"/>
      <c r="K772" t="s">
        <v>30</v>
      </c>
    </row>
    <row r="773" spans="1:11" ht="30" x14ac:dyDescent="0.25">
      <c r="A773">
        <v>772</v>
      </c>
      <c r="B773" s="3" t="s">
        <v>2400</v>
      </c>
      <c r="C773" s="3" t="s">
        <v>2401</v>
      </c>
      <c r="D773" s="3" t="s">
        <v>974</v>
      </c>
      <c r="G773" s="3"/>
      <c r="K773" t="s">
        <v>30</v>
      </c>
    </row>
    <row r="774" spans="1:11" ht="60" x14ac:dyDescent="0.25">
      <c r="A774">
        <v>773</v>
      </c>
      <c r="B774" s="3" t="s">
        <v>2402</v>
      </c>
      <c r="C774" s="3" t="s">
        <v>2403</v>
      </c>
      <c r="D774" s="3" t="s">
        <v>977</v>
      </c>
      <c r="G774" s="3"/>
      <c r="K774" t="s">
        <v>30</v>
      </c>
    </row>
    <row r="775" spans="1:11" ht="60" x14ac:dyDescent="0.25">
      <c r="A775">
        <v>774</v>
      </c>
      <c r="B775" s="3" t="s">
        <v>2404</v>
      </c>
      <c r="C775" s="3" t="s">
        <v>2405</v>
      </c>
      <c r="G775" s="3"/>
      <c r="K775" t="s">
        <v>30</v>
      </c>
    </row>
    <row r="776" spans="1:11" ht="30" x14ac:dyDescent="0.25">
      <c r="A776">
        <v>775</v>
      </c>
      <c r="B776" s="3" t="s">
        <v>2406</v>
      </c>
      <c r="C776" s="3" t="s">
        <v>2407</v>
      </c>
      <c r="D776" s="3" t="s">
        <v>964</v>
      </c>
      <c r="G776" s="3"/>
      <c r="K776" t="s">
        <v>30</v>
      </c>
    </row>
    <row r="777" spans="1:11" ht="45" x14ac:dyDescent="0.25">
      <c r="A777">
        <v>776</v>
      </c>
      <c r="B777" s="3" t="s">
        <v>2408</v>
      </c>
      <c r="C777" s="3" t="s">
        <v>2409</v>
      </c>
      <c r="D777" s="3" t="s">
        <v>984</v>
      </c>
      <c r="F777" s="3" t="s">
        <v>162</v>
      </c>
      <c r="G777" s="3" t="s">
        <v>25</v>
      </c>
      <c r="K777" t="s">
        <v>30</v>
      </c>
    </row>
    <row r="778" spans="1:11" ht="45" x14ac:dyDescent="0.25">
      <c r="A778">
        <v>777</v>
      </c>
      <c r="B778" s="3" t="s">
        <v>2410</v>
      </c>
      <c r="C778" s="3" t="s">
        <v>2411</v>
      </c>
      <c r="D778" s="3" t="s">
        <v>971</v>
      </c>
      <c r="G778" s="3"/>
      <c r="K778" t="s">
        <v>30</v>
      </c>
    </row>
    <row r="779" spans="1:11" ht="30" x14ac:dyDescent="0.25">
      <c r="A779">
        <v>778</v>
      </c>
      <c r="B779" s="3" t="s">
        <v>2412</v>
      </c>
      <c r="C779" s="3" t="s">
        <v>2413</v>
      </c>
      <c r="D779" s="3" t="s">
        <v>974</v>
      </c>
      <c r="G779" s="3"/>
      <c r="K779" t="s">
        <v>30</v>
      </c>
    </row>
    <row r="780" spans="1:11" ht="60" x14ac:dyDescent="0.25">
      <c r="A780">
        <v>779</v>
      </c>
      <c r="B780" s="3" t="s">
        <v>2414</v>
      </c>
      <c r="C780" s="3" t="s">
        <v>2415</v>
      </c>
      <c r="D780" s="3" t="s">
        <v>977</v>
      </c>
      <c r="G780" s="3"/>
      <c r="K780" t="s">
        <v>30</v>
      </c>
    </row>
    <row r="781" spans="1:11" ht="60" x14ac:dyDescent="0.25">
      <c r="A781">
        <v>780</v>
      </c>
      <c r="B781" s="3" t="s">
        <v>2416</v>
      </c>
      <c r="C781" s="3" t="s">
        <v>2417</v>
      </c>
      <c r="G781" s="3"/>
      <c r="K781" t="s">
        <v>30</v>
      </c>
    </row>
    <row r="782" spans="1:11" ht="30" x14ac:dyDescent="0.25">
      <c r="A782">
        <v>781</v>
      </c>
      <c r="B782" s="3" t="s">
        <v>2418</v>
      </c>
      <c r="C782" s="3" t="s">
        <v>2419</v>
      </c>
      <c r="D782" s="3" t="s">
        <v>964</v>
      </c>
      <c r="G782" s="3"/>
      <c r="K782" t="s">
        <v>30</v>
      </c>
    </row>
    <row r="783" spans="1:11" ht="45" x14ac:dyDescent="0.25">
      <c r="A783">
        <v>782</v>
      </c>
      <c r="B783" s="3" t="s">
        <v>2420</v>
      </c>
      <c r="C783" s="3" t="s">
        <v>2421</v>
      </c>
      <c r="D783" s="3" t="s">
        <v>984</v>
      </c>
      <c r="F783" s="3" t="s">
        <v>162</v>
      </c>
      <c r="G783" s="3" t="s">
        <v>25</v>
      </c>
      <c r="K783" t="s">
        <v>30</v>
      </c>
    </row>
    <row r="784" spans="1:11" ht="45" x14ac:dyDescent="0.25">
      <c r="A784">
        <v>783</v>
      </c>
      <c r="B784" s="3" t="s">
        <v>2422</v>
      </c>
      <c r="C784" s="3" t="s">
        <v>2423</v>
      </c>
      <c r="D784" s="3" t="s">
        <v>971</v>
      </c>
      <c r="G784" s="3"/>
      <c r="K784" t="s">
        <v>30</v>
      </c>
    </row>
    <row r="785" spans="1:11" ht="30" x14ac:dyDescent="0.25">
      <c r="A785">
        <v>784</v>
      </c>
      <c r="B785" s="3" t="s">
        <v>2424</v>
      </c>
      <c r="C785" s="3" t="s">
        <v>2425</v>
      </c>
      <c r="D785" s="3" t="s">
        <v>974</v>
      </c>
      <c r="G785" s="3"/>
      <c r="K785" t="s">
        <v>30</v>
      </c>
    </row>
    <row r="786" spans="1:11" ht="60" x14ac:dyDescent="0.25">
      <c r="A786">
        <v>785</v>
      </c>
      <c r="B786" s="3" t="s">
        <v>2426</v>
      </c>
      <c r="C786" s="3" t="s">
        <v>2427</v>
      </c>
      <c r="D786" s="3" t="s">
        <v>977</v>
      </c>
      <c r="G786" s="3"/>
      <c r="K786" t="s">
        <v>30</v>
      </c>
    </row>
    <row r="787" spans="1:11" ht="60" x14ac:dyDescent="0.25">
      <c r="A787">
        <v>786</v>
      </c>
      <c r="B787" s="3" t="s">
        <v>2428</v>
      </c>
      <c r="C787" s="3" t="s">
        <v>2429</v>
      </c>
      <c r="G787" s="3"/>
      <c r="K787" t="s">
        <v>30</v>
      </c>
    </row>
    <row r="788" spans="1:11" ht="30" x14ac:dyDescent="0.25">
      <c r="A788">
        <v>787</v>
      </c>
      <c r="B788" s="3" t="s">
        <v>2430</v>
      </c>
      <c r="C788" s="3" t="s">
        <v>2431</v>
      </c>
      <c r="D788" s="3" t="s">
        <v>964</v>
      </c>
      <c r="G788" s="3"/>
      <c r="K788" t="s">
        <v>30</v>
      </c>
    </row>
    <row r="789" spans="1:11" ht="45" x14ac:dyDescent="0.25">
      <c r="A789">
        <v>788</v>
      </c>
      <c r="B789" s="3" t="s">
        <v>2432</v>
      </c>
      <c r="C789" s="3" t="s">
        <v>2433</v>
      </c>
      <c r="D789" s="3" t="s">
        <v>984</v>
      </c>
      <c r="F789" s="3" t="s">
        <v>162</v>
      </c>
      <c r="G789" s="3" t="s">
        <v>25</v>
      </c>
      <c r="K789" t="s">
        <v>30</v>
      </c>
    </row>
    <row r="790" spans="1:11" ht="45" x14ac:dyDescent="0.25">
      <c r="A790">
        <v>789</v>
      </c>
      <c r="B790" s="3" t="s">
        <v>2434</v>
      </c>
      <c r="C790" s="3" t="s">
        <v>2435</v>
      </c>
      <c r="D790" s="3" t="s">
        <v>971</v>
      </c>
      <c r="G790" s="3"/>
      <c r="K790" t="s">
        <v>30</v>
      </c>
    </row>
    <row r="791" spans="1:11" ht="30" x14ac:dyDescent="0.25">
      <c r="A791">
        <v>790</v>
      </c>
      <c r="B791" s="3" t="s">
        <v>2436</v>
      </c>
      <c r="C791" s="3" t="s">
        <v>2437</v>
      </c>
      <c r="D791" s="3" t="s">
        <v>974</v>
      </c>
      <c r="G791" s="3"/>
      <c r="K791" t="s">
        <v>30</v>
      </c>
    </row>
    <row r="792" spans="1:11" ht="60" x14ac:dyDescent="0.25">
      <c r="A792">
        <v>791</v>
      </c>
      <c r="B792" s="3" t="s">
        <v>2438</v>
      </c>
      <c r="C792" s="3" t="s">
        <v>2439</v>
      </c>
      <c r="D792" s="3" t="s">
        <v>977</v>
      </c>
      <c r="G792" s="3"/>
      <c r="K792" t="s">
        <v>30</v>
      </c>
    </row>
    <row r="793" spans="1:11" ht="60" x14ac:dyDescent="0.25">
      <c r="A793">
        <v>792</v>
      </c>
      <c r="B793" s="3" t="s">
        <v>2440</v>
      </c>
      <c r="C793" s="3" t="s">
        <v>2441</v>
      </c>
      <c r="G793" s="3"/>
      <c r="K793" t="s">
        <v>30</v>
      </c>
    </row>
    <row r="794" spans="1:11" ht="30" x14ac:dyDescent="0.25">
      <c r="A794">
        <v>793</v>
      </c>
      <c r="B794" s="3" t="s">
        <v>2442</v>
      </c>
      <c r="C794" s="3" t="s">
        <v>2443</v>
      </c>
      <c r="D794" s="3" t="s">
        <v>964</v>
      </c>
      <c r="G794" s="3"/>
      <c r="K794" t="s">
        <v>30</v>
      </c>
    </row>
    <row r="795" spans="1:11" ht="45" x14ac:dyDescent="0.25">
      <c r="A795">
        <v>794</v>
      </c>
      <c r="B795" s="3" t="s">
        <v>2444</v>
      </c>
      <c r="C795" s="3" t="s">
        <v>2445</v>
      </c>
      <c r="D795" s="3" t="s">
        <v>984</v>
      </c>
      <c r="F795" s="3" t="s">
        <v>162</v>
      </c>
      <c r="G795" s="3" t="s">
        <v>25</v>
      </c>
      <c r="K795" t="s">
        <v>30</v>
      </c>
    </row>
    <row r="796" spans="1:11" ht="45" x14ac:dyDescent="0.25">
      <c r="A796">
        <v>795</v>
      </c>
      <c r="B796" s="3" t="s">
        <v>2446</v>
      </c>
      <c r="C796" s="3" t="s">
        <v>2447</v>
      </c>
      <c r="D796" s="3" t="s">
        <v>971</v>
      </c>
      <c r="G796" s="3"/>
      <c r="K796" t="s">
        <v>30</v>
      </c>
    </row>
    <row r="797" spans="1:11" ht="30" x14ac:dyDescent="0.25">
      <c r="A797">
        <v>796</v>
      </c>
      <c r="B797" s="3" t="s">
        <v>2448</v>
      </c>
      <c r="C797" s="3" t="s">
        <v>2449</v>
      </c>
      <c r="D797" s="3" t="s">
        <v>974</v>
      </c>
      <c r="G797" s="3"/>
      <c r="K797" t="s">
        <v>30</v>
      </c>
    </row>
    <row r="798" spans="1:11" ht="60" x14ac:dyDescent="0.25">
      <c r="A798">
        <v>797</v>
      </c>
      <c r="B798" s="3" t="s">
        <v>2450</v>
      </c>
      <c r="C798" s="3" t="s">
        <v>2451</v>
      </c>
      <c r="D798" s="3" t="s">
        <v>977</v>
      </c>
      <c r="G798" s="3"/>
      <c r="K798" t="s">
        <v>30</v>
      </c>
    </row>
    <row r="799" spans="1:11" ht="60" x14ac:dyDescent="0.25">
      <c r="A799">
        <v>798</v>
      </c>
      <c r="B799" s="3" t="s">
        <v>2452</v>
      </c>
      <c r="C799" s="3" t="s">
        <v>2453</v>
      </c>
      <c r="G799" s="3"/>
      <c r="K799" t="s">
        <v>30</v>
      </c>
    </row>
    <row r="800" spans="1:11" ht="30" x14ac:dyDescent="0.25">
      <c r="A800">
        <v>799</v>
      </c>
      <c r="B800" s="3" t="s">
        <v>2454</v>
      </c>
      <c r="C800" s="3" t="s">
        <v>2455</v>
      </c>
      <c r="D800" s="3" t="s">
        <v>964</v>
      </c>
      <c r="G800" s="3"/>
      <c r="K800" t="s">
        <v>30</v>
      </c>
    </row>
    <row r="801" spans="1:11" ht="45" x14ac:dyDescent="0.25">
      <c r="A801">
        <v>800</v>
      </c>
      <c r="B801" s="3" t="s">
        <v>2456</v>
      </c>
      <c r="C801" s="3" t="s">
        <v>2457</v>
      </c>
      <c r="D801" s="3" t="s">
        <v>984</v>
      </c>
      <c r="F801" s="3" t="s">
        <v>162</v>
      </c>
      <c r="G801" s="3" t="s">
        <v>25</v>
      </c>
      <c r="K801" t="s">
        <v>30</v>
      </c>
    </row>
    <row r="802" spans="1:11" ht="45" x14ac:dyDescent="0.25">
      <c r="A802">
        <v>801</v>
      </c>
      <c r="B802" s="3" t="s">
        <v>2458</v>
      </c>
      <c r="C802" s="3" t="s">
        <v>2459</v>
      </c>
      <c r="D802" s="3" t="s">
        <v>971</v>
      </c>
      <c r="G802" s="3"/>
      <c r="K802" t="s">
        <v>30</v>
      </c>
    </row>
    <row r="803" spans="1:11" ht="30" x14ac:dyDescent="0.25">
      <c r="A803">
        <v>802</v>
      </c>
      <c r="B803" s="3" t="s">
        <v>2460</v>
      </c>
      <c r="C803" s="3" t="s">
        <v>2461</v>
      </c>
      <c r="D803" s="3" t="s">
        <v>974</v>
      </c>
      <c r="G803" s="3"/>
      <c r="K803" t="s">
        <v>30</v>
      </c>
    </row>
    <row r="804" spans="1:11" ht="60" x14ac:dyDescent="0.25">
      <c r="A804">
        <v>803</v>
      </c>
      <c r="B804" s="3" t="s">
        <v>2462</v>
      </c>
      <c r="C804" s="3" t="s">
        <v>2463</v>
      </c>
      <c r="D804" s="3" t="s">
        <v>977</v>
      </c>
      <c r="G804" s="3"/>
      <c r="K804" t="s">
        <v>30</v>
      </c>
    </row>
    <row r="805" spans="1:11" ht="60" x14ac:dyDescent="0.25">
      <c r="A805">
        <v>804</v>
      </c>
      <c r="B805" s="3" t="s">
        <v>2464</v>
      </c>
      <c r="C805" s="3" t="s">
        <v>2465</v>
      </c>
      <c r="G805" s="3"/>
      <c r="K805" t="s">
        <v>30</v>
      </c>
    </row>
    <row r="806" spans="1:11" ht="30" x14ac:dyDescent="0.25">
      <c r="A806">
        <v>805</v>
      </c>
      <c r="B806" s="3" t="s">
        <v>2466</v>
      </c>
      <c r="C806" s="3" t="s">
        <v>2467</v>
      </c>
      <c r="D806" s="3" t="s">
        <v>964</v>
      </c>
      <c r="G806" s="3"/>
      <c r="K806" t="s">
        <v>30</v>
      </c>
    </row>
    <row r="807" spans="1:11" ht="45" x14ac:dyDescent="0.25">
      <c r="A807">
        <v>806</v>
      </c>
      <c r="B807" s="3" t="s">
        <v>2468</v>
      </c>
      <c r="C807" s="3" t="s">
        <v>2469</v>
      </c>
      <c r="D807" s="3" t="s">
        <v>984</v>
      </c>
      <c r="F807" s="3" t="s">
        <v>162</v>
      </c>
      <c r="G807" s="3" t="s">
        <v>25</v>
      </c>
      <c r="K807" t="s">
        <v>30</v>
      </c>
    </row>
    <row r="808" spans="1:11" ht="45" x14ac:dyDescent="0.25">
      <c r="A808">
        <v>807</v>
      </c>
      <c r="B808" s="3" t="s">
        <v>2470</v>
      </c>
      <c r="C808" s="3" t="s">
        <v>2471</v>
      </c>
      <c r="D808" s="3" t="s">
        <v>971</v>
      </c>
      <c r="G808" s="3"/>
      <c r="K808" t="s">
        <v>30</v>
      </c>
    </row>
    <row r="809" spans="1:11" ht="30" x14ac:dyDescent="0.25">
      <c r="A809">
        <v>808</v>
      </c>
      <c r="B809" s="3" t="s">
        <v>2472</v>
      </c>
      <c r="C809" s="3" t="s">
        <v>2473</v>
      </c>
      <c r="D809" s="3" t="s">
        <v>974</v>
      </c>
      <c r="G809" s="3"/>
      <c r="K809" t="s">
        <v>30</v>
      </c>
    </row>
    <row r="810" spans="1:11" ht="60" x14ac:dyDescent="0.25">
      <c r="A810">
        <v>809</v>
      </c>
      <c r="B810" s="3" t="s">
        <v>2474</v>
      </c>
      <c r="C810" s="3" t="s">
        <v>2475</v>
      </c>
      <c r="D810" s="3" t="s">
        <v>977</v>
      </c>
      <c r="G810" s="3"/>
      <c r="K810" t="s">
        <v>30</v>
      </c>
    </row>
    <row r="811" spans="1:11" ht="60" x14ac:dyDescent="0.25">
      <c r="A811">
        <v>810</v>
      </c>
      <c r="B811" s="3" t="s">
        <v>2476</v>
      </c>
      <c r="C811" s="3" t="s">
        <v>2477</v>
      </c>
      <c r="G811" s="3"/>
      <c r="K811" t="s">
        <v>30</v>
      </c>
    </row>
    <row r="812" spans="1:11" ht="30" x14ac:dyDescent="0.25">
      <c r="A812">
        <v>811</v>
      </c>
      <c r="B812" s="3" t="s">
        <v>2478</v>
      </c>
      <c r="C812" s="3" t="s">
        <v>2479</v>
      </c>
      <c r="D812" s="3" t="s">
        <v>964</v>
      </c>
      <c r="G812" s="3"/>
      <c r="K812" t="s">
        <v>30</v>
      </c>
    </row>
    <row r="813" spans="1:11" ht="45" x14ac:dyDescent="0.25">
      <c r="A813">
        <v>812</v>
      </c>
      <c r="B813" s="3" t="s">
        <v>2480</v>
      </c>
      <c r="C813" s="3" t="s">
        <v>2481</v>
      </c>
      <c r="D813" s="3" t="s">
        <v>984</v>
      </c>
      <c r="F813" s="3" t="s">
        <v>162</v>
      </c>
      <c r="G813" s="3" t="s">
        <v>25</v>
      </c>
      <c r="K813" t="s">
        <v>30</v>
      </c>
    </row>
    <row r="814" spans="1:11" ht="45" x14ac:dyDescent="0.25">
      <c r="A814">
        <v>813</v>
      </c>
      <c r="B814" s="3" t="s">
        <v>2482</v>
      </c>
      <c r="C814" s="3" t="s">
        <v>2483</v>
      </c>
      <c r="D814" s="3" t="s">
        <v>971</v>
      </c>
      <c r="G814" s="3"/>
      <c r="K814" t="s">
        <v>30</v>
      </c>
    </row>
    <row r="815" spans="1:11" ht="30" x14ac:dyDescent="0.25">
      <c r="A815">
        <v>814</v>
      </c>
      <c r="B815" s="3" t="s">
        <v>2484</v>
      </c>
      <c r="C815" s="3" t="s">
        <v>2485</v>
      </c>
      <c r="D815" s="3" t="s">
        <v>974</v>
      </c>
      <c r="G815" s="3"/>
      <c r="K815" t="s">
        <v>30</v>
      </c>
    </row>
    <row r="816" spans="1:11" ht="60" x14ac:dyDescent="0.25">
      <c r="A816">
        <v>815</v>
      </c>
      <c r="B816" s="3" t="s">
        <v>2486</v>
      </c>
      <c r="C816" s="3" t="s">
        <v>2487</v>
      </c>
      <c r="D816" s="3" t="s">
        <v>977</v>
      </c>
      <c r="G816" s="3"/>
      <c r="K816" t="s">
        <v>30</v>
      </c>
    </row>
    <row r="817" spans="1:11" ht="60" x14ac:dyDescent="0.25">
      <c r="A817">
        <v>816</v>
      </c>
      <c r="B817" s="3" t="s">
        <v>2488</v>
      </c>
      <c r="C817" s="3" t="s">
        <v>2489</v>
      </c>
      <c r="G817" s="3"/>
      <c r="K817" t="s">
        <v>30</v>
      </c>
    </row>
    <row r="818" spans="1:11" ht="30" x14ac:dyDescent="0.25">
      <c r="A818">
        <v>817</v>
      </c>
      <c r="B818" s="3" t="s">
        <v>2490</v>
      </c>
      <c r="C818" s="3" t="s">
        <v>2491</v>
      </c>
      <c r="D818" s="3" t="s">
        <v>964</v>
      </c>
      <c r="G818" s="3"/>
      <c r="K818" t="s">
        <v>30</v>
      </c>
    </row>
    <row r="819" spans="1:11" ht="45" x14ac:dyDescent="0.25">
      <c r="A819">
        <v>818</v>
      </c>
      <c r="B819" s="3" t="s">
        <v>2492</v>
      </c>
      <c r="C819" s="3" t="s">
        <v>2493</v>
      </c>
      <c r="D819" s="3" t="s">
        <v>984</v>
      </c>
      <c r="F819" s="3" t="s">
        <v>162</v>
      </c>
      <c r="G819" s="3" t="s">
        <v>25</v>
      </c>
      <c r="K819" t="s">
        <v>30</v>
      </c>
    </row>
    <row r="820" spans="1:11" ht="45" x14ac:dyDescent="0.25">
      <c r="A820">
        <v>819</v>
      </c>
      <c r="B820" s="3" t="s">
        <v>2494</v>
      </c>
      <c r="C820" s="3" t="s">
        <v>2495</v>
      </c>
      <c r="D820" s="3" t="s">
        <v>971</v>
      </c>
      <c r="G820" s="3"/>
      <c r="K820" t="s">
        <v>30</v>
      </c>
    </row>
    <row r="821" spans="1:11" ht="30" x14ac:dyDescent="0.25">
      <c r="A821">
        <v>820</v>
      </c>
      <c r="B821" s="3" t="s">
        <v>2496</v>
      </c>
      <c r="C821" s="3" t="s">
        <v>2497</v>
      </c>
      <c r="D821" s="3" t="s">
        <v>974</v>
      </c>
      <c r="G821" s="3"/>
      <c r="K821" t="s">
        <v>30</v>
      </c>
    </row>
    <row r="822" spans="1:11" ht="60" x14ac:dyDescent="0.25">
      <c r="A822">
        <v>821</v>
      </c>
      <c r="B822" s="3" t="s">
        <v>2498</v>
      </c>
      <c r="C822" s="3" t="s">
        <v>2499</v>
      </c>
      <c r="D822" s="3" t="s">
        <v>977</v>
      </c>
      <c r="G822" s="3"/>
      <c r="K822" t="s">
        <v>30</v>
      </c>
    </row>
    <row r="823" spans="1:11" ht="60" x14ac:dyDescent="0.25">
      <c r="A823">
        <v>822</v>
      </c>
      <c r="B823" s="3" t="s">
        <v>2500</v>
      </c>
      <c r="C823" s="3" t="s">
        <v>2501</v>
      </c>
      <c r="G823" s="3"/>
      <c r="K823" t="s">
        <v>30</v>
      </c>
    </row>
    <row r="824" spans="1:11" ht="30" x14ac:dyDescent="0.25">
      <c r="A824">
        <v>823</v>
      </c>
      <c r="B824" s="3" t="s">
        <v>2502</v>
      </c>
      <c r="C824" s="3" t="s">
        <v>2503</v>
      </c>
      <c r="D824" s="3" t="s">
        <v>964</v>
      </c>
      <c r="G824" s="3"/>
      <c r="K824" t="s">
        <v>30</v>
      </c>
    </row>
    <row r="825" spans="1:11" ht="45" x14ac:dyDescent="0.25">
      <c r="A825">
        <v>824</v>
      </c>
      <c r="B825" s="3" t="s">
        <v>2504</v>
      </c>
      <c r="C825" s="3" t="s">
        <v>2505</v>
      </c>
      <c r="D825" s="3" t="s">
        <v>984</v>
      </c>
      <c r="F825" s="3" t="s">
        <v>162</v>
      </c>
      <c r="G825" s="3" t="s">
        <v>25</v>
      </c>
      <c r="K825" t="s">
        <v>30</v>
      </c>
    </row>
    <row r="826" spans="1:11" ht="45" x14ac:dyDescent="0.25">
      <c r="A826">
        <v>825</v>
      </c>
      <c r="B826" s="3" t="s">
        <v>2506</v>
      </c>
      <c r="C826" s="3" t="s">
        <v>2507</v>
      </c>
      <c r="D826" s="3" t="s">
        <v>971</v>
      </c>
      <c r="G826" s="3"/>
      <c r="K826" t="s">
        <v>30</v>
      </c>
    </row>
    <row r="827" spans="1:11" ht="30" x14ac:dyDescent="0.25">
      <c r="A827">
        <v>826</v>
      </c>
      <c r="B827" s="3" t="s">
        <v>2508</v>
      </c>
      <c r="C827" s="3" t="s">
        <v>2509</v>
      </c>
      <c r="D827" s="3" t="s">
        <v>974</v>
      </c>
      <c r="G827" s="3"/>
      <c r="K827" t="s">
        <v>30</v>
      </c>
    </row>
    <row r="828" spans="1:11" ht="60" x14ac:dyDescent="0.25">
      <c r="A828">
        <v>827</v>
      </c>
      <c r="B828" s="3" t="s">
        <v>2510</v>
      </c>
      <c r="C828" s="3" t="s">
        <v>2511</v>
      </c>
      <c r="D828" s="3" t="s">
        <v>977</v>
      </c>
      <c r="G828" s="3"/>
      <c r="K828" t="s">
        <v>30</v>
      </c>
    </row>
    <row r="829" spans="1:11" ht="60" x14ac:dyDescent="0.25">
      <c r="A829">
        <v>828</v>
      </c>
      <c r="B829" s="3" t="s">
        <v>2512</v>
      </c>
      <c r="C829" s="3" t="s">
        <v>2513</v>
      </c>
      <c r="G829" s="3"/>
      <c r="K829" t="s">
        <v>30</v>
      </c>
    </row>
    <row r="830" spans="1:11" ht="45" x14ac:dyDescent="0.25">
      <c r="A830">
        <v>829</v>
      </c>
      <c r="B830" s="3" t="s">
        <v>2514</v>
      </c>
      <c r="C830" s="3" t="s">
        <v>2515</v>
      </c>
      <c r="D830" s="3" t="s">
        <v>964</v>
      </c>
      <c r="G830" s="3"/>
      <c r="K830" t="s">
        <v>30</v>
      </c>
    </row>
    <row r="831" spans="1:11" ht="45" x14ac:dyDescent="0.25">
      <c r="A831">
        <v>830</v>
      </c>
      <c r="B831" s="3" t="s">
        <v>2516</v>
      </c>
      <c r="C831" s="3" t="s">
        <v>2517</v>
      </c>
      <c r="D831" s="3" t="s">
        <v>984</v>
      </c>
      <c r="F831" s="3" t="s">
        <v>162</v>
      </c>
      <c r="G831" s="3" t="s">
        <v>25</v>
      </c>
      <c r="K831" t="s">
        <v>30</v>
      </c>
    </row>
    <row r="832" spans="1:11" ht="45" x14ac:dyDescent="0.25">
      <c r="A832">
        <v>831</v>
      </c>
      <c r="B832" s="3" t="s">
        <v>2518</v>
      </c>
      <c r="C832" s="3" t="s">
        <v>2519</v>
      </c>
      <c r="D832" s="3" t="s">
        <v>971</v>
      </c>
      <c r="G832" s="3"/>
      <c r="K832" t="s">
        <v>30</v>
      </c>
    </row>
    <row r="833" spans="1:11" ht="30" x14ac:dyDescent="0.25">
      <c r="A833">
        <v>832</v>
      </c>
      <c r="B833" s="3" t="s">
        <v>2520</v>
      </c>
      <c r="C833" s="3" t="s">
        <v>2521</v>
      </c>
      <c r="D833" s="3" t="s">
        <v>974</v>
      </c>
      <c r="G833" s="3"/>
      <c r="K833" t="s">
        <v>30</v>
      </c>
    </row>
    <row r="834" spans="1:11" ht="60" x14ac:dyDescent="0.25">
      <c r="A834">
        <v>833</v>
      </c>
      <c r="B834" s="3" t="s">
        <v>2522</v>
      </c>
      <c r="C834" s="3" t="s">
        <v>2523</v>
      </c>
      <c r="D834" s="3" t="s">
        <v>977</v>
      </c>
      <c r="G834" s="3"/>
      <c r="K834" t="s">
        <v>30</v>
      </c>
    </row>
    <row r="835" spans="1:11" ht="60" x14ac:dyDescent="0.25">
      <c r="A835">
        <v>834</v>
      </c>
      <c r="B835" s="3" t="s">
        <v>2524</v>
      </c>
      <c r="C835" s="3" t="s">
        <v>2525</v>
      </c>
      <c r="G835" s="3"/>
      <c r="K835" t="s">
        <v>30</v>
      </c>
    </row>
    <row r="836" spans="1:11" ht="45" x14ac:dyDescent="0.25">
      <c r="A836">
        <v>835</v>
      </c>
      <c r="B836" s="3" t="s">
        <v>2526</v>
      </c>
      <c r="C836" s="3" t="s">
        <v>2527</v>
      </c>
      <c r="D836" s="3" t="s">
        <v>964</v>
      </c>
      <c r="G836" s="3"/>
      <c r="K836" t="s">
        <v>30</v>
      </c>
    </row>
    <row r="837" spans="1:11" ht="45" x14ac:dyDescent="0.25">
      <c r="A837">
        <v>836</v>
      </c>
      <c r="B837" s="3" t="s">
        <v>2528</v>
      </c>
      <c r="C837" s="3" t="s">
        <v>2529</v>
      </c>
      <c r="D837" s="3" t="s">
        <v>984</v>
      </c>
      <c r="F837" s="3" t="s">
        <v>162</v>
      </c>
      <c r="G837" s="3" t="s">
        <v>25</v>
      </c>
      <c r="K837" t="s">
        <v>30</v>
      </c>
    </row>
    <row r="838" spans="1:11" ht="45" x14ac:dyDescent="0.25">
      <c r="A838">
        <v>837</v>
      </c>
      <c r="B838" s="3" t="s">
        <v>2530</v>
      </c>
      <c r="C838" s="3" t="s">
        <v>2531</v>
      </c>
      <c r="D838" s="3" t="s">
        <v>971</v>
      </c>
      <c r="G838" s="3"/>
      <c r="K838" t="s">
        <v>30</v>
      </c>
    </row>
    <row r="839" spans="1:11" ht="30" x14ac:dyDescent="0.25">
      <c r="A839">
        <v>838</v>
      </c>
      <c r="B839" s="3" t="s">
        <v>2532</v>
      </c>
      <c r="C839" s="3" t="s">
        <v>2533</v>
      </c>
      <c r="D839" s="3" t="s">
        <v>974</v>
      </c>
      <c r="G839" s="3"/>
      <c r="K839" t="s">
        <v>30</v>
      </c>
    </row>
    <row r="840" spans="1:11" ht="60" x14ac:dyDescent="0.25">
      <c r="A840">
        <v>839</v>
      </c>
      <c r="B840" s="3" t="s">
        <v>2534</v>
      </c>
      <c r="C840" s="3" t="s">
        <v>2535</v>
      </c>
      <c r="D840" s="3" t="s">
        <v>977</v>
      </c>
      <c r="G840" s="3"/>
      <c r="K840" t="s">
        <v>30</v>
      </c>
    </row>
    <row r="841" spans="1:11" ht="60" x14ac:dyDescent="0.25">
      <c r="A841">
        <v>840</v>
      </c>
      <c r="B841" s="3" t="s">
        <v>2536</v>
      </c>
      <c r="C841" s="3" t="s">
        <v>2537</v>
      </c>
      <c r="G841" s="3"/>
      <c r="K841" t="s">
        <v>30</v>
      </c>
    </row>
    <row r="842" spans="1:11" ht="45" x14ac:dyDescent="0.25">
      <c r="A842">
        <v>841</v>
      </c>
      <c r="B842" s="3" t="s">
        <v>2538</v>
      </c>
      <c r="C842" s="3" t="s">
        <v>2539</v>
      </c>
      <c r="D842" s="3" t="s">
        <v>964</v>
      </c>
      <c r="G842" s="3"/>
      <c r="K842" t="s">
        <v>30</v>
      </c>
    </row>
    <row r="843" spans="1:11" ht="45" x14ac:dyDescent="0.25">
      <c r="A843">
        <v>842</v>
      </c>
      <c r="B843" s="3" t="s">
        <v>2540</v>
      </c>
      <c r="C843" s="3" t="s">
        <v>2541</v>
      </c>
      <c r="D843" s="3" t="s">
        <v>984</v>
      </c>
      <c r="F843" s="3" t="s">
        <v>162</v>
      </c>
      <c r="G843" s="3" t="s">
        <v>25</v>
      </c>
      <c r="K843" t="s">
        <v>30</v>
      </c>
    </row>
    <row r="844" spans="1:11" ht="45" x14ac:dyDescent="0.25">
      <c r="A844">
        <v>843</v>
      </c>
      <c r="B844" s="3" t="s">
        <v>2542</v>
      </c>
      <c r="C844" s="3" t="s">
        <v>2543</v>
      </c>
      <c r="D844" s="3" t="s">
        <v>971</v>
      </c>
      <c r="G844" s="3"/>
      <c r="K844" t="s">
        <v>30</v>
      </c>
    </row>
    <row r="845" spans="1:11" ht="30" x14ac:dyDescent="0.25">
      <c r="A845">
        <v>844</v>
      </c>
      <c r="B845" s="3" t="s">
        <v>2544</v>
      </c>
      <c r="C845" s="3" t="s">
        <v>2545</v>
      </c>
      <c r="D845" s="3" t="s">
        <v>974</v>
      </c>
      <c r="G845" s="3"/>
      <c r="K845" t="s">
        <v>30</v>
      </c>
    </row>
    <row r="846" spans="1:11" ht="60" x14ac:dyDescent="0.25">
      <c r="A846">
        <v>845</v>
      </c>
      <c r="B846" s="3" t="s">
        <v>2546</v>
      </c>
      <c r="C846" s="3" t="s">
        <v>2547</v>
      </c>
      <c r="D846" s="3" t="s">
        <v>977</v>
      </c>
      <c r="G846" s="3"/>
      <c r="K846" t="s">
        <v>30</v>
      </c>
    </row>
    <row r="847" spans="1:11" ht="60" x14ac:dyDescent="0.25">
      <c r="A847">
        <v>846</v>
      </c>
      <c r="B847" s="3" t="s">
        <v>2548</v>
      </c>
      <c r="C847" s="3" t="s">
        <v>2549</v>
      </c>
      <c r="G847" s="3"/>
      <c r="K847" t="s">
        <v>30</v>
      </c>
    </row>
    <row r="848" spans="1:11" ht="30" x14ac:dyDescent="0.25">
      <c r="A848">
        <v>847</v>
      </c>
      <c r="B848" s="3" t="s">
        <v>2550</v>
      </c>
      <c r="C848" s="3" t="s">
        <v>2551</v>
      </c>
      <c r="D848" s="3" t="s">
        <v>964</v>
      </c>
      <c r="G848" s="3"/>
      <c r="K848" t="s">
        <v>30</v>
      </c>
    </row>
    <row r="849" spans="1:11" ht="45" x14ac:dyDescent="0.25">
      <c r="A849">
        <v>848</v>
      </c>
      <c r="B849" s="3" t="s">
        <v>2552</v>
      </c>
      <c r="C849" s="3" t="s">
        <v>2553</v>
      </c>
      <c r="D849" s="3" t="s">
        <v>984</v>
      </c>
      <c r="F849" s="3" t="s">
        <v>162</v>
      </c>
      <c r="G849" s="3" t="s">
        <v>25</v>
      </c>
      <c r="K849" t="s">
        <v>30</v>
      </c>
    </row>
    <row r="850" spans="1:11" ht="45" x14ac:dyDescent="0.25">
      <c r="A850">
        <v>849</v>
      </c>
      <c r="B850" s="3" t="s">
        <v>2554</v>
      </c>
      <c r="C850" s="3" t="s">
        <v>2555</v>
      </c>
      <c r="D850" s="3" t="s">
        <v>971</v>
      </c>
      <c r="G850" s="3"/>
      <c r="K850" t="s">
        <v>30</v>
      </c>
    </row>
    <row r="851" spans="1:11" ht="30" x14ac:dyDescent="0.25">
      <c r="A851">
        <v>850</v>
      </c>
      <c r="B851" s="3" t="s">
        <v>2556</v>
      </c>
      <c r="C851" s="3" t="s">
        <v>2557</v>
      </c>
      <c r="D851" s="3" t="s">
        <v>974</v>
      </c>
      <c r="G851" s="3"/>
      <c r="K851" t="s">
        <v>30</v>
      </c>
    </row>
    <row r="852" spans="1:11" ht="60" x14ac:dyDescent="0.25">
      <c r="A852">
        <v>851</v>
      </c>
      <c r="B852" s="3" t="s">
        <v>2558</v>
      </c>
      <c r="C852" s="3" t="s">
        <v>2559</v>
      </c>
      <c r="D852" s="3" t="s">
        <v>977</v>
      </c>
      <c r="G852" s="3"/>
      <c r="K852" t="s">
        <v>30</v>
      </c>
    </row>
    <row r="853" spans="1:11" ht="60" x14ac:dyDescent="0.25">
      <c r="A853">
        <v>852</v>
      </c>
      <c r="B853" s="3" t="s">
        <v>2560</v>
      </c>
      <c r="C853" s="3" t="s">
        <v>2561</v>
      </c>
      <c r="G853" s="3"/>
      <c r="K853" t="s">
        <v>30</v>
      </c>
    </row>
    <row r="854" spans="1:11" ht="30" x14ac:dyDescent="0.25">
      <c r="A854">
        <v>853</v>
      </c>
      <c r="B854" s="3" t="s">
        <v>2562</v>
      </c>
      <c r="C854" s="3" t="s">
        <v>2563</v>
      </c>
      <c r="D854" s="3" t="s">
        <v>964</v>
      </c>
      <c r="G854" s="3"/>
      <c r="K854" t="s">
        <v>30</v>
      </c>
    </row>
    <row r="855" spans="1:11" ht="45" x14ac:dyDescent="0.25">
      <c r="A855">
        <v>854</v>
      </c>
      <c r="B855" s="3" t="s">
        <v>2564</v>
      </c>
      <c r="C855" s="3" t="s">
        <v>2565</v>
      </c>
      <c r="D855" s="3" t="s">
        <v>984</v>
      </c>
      <c r="F855" s="3" t="s">
        <v>162</v>
      </c>
      <c r="G855" s="3" t="s">
        <v>25</v>
      </c>
      <c r="K855" t="s">
        <v>30</v>
      </c>
    </row>
    <row r="856" spans="1:11" ht="45" x14ac:dyDescent="0.25">
      <c r="A856">
        <v>855</v>
      </c>
      <c r="B856" s="3" t="s">
        <v>2566</v>
      </c>
      <c r="C856" s="3" t="s">
        <v>2567</v>
      </c>
      <c r="D856" s="3" t="s">
        <v>971</v>
      </c>
      <c r="G856" s="3"/>
      <c r="K856" t="s">
        <v>30</v>
      </c>
    </row>
    <row r="857" spans="1:11" ht="30" x14ac:dyDescent="0.25">
      <c r="A857">
        <v>856</v>
      </c>
      <c r="B857" s="3" t="s">
        <v>2568</v>
      </c>
      <c r="C857" s="3" t="s">
        <v>2569</v>
      </c>
      <c r="D857" s="3" t="s">
        <v>974</v>
      </c>
      <c r="G857" s="3"/>
      <c r="K857" t="s">
        <v>30</v>
      </c>
    </row>
    <row r="858" spans="1:11" ht="60" x14ac:dyDescent="0.25">
      <c r="A858">
        <v>857</v>
      </c>
      <c r="B858" s="3" t="s">
        <v>2570</v>
      </c>
      <c r="C858" s="3" t="s">
        <v>2571</v>
      </c>
      <c r="D858" s="3" t="s">
        <v>977</v>
      </c>
      <c r="G858" s="3"/>
      <c r="K858" t="s">
        <v>30</v>
      </c>
    </row>
    <row r="859" spans="1:11" ht="60" x14ac:dyDescent="0.25">
      <c r="A859">
        <v>858</v>
      </c>
      <c r="B859" s="3" t="s">
        <v>2572</v>
      </c>
      <c r="C859" s="3" t="s">
        <v>2573</v>
      </c>
      <c r="G859" s="3"/>
      <c r="K859" t="s">
        <v>30</v>
      </c>
    </row>
    <row r="860" spans="1:11" ht="30" x14ac:dyDescent="0.25">
      <c r="A860">
        <v>859</v>
      </c>
      <c r="B860" s="3" t="s">
        <v>2574</v>
      </c>
      <c r="C860" s="3" t="s">
        <v>2575</v>
      </c>
      <c r="D860" s="3" t="s">
        <v>964</v>
      </c>
      <c r="G860" s="3"/>
      <c r="K860" t="s">
        <v>30</v>
      </c>
    </row>
    <row r="861" spans="1:11" ht="45" x14ac:dyDescent="0.25">
      <c r="A861">
        <v>860</v>
      </c>
      <c r="B861" s="3" t="s">
        <v>2576</v>
      </c>
      <c r="C861" s="3" t="s">
        <v>2577</v>
      </c>
      <c r="D861" s="3" t="s">
        <v>984</v>
      </c>
      <c r="F861" s="3" t="s">
        <v>162</v>
      </c>
      <c r="G861" s="3" t="s">
        <v>25</v>
      </c>
      <c r="K861" t="s">
        <v>30</v>
      </c>
    </row>
    <row r="862" spans="1:11" ht="45" x14ac:dyDescent="0.25">
      <c r="A862">
        <v>861</v>
      </c>
      <c r="B862" s="3" t="s">
        <v>2578</v>
      </c>
      <c r="C862" s="3" t="s">
        <v>2579</v>
      </c>
      <c r="D862" s="3" t="s">
        <v>971</v>
      </c>
      <c r="G862" s="3"/>
      <c r="K862" t="s">
        <v>30</v>
      </c>
    </row>
    <row r="863" spans="1:11" ht="30" x14ac:dyDescent="0.25">
      <c r="A863">
        <v>862</v>
      </c>
      <c r="B863" s="3" t="s">
        <v>2580</v>
      </c>
      <c r="C863" s="3" t="s">
        <v>2581</v>
      </c>
      <c r="D863" s="3" t="s">
        <v>974</v>
      </c>
      <c r="G863" s="3"/>
      <c r="K863" t="s">
        <v>30</v>
      </c>
    </row>
    <row r="864" spans="1:11" ht="60" x14ac:dyDescent="0.25">
      <c r="A864">
        <v>863</v>
      </c>
      <c r="B864" s="3" t="s">
        <v>2582</v>
      </c>
      <c r="C864" s="3" t="s">
        <v>2583</v>
      </c>
      <c r="D864" s="3" t="s">
        <v>977</v>
      </c>
      <c r="G864" s="3"/>
      <c r="K864" t="s">
        <v>30</v>
      </c>
    </row>
    <row r="865" spans="1:11" ht="60" x14ac:dyDescent="0.25">
      <c r="A865">
        <v>864</v>
      </c>
      <c r="B865" s="3" t="s">
        <v>2584</v>
      </c>
      <c r="C865" s="3" t="s">
        <v>2585</v>
      </c>
      <c r="G865" s="3"/>
      <c r="K865" t="s">
        <v>30</v>
      </c>
    </row>
    <row r="866" spans="1:11" ht="30" x14ac:dyDescent="0.25">
      <c r="A866">
        <v>865</v>
      </c>
      <c r="B866" s="3" t="s">
        <v>2586</v>
      </c>
      <c r="C866" s="3" t="s">
        <v>2587</v>
      </c>
      <c r="D866" s="3" t="s">
        <v>964</v>
      </c>
      <c r="G866" s="3"/>
      <c r="K866" t="s">
        <v>30</v>
      </c>
    </row>
    <row r="867" spans="1:11" ht="45" x14ac:dyDescent="0.25">
      <c r="A867">
        <v>866</v>
      </c>
      <c r="B867" s="3" t="s">
        <v>2588</v>
      </c>
      <c r="C867" s="3" t="s">
        <v>2589</v>
      </c>
      <c r="D867" s="3" t="s">
        <v>984</v>
      </c>
      <c r="F867" s="3" t="s">
        <v>162</v>
      </c>
      <c r="G867" s="3" t="s">
        <v>25</v>
      </c>
      <c r="K867" t="s">
        <v>30</v>
      </c>
    </row>
    <row r="868" spans="1:11" ht="45" x14ac:dyDescent="0.25">
      <c r="A868">
        <v>867</v>
      </c>
      <c r="B868" s="3" t="s">
        <v>2590</v>
      </c>
      <c r="C868" s="3" t="s">
        <v>2591</v>
      </c>
      <c r="D868" s="3" t="s">
        <v>971</v>
      </c>
      <c r="G868" s="3"/>
      <c r="K868" t="s">
        <v>30</v>
      </c>
    </row>
    <row r="869" spans="1:11" ht="30" x14ac:dyDescent="0.25">
      <c r="A869">
        <v>868</v>
      </c>
      <c r="B869" s="3" t="s">
        <v>2592</v>
      </c>
      <c r="C869" s="3" t="s">
        <v>2593</v>
      </c>
      <c r="D869" s="3" t="s">
        <v>974</v>
      </c>
      <c r="G869" s="3"/>
      <c r="K869" t="s">
        <v>30</v>
      </c>
    </row>
    <row r="870" spans="1:11" ht="60" x14ac:dyDescent="0.25">
      <c r="A870">
        <v>869</v>
      </c>
      <c r="B870" s="3" t="s">
        <v>2594</v>
      </c>
      <c r="C870" s="3" t="s">
        <v>2595</v>
      </c>
      <c r="D870" s="3" t="s">
        <v>977</v>
      </c>
      <c r="G870" s="3"/>
      <c r="K870" t="s">
        <v>30</v>
      </c>
    </row>
    <row r="871" spans="1:11" ht="60" x14ac:dyDescent="0.25">
      <c r="A871">
        <v>870</v>
      </c>
      <c r="B871" s="3" t="s">
        <v>2596</v>
      </c>
      <c r="C871" s="3" t="s">
        <v>2597</v>
      </c>
      <c r="G871" s="3"/>
      <c r="K871" t="s">
        <v>30</v>
      </c>
    </row>
    <row r="872" spans="1:11" ht="30" x14ac:dyDescent="0.25">
      <c r="A872">
        <v>871</v>
      </c>
      <c r="B872" s="3" t="s">
        <v>2598</v>
      </c>
      <c r="C872" s="3" t="s">
        <v>2599</v>
      </c>
      <c r="D872" s="3" t="s">
        <v>964</v>
      </c>
      <c r="G872" s="3"/>
      <c r="K872" t="s">
        <v>30</v>
      </c>
    </row>
    <row r="873" spans="1:11" ht="45" x14ac:dyDescent="0.25">
      <c r="A873">
        <v>872</v>
      </c>
      <c r="B873" s="3" t="s">
        <v>2552</v>
      </c>
      <c r="C873" s="3" t="s">
        <v>2600</v>
      </c>
      <c r="D873" s="3" t="s">
        <v>984</v>
      </c>
      <c r="F873" s="3" t="s">
        <v>162</v>
      </c>
      <c r="G873" s="3" t="s">
        <v>25</v>
      </c>
      <c r="K873" t="s">
        <v>30</v>
      </c>
    </row>
    <row r="874" spans="1:11" ht="45" x14ac:dyDescent="0.25">
      <c r="A874">
        <v>873</v>
      </c>
      <c r="B874" s="3" t="s">
        <v>2601</v>
      </c>
      <c r="C874" s="3" t="s">
        <v>2602</v>
      </c>
      <c r="D874" s="3" t="s">
        <v>971</v>
      </c>
      <c r="G874" s="3"/>
      <c r="K874" t="s">
        <v>30</v>
      </c>
    </row>
    <row r="875" spans="1:11" ht="30" x14ac:dyDescent="0.25">
      <c r="A875">
        <v>874</v>
      </c>
      <c r="B875" s="3" t="s">
        <v>2603</v>
      </c>
      <c r="C875" s="3" t="s">
        <v>2604</v>
      </c>
      <c r="D875" s="3" t="s">
        <v>974</v>
      </c>
      <c r="G875" s="3"/>
      <c r="K875" t="s">
        <v>30</v>
      </c>
    </row>
    <row r="876" spans="1:11" ht="60" x14ac:dyDescent="0.25">
      <c r="A876">
        <v>875</v>
      </c>
      <c r="B876" s="3" t="s">
        <v>2605</v>
      </c>
      <c r="C876" s="3" t="s">
        <v>2606</v>
      </c>
      <c r="D876" s="3" t="s">
        <v>977</v>
      </c>
      <c r="G876" s="3"/>
      <c r="K876" t="s">
        <v>30</v>
      </c>
    </row>
    <row r="877" spans="1:11" ht="60" x14ac:dyDescent="0.25">
      <c r="A877">
        <v>876</v>
      </c>
      <c r="B877" s="3" t="s">
        <v>2607</v>
      </c>
      <c r="C877" s="3" t="s">
        <v>2608</v>
      </c>
      <c r="G877" s="3"/>
      <c r="K877" t="s">
        <v>30</v>
      </c>
    </row>
    <row r="878" spans="1:11" ht="30" x14ac:dyDescent="0.25">
      <c r="A878">
        <v>877</v>
      </c>
      <c r="B878" s="3" t="s">
        <v>2609</v>
      </c>
      <c r="C878" s="3" t="s">
        <v>2610</v>
      </c>
      <c r="D878" s="3" t="s">
        <v>964</v>
      </c>
      <c r="G878" s="3"/>
      <c r="K878" t="s">
        <v>30</v>
      </c>
    </row>
    <row r="879" spans="1:11" ht="45" x14ac:dyDescent="0.25">
      <c r="A879">
        <v>878</v>
      </c>
      <c r="B879" s="3" t="s">
        <v>2611</v>
      </c>
      <c r="C879" s="3" t="s">
        <v>2612</v>
      </c>
      <c r="D879" s="3" t="s">
        <v>984</v>
      </c>
      <c r="F879" s="3" t="s">
        <v>162</v>
      </c>
      <c r="G879" s="3" t="s">
        <v>25</v>
      </c>
      <c r="K879" t="s">
        <v>30</v>
      </c>
    </row>
    <row r="880" spans="1:11" ht="45" x14ac:dyDescent="0.25">
      <c r="A880">
        <v>879</v>
      </c>
      <c r="B880" s="3" t="s">
        <v>2613</v>
      </c>
      <c r="C880" s="3" t="s">
        <v>2614</v>
      </c>
      <c r="D880" s="3" t="s">
        <v>971</v>
      </c>
      <c r="G880" s="3"/>
      <c r="K880" t="s">
        <v>30</v>
      </c>
    </row>
    <row r="881" spans="1:11" ht="30" x14ac:dyDescent="0.25">
      <c r="A881">
        <v>880</v>
      </c>
      <c r="B881" s="3" t="s">
        <v>2615</v>
      </c>
      <c r="C881" s="3" t="s">
        <v>2616</v>
      </c>
      <c r="D881" s="3" t="s">
        <v>974</v>
      </c>
      <c r="G881" s="3"/>
      <c r="K881" t="s">
        <v>30</v>
      </c>
    </row>
    <row r="882" spans="1:11" ht="60" x14ac:dyDescent="0.25">
      <c r="A882">
        <v>881</v>
      </c>
      <c r="B882" s="3" t="s">
        <v>2617</v>
      </c>
      <c r="C882" s="3" t="s">
        <v>2618</v>
      </c>
      <c r="D882" s="3" t="s">
        <v>977</v>
      </c>
      <c r="G882" s="3"/>
      <c r="K882" t="s">
        <v>30</v>
      </c>
    </row>
    <row r="883" spans="1:11" ht="60" x14ac:dyDescent="0.25">
      <c r="A883">
        <v>882</v>
      </c>
      <c r="B883" s="3" t="s">
        <v>2619</v>
      </c>
      <c r="C883" s="3" t="s">
        <v>2620</v>
      </c>
      <c r="G883" s="3"/>
      <c r="K883" t="s">
        <v>30</v>
      </c>
    </row>
    <row r="884" spans="1:11" ht="30" x14ac:dyDescent="0.25">
      <c r="A884">
        <v>883</v>
      </c>
      <c r="B884" s="3" t="s">
        <v>2621</v>
      </c>
      <c r="C884" s="3" t="s">
        <v>2622</v>
      </c>
      <c r="D884" s="3" t="s">
        <v>964</v>
      </c>
      <c r="G884" s="3"/>
      <c r="K884" t="s">
        <v>30</v>
      </c>
    </row>
    <row r="885" spans="1:11" ht="45" x14ac:dyDescent="0.25">
      <c r="A885">
        <v>884</v>
      </c>
      <c r="B885" s="3" t="s">
        <v>2623</v>
      </c>
      <c r="C885" s="3" t="s">
        <v>2624</v>
      </c>
      <c r="D885" s="3" t="s">
        <v>984</v>
      </c>
      <c r="F885" s="3" t="s">
        <v>162</v>
      </c>
      <c r="G885" s="3" t="s">
        <v>25</v>
      </c>
      <c r="K885" t="s">
        <v>30</v>
      </c>
    </row>
    <row r="886" spans="1:11" ht="45" x14ac:dyDescent="0.25">
      <c r="A886">
        <v>885</v>
      </c>
      <c r="B886" s="3" t="s">
        <v>2625</v>
      </c>
      <c r="C886" s="3" t="s">
        <v>2626</v>
      </c>
      <c r="D886" s="3" t="s">
        <v>971</v>
      </c>
      <c r="G886" s="3"/>
      <c r="K886" t="s">
        <v>30</v>
      </c>
    </row>
    <row r="887" spans="1:11" ht="30" x14ac:dyDescent="0.25">
      <c r="A887">
        <v>886</v>
      </c>
      <c r="B887" s="3" t="s">
        <v>2627</v>
      </c>
      <c r="C887" s="3" t="s">
        <v>2628</v>
      </c>
      <c r="D887" s="3" t="s">
        <v>974</v>
      </c>
      <c r="G887" s="3"/>
      <c r="K887" t="s">
        <v>30</v>
      </c>
    </row>
    <row r="888" spans="1:11" ht="60" x14ac:dyDescent="0.25">
      <c r="A888">
        <v>887</v>
      </c>
      <c r="B888" s="3" t="s">
        <v>2629</v>
      </c>
      <c r="C888" s="3" t="s">
        <v>2630</v>
      </c>
      <c r="D888" s="3" t="s">
        <v>977</v>
      </c>
      <c r="G888" s="3"/>
      <c r="K888" t="s">
        <v>30</v>
      </c>
    </row>
    <row r="889" spans="1:11" ht="60" x14ac:dyDescent="0.25">
      <c r="A889">
        <v>888</v>
      </c>
      <c r="B889" s="3" t="s">
        <v>2631</v>
      </c>
      <c r="C889" s="3" t="s">
        <v>2632</v>
      </c>
      <c r="G889" s="3"/>
      <c r="K889" t="s">
        <v>30</v>
      </c>
    </row>
    <row r="890" spans="1:11" ht="30" x14ac:dyDescent="0.25">
      <c r="A890">
        <v>889</v>
      </c>
      <c r="B890" s="3" t="s">
        <v>2633</v>
      </c>
      <c r="C890" s="3" t="s">
        <v>2634</v>
      </c>
      <c r="D890" s="3" t="s">
        <v>964</v>
      </c>
      <c r="G890" s="3"/>
      <c r="K890" t="s">
        <v>30</v>
      </c>
    </row>
    <row r="891" spans="1:11" ht="45" x14ac:dyDescent="0.25">
      <c r="A891">
        <v>890</v>
      </c>
      <c r="B891" s="3" t="s">
        <v>2635</v>
      </c>
      <c r="C891" s="3" t="s">
        <v>2636</v>
      </c>
      <c r="D891" s="3" t="s">
        <v>984</v>
      </c>
      <c r="F891" s="3" t="s">
        <v>162</v>
      </c>
      <c r="G891" s="3" t="s">
        <v>25</v>
      </c>
      <c r="K891" t="s">
        <v>30</v>
      </c>
    </row>
    <row r="892" spans="1:11" ht="45" x14ac:dyDescent="0.25">
      <c r="A892">
        <v>891</v>
      </c>
      <c r="B892" s="3" t="s">
        <v>2637</v>
      </c>
      <c r="C892" s="3" t="s">
        <v>2638</v>
      </c>
      <c r="D892" s="3" t="s">
        <v>971</v>
      </c>
      <c r="G892" s="3"/>
      <c r="K892" t="s">
        <v>30</v>
      </c>
    </row>
    <row r="893" spans="1:11" ht="30" x14ac:dyDescent="0.25">
      <c r="A893">
        <v>892</v>
      </c>
      <c r="B893" s="3" t="s">
        <v>2639</v>
      </c>
      <c r="C893" s="3" t="s">
        <v>2640</v>
      </c>
      <c r="D893" s="3" t="s">
        <v>974</v>
      </c>
      <c r="G893" s="3"/>
      <c r="K893" t="s">
        <v>30</v>
      </c>
    </row>
    <row r="894" spans="1:11" ht="60" x14ac:dyDescent="0.25">
      <c r="A894">
        <v>893</v>
      </c>
      <c r="B894" s="3" t="s">
        <v>2641</v>
      </c>
      <c r="C894" s="3" t="s">
        <v>2642</v>
      </c>
      <c r="D894" s="3" t="s">
        <v>977</v>
      </c>
      <c r="G894" s="3"/>
      <c r="K894" t="s">
        <v>30</v>
      </c>
    </row>
    <row r="895" spans="1:11" ht="60" x14ac:dyDescent="0.25">
      <c r="A895">
        <v>894</v>
      </c>
      <c r="B895" s="3" t="s">
        <v>2643</v>
      </c>
      <c r="C895" s="3" t="s">
        <v>2644</v>
      </c>
      <c r="G895" s="3"/>
      <c r="K895" t="s">
        <v>30</v>
      </c>
    </row>
    <row r="896" spans="1:11" ht="30" x14ac:dyDescent="0.25">
      <c r="A896">
        <v>895</v>
      </c>
      <c r="B896" s="3" t="s">
        <v>2645</v>
      </c>
      <c r="C896" s="3" t="s">
        <v>2646</v>
      </c>
      <c r="D896" s="3" t="s">
        <v>964</v>
      </c>
      <c r="G896" s="3"/>
      <c r="K896" t="s">
        <v>30</v>
      </c>
    </row>
    <row r="897" spans="1:11" ht="45" x14ac:dyDescent="0.25">
      <c r="A897">
        <v>896</v>
      </c>
      <c r="B897" s="3" t="s">
        <v>2647</v>
      </c>
      <c r="C897" s="3" t="s">
        <v>2648</v>
      </c>
      <c r="D897" s="3" t="s">
        <v>984</v>
      </c>
      <c r="F897" s="3" t="s">
        <v>162</v>
      </c>
      <c r="G897" s="3" t="s">
        <v>25</v>
      </c>
      <c r="K897" t="s">
        <v>30</v>
      </c>
    </row>
    <row r="898" spans="1:11" ht="45" x14ac:dyDescent="0.25">
      <c r="A898">
        <v>897</v>
      </c>
      <c r="B898" s="3" t="s">
        <v>2649</v>
      </c>
      <c r="C898" s="3" t="s">
        <v>2650</v>
      </c>
      <c r="D898" s="3" t="s">
        <v>971</v>
      </c>
      <c r="G898" s="3"/>
      <c r="K898" t="s">
        <v>30</v>
      </c>
    </row>
    <row r="899" spans="1:11" ht="30" x14ac:dyDescent="0.25">
      <c r="A899">
        <v>898</v>
      </c>
      <c r="B899" s="3" t="s">
        <v>2651</v>
      </c>
      <c r="C899" s="3" t="s">
        <v>2652</v>
      </c>
      <c r="D899" s="3" t="s">
        <v>974</v>
      </c>
      <c r="G899" s="3"/>
      <c r="K899" t="s">
        <v>30</v>
      </c>
    </row>
    <row r="900" spans="1:11" ht="60" x14ac:dyDescent="0.25">
      <c r="A900">
        <v>899</v>
      </c>
      <c r="B900" s="3" t="s">
        <v>2653</v>
      </c>
      <c r="C900" s="3" t="s">
        <v>2654</v>
      </c>
      <c r="D900" s="3" t="s">
        <v>977</v>
      </c>
      <c r="G900" s="3"/>
      <c r="K900" t="s">
        <v>30</v>
      </c>
    </row>
    <row r="901" spans="1:11" ht="60" x14ac:dyDescent="0.25">
      <c r="A901">
        <v>900</v>
      </c>
      <c r="B901" s="3" t="s">
        <v>2655</v>
      </c>
      <c r="C901" s="3" t="s">
        <v>2656</v>
      </c>
      <c r="G901" s="3"/>
      <c r="K901" t="s">
        <v>30</v>
      </c>
    </row>
    <row r="902" spans="1:11" ht="30" x14ac:dyDescent="0.25">
      <c r="A902">
        <v>901</v>
      </c>
      <c r="B902" s="3" t="s">
        <v>2657</v>
      </c>
      <c r="C902" s="3" t="s">
        <v>2658</v>
      </c>
      <c r="D902" s="3" t="s">
        <v>964</v>
      </c>
      <c r="G902" s="3"/>
      <c r="K902" t="s">
        <v>30</v>
      </c>
    </row>
    <row r="903" spans="1:11" ht="45" x14ac:dyDescent="0.25">
      <c r="A903">
        <v>902</v>
      </c>
      <c r="B903" s="3" t="s">
        <v>2659</v>
      </c>
      <c r="C903" s="3" t="s">
        <v>2660</v>
      </c>
      <c r="D903" s="3" t="s">
        <v>984</v>
      </c>
      <c r="F903" s="3" t="s">
        <v>162</v>
      </c>
      <c r="G903" s="3" t="s">
        <v>25</v>
      </c>
      <c r="K903" t="s">
        <v>30</v>
      </c>
    </row>
    <row r="904" spans="1:11" ht="45" x14ac:dyDescent="0.25">
      <c r="A904">
        <v>903</v>
      </c>
      <c r="B904" s="3" t="s">
        <v>2661</v>
      </c>
      <c r="C904" s="3" t="s">
        <v>2662</v>
      </c>
      <c r="D904" s="3" t="s">
        <v>971</v>
      </c>
      <c r="G904" s="3"/>
      <c r="K904" t="s">
        <v>30</v>
      </c>
    </row>
    <row r="905" spans="1:11" ht="30" x14ac:dyDescent="0.25">
      <c r="A905">
        <v>904</v>
      </c>
      <c r="B905" s="3" t="s">
        <v>2663</v>
      </c>
      <c r="C905" s="3" t="s">
        <v>2664</v>
      </c>
      <c r="D905" s="3" t="s">
        <v>974</v>
      </c>
      <c r="G905" s="3"/>
      <c r="K905" t="s">
        <v>30</v>
      </c>
    </row>
    <row r="906" spans="1:11" ht="60" x14ac:dyDescent="0.25">
      <c r="A906">
        <v>905</v>
      </c>
      <c r="B906" s="3" t="s">
        <v>2665</v>
      </c>
      <c r="C906" s="3" t="s">
        <v>2666</v>
      </c>
      <c r="D906" s="3" t="s">
        <v>977</v>
      </c>
      <c r="G906" s="3"/>
      <c r="K906" t="s">
        <v>30</v>
      </c>
    </row>
    <row r="907" spans="1:11" ht="60" x14ac:dyDescent="0.25">
      <c r="A907">
        <v>906</v>
      </c>
      <c r="B907" s="3" t="s">
        <v>2667</v>
      </c>
      <c r="C907" s="3" t="s">
        <v>2668</v>
      </c>
      <c r="G907" s="3"/>
      <c r="K907" t="s">
        <v>30</v>
      </c>
    </row>
    <row r="908" spans="1:11" ht="30" x14ac:dyDescent="0.25">
      <c r="A908">
        <v>907</v>
      </c>
      <c r="B908" s="3" t="s">
        <v>2669</v>
      </c>
      <c r="C908" s="3" t="s">
        <v>2670</v>
      </c>
      <c r="D908" s="3" t="s">
        <v>964</v>
      </c>
      <c r="G908" s="3"/>
      <c r="K908" t="s">
        <v>30</v>
      </c>
    </row>
    <row r="909" spans="1:11" ht="45" x14ac:dyDescent="0.25">
      <c r="A909">
        <v>908</v>
      </c>
      <c r="B909" s="3" t="s">
        <v>2671</v>
      </c>
      <c r="C909" s="3" t="s">
        <v>2672</v>
      </c>
      <c r="D909" s="3" t="s">
        <v>984</v>
      </c>
      <c r="F909" s="3" t="s">
        <v>162</v>
      </c>
      <c r="G909" s="3" t="s">
        <v>25</v>
      </c>
      <c r="K909" t="s">
        <v>30</v>
      </c>
    </row>
    <row r="910" spans="1:11" ht="45" x14ac:dyDescent="0.25">
      <c r="A910">
        <v>909</v>
      </c>
      <c r="B910" s="3" t="s">
        <v>2673</v>
      </c>
      <c r="C910" s="3" t="s">
        <v>2674</v>
      </c>
      <c r="D910" s="3" t="s">
        <v>971</v>
      </c>
      <c r="G910" s="3"/>
      <c r="K910" t="s">
        <v>30</v>
      </c>
    </row>
    <row r="911" spans="1:11" ht="30" x14ac:dyDescent="0.25">
      <c r="A911">
        <v>910</v>
      </c>
      <c r="B911" s="3" t="s">
        <v>2675</v>
      </c>
      <c r="C911" s="3" t="s">
        <v>2676</v>
      </c>
      <c r="D911" s="3" t="s">
        <v>974</v>
      </c>
      <c r="G911" s="3"/>
      <c r="K911" t="s">
        <v>30</v>
      </c>
    </row>
    <row r="912" spans="1:11" ht="60" x14ac:dyDescent="0.25">
      <c r="A912">
        <v>911</v>
      </c>
      <c r="B912" s="3" t="s">
        <v>2677</v>
      </c>
      <c r="C912" s="3" t="s">
        <v>2666</v>
      </c>
      <c r="D912" s="3" t="s">
        <v>977</v>
      </c>
      <c r="G912" s="3"/>
      <c r="K912" t="s">
        <v>30</v>
      </c>
    </row>
    <row r="913" spans="1:11" ht="60" x14ac:dyDescent="0.25">
      <c r="A913">
        <v>912</v>
      </c>
      <c r="B913" s="3" t="s">
        <v>2678</v>
      </c>
      <c r="C913" s="3" t="s">
        <v>2679</v>
      </c>
      <c r="G913" s="3"/>
      <c r="K913" t="s">
        <v>30</v>
      </c>
    </row>
    <row r="914" spans="1:11" ht="30" x14ac:dyDescent="0.25">
      <c r="A914">
        <v>913</v>
      </c>
      <c r="B914" s="3" t="s">
        <v>2680</v>
      </c>
      <c r="C914" s="3" t="s">
        <v>2681</v>
      </c>
      <c r="D914" s="3" t="s">
        <v>964</v>
      </c>
      <c r="G914" s="3"/>
      <c r="K914" t="s">
        <v>30</v>
      </c>
    </row>
    <row r="915" spans="1:11" ht="45" x14ac:dyDescent="0.25">
      <c r="A915">
        <v>914</v>
      </c>
      <c r="B915" s="3" t="s">
        <v>2682</v>
      </c>
      <c r="C915" s="3" t="s">
        <v>2683</v>
      </c>
      <c r="D915" s="3" t="s">
        <v>984</v>
      </c>
      <c r="F915" s="3" t="s">
        <v>162</v>
      </c>
      <c r="G915" s="3" t="s">
        <v>25</v>
      </c>
      <c r="K915" t="s">
        <v>30</v>
      </c>
    </row>
    <row r="916" spans="1:11" ht="45" x14ac:dyDescent="0.25">
      <c r="A916">
        <v>915</v>
      </c>
      <c r="B916" s="3" t="s">
        <v>2684</v>
      </c>
      <c r="C916" s="3" t="s">
        <v>2685</v>
      </c>
      <c r="D916" s="3" t="s">
        <v>971</v>
      </c>
      <c r="G916" s="3"/>
      <c r="K916" t="s">
        <v>30</v>
      </c>
    </row>
    <row r="917" spans="1:11" ht="30" x14ac:dyDescent="0.25">
      <c r="A917">
        <v>916</v>
      </c>
      <c r="B917" s="3" t="s">
        <v>2686</v>
      </c>
      <c r="C917" s="3" t="s">
        <v>2687</v>
      </c>
      <c r="D917" s="3" t="s">
        <v>974</v>
      </c>
      <c r="G917" s="3"/>
      <c r="K917" t="s">
        <v>30</v>
      </c>
    </row>
    <row r="918" spans="1:11" ht="60" x14ac:dyDescent="0.25">
      <c r="A918">
        <v>917</v>
      </c>
      <c r="B918" s="3" t="s">
        <v>2688</v>
      </c>
      <c r="C918" s="3" t="s">
        <v>2689</v>
      </c>
      <c r="D918" s="3" t="s">
        <v>977</v>
      </c>
      <c r="G918" s="3"/>
      <c r="K918" t="s">
        <v>30</v>
      </c>
    </row>
    <row r="919" spans="1:11" ht="60" x14ac:dyDescent="0.25">
      <c r="A919">
        <v>918</v>
      </c>
      <c r="B919" s="3" t="s">
        <v>2690</v>
      </c>
      <c r="C919" s="3" t="s">
        <v>2691</v>
      </c>
      <c r="G919" s="3"/>
      <c r="K919" t="s">
        <v>30</v>
      </c>
    </row>
    <row r="920" spans="1:11" ht="30" x14ac:dyDescent="0.25">
      <c r="A920">
        <v>919</v>
      </c>
      <c r="B920" s="3" t="s">
        <v>2692</v>
      </c>
      <c r="C920" s="3" t="s">
        <v>2693</v>
      </c>
      <c r="D920" s="3" t="s">
        <v>964</v>
      </c>
      <c r="G920" s="3"/>
      <c r="K920" t="s">
        <v>30</v>
      </c>
    </row>
    <row r="921" spans="1:11" ht="45" x14ac:dyDescent="0.25">
      <c r="A921">
        <v>920</v>
      </c>
      <c r="B921" s="3" t="s">
        <v>2694</v>
      </c>
      <c r="C921" s="3" t="s">
        <v>2695</v>
      </c>
      <c r="D921" s="3" t="s">
        <v>984</v>
      </c>
      <c r="F921" s="3" t="s">
        <v>162</v>
      </c>
      <c r="G921" s="3" t="s">
        <v>25</v>
      </c>
      <c r="K921" t="s">
        <v>30</v>
      </c>
    </row>
    <row r="922" spans="1:11" ht="45" x14ac:dyDescent="0.25">
      <c r="A922">
        <v>921</v>
      </c>
      <c r="B922" s="3" t="s">
        <v>2696</v>
      </c>
      <c r="C922" s="3" t="s">
        <v>2697</v>
      </c>
      <c r="D922" s="3" t="s">
        <v>971</v>
      </c>
      <c r="G922" s="3"/>
      <c r="K922" t="s">
        <v>30</v>
      </c>
    </row>
    <row r="923" spans="1:11" ht="30" x14ac:dyDescent="0.25">
      <c r="A923">
        <v>922</v>
      </c>
      <c r="B923" s="3" t="s">
        <v>2698</v>
      </c>
      <c r="C923" s="3" t="s">
        <v>2699</v>
      </c>
      <c r="D923" s="3" t="s">
        <v>974</v>
      </c>
      <c r="G923" s="3"/>
      <c r="K923" t="s">
        <v>30</v>
      </c>
    </row>
    <row r="924" spans="1:11" ht="60" x14ac:dyDescent="0.25">
      <c r="A924">
        <v>923</v>
      </c>
      <c r="B924" s="3" t="s">
        <v>2700</v>
      </c>
      <c r="C924" s="3" t="s">
        <v>2701</v>
      </c>
      <c r="D924" s="3" t="s">
        <v>977</v>
      </c>
      <c r="G924" s="3"/>
      <c r="K924" t="s">
        <v>30</v>
      </c>
    </row>
    <row r="925" spans="1:11" ht="60" x14ac:dyDescent="0.25">
      <c r="A925">
        <v>924</v>
      </c>
      <c r="B925" s="3" t="s">
        <v>2702</v>
      </c>
      <c r="C925" s="3" t="s">
        <v>2703</v>
      </c>
      <c r="G925" s="3"/>
      <c r="K925" t="s">
        <v>30</v>
      </c>
    </row>
    <row r="926" spans="1:11" ht="30" x14ac:dyDescent="0.25">
      <c r="A926">
        <v>925</v>
      </c>
      <c r="B926" s="3" t="s">
        <v>2704</v>
      </c>
      <c r="C926" s="3" t="s">
        <v>2705</v>
      </c>
      <c r="D926" s="3" t="s">
        <v>964</v>
      </c>
      <c r="G926" s="3"/>
      <c r="K926" t="s">
        <v>30</v>
      </c>
    </row>
    <row r="927" spans="1:11" ht="45" x14ac:dyDescent="0.25">
      <c r="A927">
        <v>926</v>
      </c>
      <c r="B927" s="3" t="s">
        <v>2706</v>
      </c>
      <c r="C927" s="3" t="s">
        <v>2707</v>
      </c>
      <c r="D927" s="3" t="s">
        <v>984</v>
      </c>
      <c r="F927" s="3" t="s">
        <v>162</v>
      </c>
      <c r="G927" s="3" t="s">
        <v>25</v>
      </c>
      <c r="K927" t="s">
        <v>30</v>
      </c>
    </row>
    <row r="928" spans="1:11" ht="45" x14ac:dyDescent="0.25">
      <c r="A928">
        <v>927</v>
      </c>
      <c r="B928" s="3" t="s">
        <v>2708</v>
      </c>
      <c r="C928" s="3" t="s">
        <v>2709</v>
      </c>
      <c r="D928" s="3" t="s">
        <v>971</v>
      </c>
      <c r="G928" s="3"/>
      <c r="K928" t="s">
        <v>30</v>
      </c>
    </row>
    <row r="929" spans="1:11" ht="30" x14ac:dyDescent="0.25">
      <c r="A929">
        <v>928</v>
      </c>
      <c r="B929" s="3" t="s">
        <v>2710</v>
      </c>
      <c r="C929" s="3" t="s">
        <v>2711</v>
      </c>
      <c r="D929" s="3" t="s">
        <v>974</v>
      </c>
      <c r="G929" s="3"/>
      <c r="K929" t="s">
        <v>30</v>
      </c>
    </row>
    <row r="930" spans="1:11" ht="60" x14ac:dyDescent="0.25">
      <c r="A930">
        <v>929</v>
      </c>
      <c r="B930" s="3" t="s">
        <v>2712</v>
      </c>
      <c r="C930" s="3" t="s">
        <v>2713</v>
      </c>
      <c r="D930" s="3" t="s">
        <v>977</v>
      </c>
      <c r="G930" s="3"/>
      <c r="K930" t="s">
        <v>30</v>
      </c>
    </row>
    <row r="931" spans="1:11" ht="60" x14ac:dyDescent="0.25">
      <c r="A931">
        <v>930</v>
      </c>
      <c r="B931" s="3" t="s">
        <v>2714</v>
      </c>
      <c r="C931" s="3" t="s">
        <v>2715</v>
      </c>
      <c r="G931" s="3"/>
      <c r="K931" t="s">
        <v>30</v>
      </c>
    </row>
    <row r="932" spans="1:11" ht="30" x14ac:dyDescent="0.25">
      <c r="A932">
        <v>931</v>
      </c>
      <c r="B932" s="3" t="s">
        <v>2716</v>
      </c>
      <c r="C932" s="3" t="s">
        <v>2717</v>
      </c>
      <c r="D932" s="3" t="s">
        <v>964</v>
      </c>
      <c r="G932" s="3"/>
      <c r="K932" t="s">
        <v>30</v>
      </c>
    </row>
    <row r="933" spans="1:11" ht="45" x14ac:dyDescent="0.25">
      <c r="A933">
        <v>932</v>
      </c>
      <c r="B933" s="3" t="s">
        <v>2718</v>
      </c>
      <c r="C933" s="3" t="s">
        <v>2719</v>
      </c>
      <c r="D933" s="3" t="s">
        <v>984</v>
      </c>
      <c r="F933" s="3" t="s">
        <v>162</v>
      </c>
      <c r="G933" s="3" t="s">
        <v>25</v>
      </c>
      <c r="K933" t="s">
        <v>30</v>
      </c>
    </row>
    <row r="934" spans="1:11" ht="45" x14ac:dyDescent="0.25">
      <c r="A934">
        <v>933</v>
      </c>
      <c r="B934" s="3" t="s">
        <v>2720</v>
      </c>
      <c r="C934" s="3" t="s">
        <v>2721</v>
      </c>
      <c r="D934" s="3" t="s">
        <v>971</v>
      </c>
      <c r="G934" s="3"/>
      <c r="K934" t="s">
        <v>30</v>
      </c>
    </row>
    <row r="935" spans="1:11" ht="30" x14ac:dyDescent="0.25">
      <c r="A935">
        <v>934</v>
      </c>
      <c r="B935" s="3" t="s">
        <v>2722</v>
      </c>
      <c r="C935" s="3" t="s">
        <v>2723</v>
      </c>
      <c r="D935" s="3" t="s">
        <v>974</v>
      </c>
      <c r="G935" s="3"/>
      <c r="K935" t="s">
        <v>30</v>
      </c>
    </row>
    <row r="936" spans="1:11" ht="60" x14ac:dyDescent="0.25">
      <c r="A936">
        <v>935</v>
      </c>
      <c r="B936" s="3" t="s">
        <v>2724</v>
      </c>
      <c r="C936" s="3" t="s">
        <v>2725</v>
      </c>
      <c r="D936" s="3" t="s">
        <v>977</v>
      </c>
      <c r="G936" s="3"/>
      <c r="K936" t="s">
        <v>30</v>
      </c>
    </row>
    <row r="937" spans="1:11" ht="60" x14ac:dyDescent="0.25">
      <c r="A937">
        <v>936</v>
      </c>
      <c r="B937" s="3" t="s">
        <v>2726</v>
      </c>
      <c r="C937" s="3" t="s">
        <v>2727</v>
      </c>
      <c r="G937" s="3"/>
      <c r="K937" t="s">
        <v>30</v>
      </c>
    </row>
    <row r="938" spans="1:11" ht="30" x14ac:dyDescent="0.25">
      <c r="A938">
        <v>937</v>
      </c>
      <c r="B938" s="3" t="s">
        <v>2728</v>
      </c>
      <c r="C938" s="3" t="s">
        <v>2729</v>
      </c>
      <c r="D938" s="3" t="s">
        <v>964</v>
      </c>
      <c r="G938" s="3"/>
      <c r="K938" t="s">
        <v>30</v>
      </c>
    </row>
    <row r="939" spans="1:11" ht="45" x14ac:dyDescent="0.25">
      <c r="A939">
        <v>938</v>
      </c>
      <c r="B939" s="3" t="s">
        <v>2730</v>
      </c>
      <c r="C939" s="3" t="s">
        <v>2731</v>
      </c>
      <c r="D939" s="3" t="s">
        <v>984</v>
      </c>
      <c r="F939" s="3" t="s">
        <v>162</v>
      </c>
      <c r="G939" s="3" t="s">
        <v>25</v>
      </c>
      <c r="K939" t="s">
        <v>30</v>
      </c>
    </row>
    <row r="940" spans="1:11" ht="45" x14ac:dyDescent="0.25">
      <c r="A940">
        <v>939</v>
      </c>
      <c r="B940" s="3" t="s">
        <v>2732</v>
      </c>
      <c r="C940" s="3" t="s">
        <v>2733</v>
      </c>
      <c r="D940" s="3" t="s">
        <v>971</v>
      </c>
      <c r="G940" s="3"/>
      <c r="K940" t="s">
        <v>30</v>
      </c>
    </row>
    <row r="941" spans="1:11" ht="30" x14ac:dyDescent="0.25">
      <c r="A941">
        <v>940</v>
      </c>
      <c r="B941" s="3" t="s">
        <v>2734</v>
      </c>
      <c r="C941" s="3" t="s">
        <v>2735</v>
      </c>
      <c r="D941" s="3" t="s">
        <v>974</v>
      </c>
      <c r="G941" s="3"/>
      <c r="K941" t="s">
        <v>30</v>
      </c>
    </row>
    <row r="942" spans="1:11" ht="60" x14ac:dyDescent="0.25">
      <c r="A942">
        <v>941</v>
      </c>
      <c r="B942" s="3" t="s">
        <v>2736</v>
      </c>
      <c r="C942" s="3" t="s">
        <v>2737</v>
      </c>
      <c r="D942" s="3" t="s">
        <v>977</v>
      </c>
      <c r="G942" s="3"/>
      <c r="K942" t="s">
        <v>30</v>
      </c>
    </row>
    <row r="943" spans="1:11" ht="60" x14ac:dyDescent="0.25">
      <c r="A943">
        <v>942</v>
      </c>
      <c r="B943" s="3" t="s">
        <v>2738</v>
      </c>
      <c r="C943" s="3" t="s">
        <v>2739</v>
      </c>
      <c r="G943" s="3"/>
      <c r="K943" t="s">
        <v>30</v>
      </c>
    </row>
    <row r="944" spans="1:11" ht="30" x14ac:dyDescent="0.25">
      <c r="A944">
        <v>943</v>
      </c>
      <c r="B944" s="3" t="s">
        <v>2740</v>
      </c>
      <c r="C944" s="3" t="s">
        <v>2741</v>
      </c>
      <c r="D944" s="3" t="s">
        <v>964</v>
      </c>
      <c r="G944" s="3"/>
      <c r="K944" t="s">
        <v>30</v>
      </c>
    </row>
    <row r="945" spans="1:11" ht="45" x14ac:dyDescent="0.25">
      <c r="A945">
        <v>944</v>
      </c>
      <c r="B945" s="3" t="s">
        <v>2742</v>
      </c>
      <c r="C945" s="3" t="s">
        <v>2743</v>
      </c>
      <c r="D945" s="3" t="s">
        <v>984</v>
      </c>
      <c r="F945" s="3" t="s">
        <v>162</v>
      </c>
      <c r="G945" s="3" t="s">
        <v>25</v>
      </c>
      <c r="K945" t="s">
        <v>30</v>
      </c>
    </row>
    <row r="946" spans="1:11" ht="45" x14ac:dyDescent="0.25">
      <c r="A946">
        <v>945</v>
      </c>
      <c r="B946" s="3" t="s">
        <v>2744</v>
      </c>
      <c r="C946" s="3" t="s">
        <v>2745</v>
      </c>
      <c r="D946" s="3" t="s">
        <v>971</v>
      </c>
      <c r="G946" s="3"/>
      <c r="K946" t="s">
        <v>30</v>
      </c>
    </row>
    <row r="947" spans="1:11" ht="30" x14ac:dyDescent="0.25">
      <c r="A947">
        <v>946</v>
      </c>
      <c r="B947" s="3" t="s">
        <v>2746</v>
      </c>
      <c r="C947" s="3" t="s">
        <v>2747</v>
      </c>
      <c r="D947" s="3" t="s">
        <v>974</v>
      </c>
      <c r="G947" s="3"/>
      <c r="K947" t="s">
        <v>30</v>
      </c>
    </row>
    <row r="948" spans="1:11" ht="60" x14ac:dyDescent="0.25">
      <c r="A948">
        <v>947</v>
      </c>
      <c r="B948" s="3" t="s">
        <v>2748</v>
      </c>
      <c r="C948" s="3" t="s">
        <v>2749</v>
      </c>
      <c r="D948" s="3" t="s">
        <v>977</v>
      </c>
      <c r="G948" s="3"/>
      <c r="K948" t="s">
        <v>30</v>
      </c>
    </row>
    <row r="949" spans="1:11" ht="60" x14ac:dyDescent="0.25">
      <c r="A949">
        <v>948</v>
      </c>
      <c r="B949" s="3" t="s">
        <v>2750</v>
      </c>
      <c r="C949" s="3" t="s">
        <v>2751</v>
      </c>
      <c r="G949" s="3"/>
      <c r="K949" t="s">
        <v>30</v>
      </c>
    </row>
    <row r="950" spans="1:11" ht="30" x14ac:dyDescent="0.25">
      <c r="A950">
        <v>949</v>
      </c>
      <c r="B950" s="3" t="s">
        <v>2752</v>
      </c>
      <c r="C950" s="3" t="s">
        <v>2753</v>
      </c>
      <c r="D950" s="3" t="s">
        <v>964</v>
      </c>
      <c r="G950" s="3"/>
      <c r="K950" t="s">
        <v>30</v>
      </c>
    </row>
    <row r="951" spans="1:11" ht="45" x14ac:dyDescent="0.25">
      <c r="A951">
        <v>950</v>
      </c>
      <c r="B951" s="3" t="s">
        <v>2754</v>
      </c>
      <c r="C951" s="3" t="s">
        <v>2755</v>
      </c>
      <c r="D951" s="3" t="s">
        <v>984</v>
      </c>
      <c r="F951" s="3" t="s">
        <v>162</v>
      </c>
      <c r="G951" s="3" t="s">
        <v>25</v>
      </c>
      <c r="K951" t="s">
        <v>30</v>
      </c>
    </row>
    <row r="952" spans="1:11" ht="45" x14ac:dyDescent="0.25">
      <c r="A952">
        <v>951</v>
      </c>
      <c r="B952" s="3" t="s">
        <v>2756</v>
      </c>
      <c r="C952" s="3" t="s">
        <v>2757</v>
      </c>
      <c r="D952" s="3" t="s">
        <v>971</v>
      </c>
      <c r="G952" s="3"/>
      <c r="K952" t="s">
        <v>30</v>
      </c>
    </row>
    <row r="953" spans="1:11" ht="30" x14ac:dyDescent="0.25">
      <c r="A953">
        <v>952</v>
      </c>
      <c r="B953" s="3" t="s">
        <v>2758</v>
      </c>
      <c r="C953" s="3" t="s">
        <v>2759</v>
      </c>
      <c r="D953" s="3" t="s">
        <v>974</v>
      </c>
      <c r="G953" s="3"/>
      <c r="K953" t="s">
        <v>30</v>
      </c>
    </row>
    <row r="954" spans="1:11" ht="60" x14ac:dyDescent="0.25">
      <c r="A954">
        <v>953</v>
      </c>
      <c r="B954" s="3" t="s">
        <v>2760</v>
      </c>
      <c r="C954" s="3" t="s">
        <v>2761</v>
      </c>
      <c r="D954" s="3" t="s">
        <v>977</v>
      </c>
      <c r="G954" s="3"/>
      <c r="K954" t="s">
        <v>30</v>
      </c>
    </row>
    <row r="955" spans="1:11" ht="60" x14ac:dyDescent="0.25">
      <c r="A955">
        <v>954</v>
      </c>
      <c r="B955" s="3" t="s">
        <v>2762</v>
      </c>
      <c r="C955" s="3" t="s">
        <v>2763</v>
      </c>
      <c r="G955" s="3"/>
      <c r="K955" t="s">
        <v>30</v>
      </c>
    </row>
    <row r="956" spans="1:11" ht="30" x14ac:dyDescent="0.25">
      <c r="A956">
        <v>955</v>
      </c>
      <c r="B956" s="3" t="s">
        <v>2764</v>
      </c>
      <c r="C956" s="3" t="s">
        <v>2765</v>
      </c>
      <c r="D956" s="3" t="s">
        <v>964</v>
      </c>
      <c r="G956" s="3"/>
      <c r="K956" t="s">
        <v>30</v>
      </c>
    </row>
    <row r="957" spans="1:11" ht="45" x14ac:dyDescent="0.25">
      <c r="A957">
        <v>956</v>
      </c>
      <c r="B957" s="3" t="s">
        <v>2766</v>
      </c>
      <c r="C957" s="3" t="s">
        <v>2767</v>
      </c>
      <c r="D957" s="3" t="s">
        <v>984</v>
      </c>
      <c r="F957" s="3" t="s">
        <v>162</v>
      </c>
      <c r="G957" s="3" t="s">
        <v>25</v>
      </c>
      <c r="K957" t="s">
        <v>30</v>
      </c>
    </row>
    <row r="958" spans="1:11" ht="45" x14ac:dyDescent="0.25">
      <c r="A958">
        <v>957</v>
      </c>
      <c r="B958" s="3" t="s">
        <v>2768</v>
      </c>
      <c r="C958" s="3" t="s">
        <v>2769</v>
      </c>
      <c r="D958" s="3" t="s">
        <v>971</v>
      </c>
      <c r="G958" s="3"/>
      <c r="K958" t="s">
        <v>30</v>
      </c>
    </row>
    <row r="959" spans="1:11" ht="30" x14ac:dyDescent="0.25">
      <c r="A959">
        <v>958</v>
      </c>
      <c r="B959" s="3" t="s">
        <v>2770</v>
      </c>
      <c r="C959" s="3" t="s">
        <v>2771</v>
      </c>
      <c r="D959" s="3" t="s">
        <v>974</v>
      </c>
      <c r="G959" s="3"/>
      <c r="K959" t="s">
        <v>30</v>
      </c>
    </row>
    <row r="960" spans="1:11" ht="60" x14ac:dyDescent="0.25">
      <c r="A960">
        <v>959</v>
      </c>
      <c r="B960" s="3" t="s">
        <v>2772</v>
      </c>
      <c r="C960" s="3" t="s">
        <v>2773</v>
      </c>
      <c r="D960" s="3" t="s">
        <v>977</v>
      </c>
      <c r="G960" s="3"/>
      <c r="K960" t="s">
        <v>30</v>
      </c>
    </row>
    <row r="961" spans="1:11" ht="60" x14ac:dyDescent="0.25">
      <c r="A961">
        <v>960</v>
      </c>
      <c r="B961" s="3" t="s">
        <v>2774</v>
      </c>
      <c r="C961" s="3" t="s">
        <v>2775</v>
      </c>
      <c r="G961" s="3"/>
      <c r="K961" t="s">
        <v>30</v>
      </c>
    </row>
    <row r="962" spans="1:11" ht="30" x14ac:dyDescent="0.25">
      <c r="A962">
        <v>961</v>
      </c>
      <c r="B962" s="3" t="s">
        <v>2776</v>
      </c>
      <c r="C962" s="3" t="s">
        <v>2777</v>
      </c>
      <c r="D962" s="3" t="s">
        <v>964</v>
      </c>
      <c r="G962" s="3"/>
      <c r="K962" t="s">
        <v>30</v>
      </c>
    </row>
    <row r="963" spans="1:11" ht="45" x14ac:dyDescent="0.25">
      <c r="A963">
        <v>962</v>
      </c>
      <c r="B963" s="3" t="s">
        <v>2778</v>
      </c>
      <c r="C963" s="3" t="s">
        <v>2779</v>
      </c>
      <c r="D963" s="3" t="s">
        <v>984</v>
      </c>
      <c r="F963" s="3" t="s">
        <v>162</v>
      </c>
      <c r="G963" s="3" t="s">
        <v>25</v>
      </c>
      <c r="K963" t="s">
        <v>30</v>
      </c>
    </row>
    <row r="964" spans="1:11" ht="45" x14ac:dyDescent="0.25">
      <c r="A964">
        <v>963</v>
      </c>
      <c r="B964" s="3" t="s">
        <v>2780</v>
      </c>
      <c r="C964" s="3" t="s">
        <v>2781</v>
      </c>
      <c r="D964" s="3" t="s">
        <v>971</v>
      </c>
      <c r="G964" s="3"/>
      <c r="K964" t="s">
        <v>30</v>
      </c>
    </row>
    <row r="965" spans="1:11" ht="30" x14ac:dyDescent="0.25">
      <c r="A965">
        <v>964</v>
      </c>
      <c r="B965" s="3" t="s">
        <v>2782</v>
      </c>
      <c r="C965" s="3" t="s">
        <v>2783</v>
      </c>
      <c r="D965" s="3" t="s">
        <v>974</v>
      </c>
      <c r="G965" s="3"/>
      <c r="K965" t="s">
        <v>30</v>
      </c>
    </row>
    <row r="966" spans="1:11" ht="60" x14ac:dyDescent="0.25">
      <c r="A966">
        <v>965</v>
      </c>
      <c r="B966" s="3" t="s">
        <v>2784</v>
      </c>
      <c r="C966" s="3" t="s">
        <v>2785</v>
      </c>
      <c r="D966" s="3" t="s">
        <v>977</v>
      </c>
      <c r="G966" s="3"/>
      <c r="K966" t="s">
        <v>30</v>
      </c>
    </row>
    <row r="967" spans="1:11" ht="60" x14ac:dyDescent="0.25">
      <c r="A967">
        <v>966</v>
      </c>
      <c r="B967" s="3" t="s">
        <v>2786</v>
      </c>
      <c r="C967" s="3" t="s">
        <v>2787</v>
      </c>
      <c r="G967" s="3"/>
      <c r="K967" t="s">
        <v>30</v>
      </c>
    </row>
    <row r="968" spans="1:11" ht="30" x14ac:dyDescent="0.25">
      <c r="A968">
        <v>967</v>
      </c>
      <c r="B968" s="3" t="s">
        <v>2788</v>
      </c>
      <c r="C968" s="3" t="s">
        <v>2789</v>
      </c>
      <c r="D968" s="3" t="s">
        <v>964</v>
      </c>
      <c r="G968" s="3"/>
      <c r="K968" t="s">
        <v>30</v>
      </c>
    </row>
    <row r="969" spans="1:11" ht="45" x14ac:dyDescent="0.25">
      <c r="A969">
        <v>968</v>
      </c>
      <c r="B969" s="3" t="s">
        <v>2790</v>
      </c>
      <c r="C969" s="3" t="s">
        <v>2791</v>
      </c>
      <c r="D969" s="3" t="s">
        <v>984</v>
      </c>
      <c r="F969" s="3" t="s">
        <v>162</v>
      </c>
      <c r="G969" s="3" t="s">
        <v>25</v>
      </c>
      <c r="K969" t="s">
        <v>30</v>
      </c>
    </row>
    <row r="970" spans="1:11" ht="45" x14ac:dyDescent="0.25">
      <c r="A970">
        <v>969</v>
      </c>
      <c r="B970" s="3" t="s">
        <v>2780</v>
      </c>
      <c r="C970" s="3" t="s">
        <v>2792</v>
      </c>
      <c r="D970" s="3" t="s">
        <v>971</v>
      </c>
      <c r="G970" s="3"/>
      <c r="K970" t="s">
        <v>30</v>
      </c>
    </row>
    <row r="971" spans="1:11" ht="30" x14ac:dyDescent="0.25">
      <c r="A971">
        <v>970</v>
      </c>
      <c r="B971" s="3" t="s">
        <v>2793</v>
      </c>
      <c r="C971" s="3" t="s">
        <v>2794</v>
      </c>
      <c r="D971" s="3" t="s">
        <v>974</v>
      </c>
      <c r="G971" s="3"/>
      <c r="K971" t="s">
        <v>30</v>
      </c>
    </row>
    <row r="972" spans="1:11" ht="60" x14ac:dyDescent="0.25">
      <c r="A972">
        <v>971</v>
      </c>
      <c r="B972" s="3" t="s">
        <v>2795</v>
      </c>
      <c r="C972" s="3" t="s">
        <v>2796</v>
      </c>
      <c r="D972" s="3" t="s">
        <v>977</v>
      </c>
      <c r="G972" s="3"/>
      <c r="K972" t="s">
        <v>30</v>
      </c>
    </row>
    <row r="973" spans="1:11" ht="60" x14ac:dyDescent="0.25">
      <c r="A973">
        <v>972</v>
      </c>
      <c r="B973" s="3" t="s">
        <v>2797</v>
      </c>
      <c r="C973" s="3" t="s">
        <v>2798</v>
      </c>
      <c r="G973" s="3"/>
      <c r="K973" t="s">
        <v>30</v>
      </c>
    </row>
    <row r="974" spans="1:11" ht="30" x14ac:dyDescent="0.25">
      <c r="A974">
        <v>973</v>
      </c>
      <c r="B974" s="3" t="s">
        <v>2799</v>
      </c>
      <c r="C974" s="3" t="s">
        <v>2800</v>
      </c>
      <c r="D974" s="3" t="s">
        <v>964</v>
      </c>
      <c r="G974" s="3"/>
      <c r="K974" t="s">
        <v>30</v>
      </c>
    </row>
    <row r="975" spans="1:11" ht="45" x14ac:dyDescent="0.25">
      <c r="A975">
        <v>974</v>
      </c>
      <c r="B975" s="3" t="s">
        <v>2801</v>
      </c>
      <c r="C975" s="3" t="s">
        <v>2802</v>
      </c>
      <c r="D975" s="3" t="s">
        <v>984</v>
      </c>
      <c r="F975" s="3" t="s">
        <v>162</v>
      </c>
      <c r="G975" s="3" t="s">
        <v>25</v>
      </c>
      <c r="K975" t="s">
        <v>30</v>
      </c>
    </row>
    <row r="976" spans="1:11" ht="45" x14ac:dyDescent="0.25">
      <c r="A976">
        <v>975</v>
      </c>
      <c r="B976" s="3" t="s">
        <v>2803</v>
      </c>
      <c r="C976" s="3" t="s">
        <v>2804</v>
      </c>
      <c r="D976" s="3" t="s">
        <v>971</v>
      </c>
      <c r="G976" s="3"/>
      <c r="K976" t="s">
        <v>30</v>
      </c>
    </row>
    <row r="977" spans="1:11" ht="30" x14ac:dyDescent="0.25">
      <c r="A977">
        <v>976</v>
      </c>
      <c r="B977" s="3" t="s">
        <v>2805</v>
      </c>
      <c r="C977" s="3" t="s">
        <v>2806</v>
      </c>
      <c r="D977" s="3" t="s">
        <v>974</v>
      </c>
      <c r="G977" s="3"/>
      <c r="K977" t="s">
        <v>30</v>
      </c>
    </row>
    <row r="978" spans="1:11" ht="60" x14ac:dyDescent="0.25">
      <c r="A978">
        <v>977</v>
      </c>
      <c r="B978" s="3" t="s">
        <v>2807</v>
      </c>
      <c r="C978" s="3" t="s">
        <v>2808</v>
      </c>
      <c r="D978" s="3" t="s">
        <v>977</v>
      </c>
      <c r="G978" s="3"/>
      <c r="K978" t="s">
        <v>30</v>
      </c>
    </row>
    <row r="979" spans="1:11" ht="60" x14ac:dyDescent="0.25">
      <c r="A979">
        <v>978</v>
      </c>
      <c r="B979" s="3" t="s">
        <v>2809</v>
      </c>
      <c r="C979" s="3" t="s">
        <v>2810</v>
      </c>
      <c r="G979" s="3"/>
      <c r="K979" t="s">
        <v>30</v>
      </c>
    </row>
    <row r="980" spans="1:11" ht="45" x14ac:dyDescent="0.25">
      <c r="A980">
        <v>979</v>
      </c>
      <c r="B980" s="3" t="s">
        <v>2811</v>
      </c>
      <c r="C980" s="3" t="s">
        <v>2812</v>
      </c>
      <c r="D980" s="3" t="s">
        <v>964</v>
      </c>
      <c r="G980" s="3"/>
      <c r="K980" t="s">
        <v>30</v>
      </c>
    </row>
    <row r="981" spans="1:11" ht="45" x14ac:dyDescent="0.25">
      <c r="A981">
        <v>980</v>
      </c>
      <c r="B981" s="3" t="s">
        <v>2813</v>
      </c>
      <c r="C981" s="3" t="s">
        <v>2814</v>
      </c>
      <c r="D981" s="3" t="s">
        <v>984</v>
      </c>
      <c r="F981" s="3" t="s">
        <v>162</v>
      </c>
      <c r="G981" s="3" t="s">
        <v>25</v>
      </c>
      <c r="K981" t="s">
        <v>30</v>
      </c>
    </row>
    <row r="982" spans="1:11" ht="45" x14ac:dyDescent="0.25">
      <c r="A982">
        <v>981</v>
      </c>
      <c r="B982" s="3" t="s">
        <v>2815</v>
      </c>
      <c r="C982" s="3" t="s">
        <v>2816</v>
      </c>
      <c r="D982" s="3" t="s">
        <v>971</v>
      </c>
      <c r="G982" s="3"/>
      <c r="K982" t="s">
        <v>30</v>
      </c>
    </row>
    <row r="983" spans="1:11" ht="30" x14ac:dyDescent="0.25">
      <c r="A983">
        <v>982</v>
      </c>
      <c r="B983" s="3" t="s">
        <v>2817</v>
      </c>
      <c r="C983" s="3" t="s">
        <v>2818</v>
      </c>
      <c r="D983" s="3" t="s">
        <v>974</v>
      </c>
      <c r="G983" s="3"/>
      <c r="K983" t="s">
        <v>30</v>
      </c>
    </row>
    <row r="984" spans="1:11" ht="60" x14ac:dyDescent="0.25">
      <c r="A984">
        <v>983</v>
      </c>
      <c r="B984" s="3" t="s">
        <v>2819</v>
      </c>
      <c r="C984" s="3" t="s">
        <v>2808</v>
      </c>
      <c r="D984" s="3" t="s">
        <v>977</v>
      </c>
      <c r="G984" s="3"/>
      <c r="K984" t="s">
        <v>30</v>
      </c>
    </row>
    <row r="985" spans="1:11" ht="60" x14ac:dyDescent="0.25">
      <c r="A985">
        <v>984</v>
      </c>
      <c r="B985" s="3" t="s">
        <v>2820</v>
      </c>
      <c r="C985" s="3" t="s">
        <v>2821</v>
      </c>
      <c r="G985" s="3"/>
      <c r="K985" t="s">
        <v>30</v>
      </c>
    </row>
    <row r="986" spans="1:11" ht="30" x14ac:dyDescent="0.25">
      <c r="A986">
        <v>985</v>
      </c>
      <c r="B986" s="3" t="s">
        <v>2822</v>
      </c>
      <c r="C986" s="3" t="s">
        <v>2823</v>
      </c>
      <c r="D986" s="3" t="s">
        <v>964</v>
      </c>
      <c r="G986" s="3"/>
      <c r="K986" t="s">
        <v>30</v>
      </c>
    </row>
    <row r="987" spans="1:11" ht="45" x14ac:dyDescent="0.25">
      <c r="A987">
        <v>986</v>
      </c>
      <c r="B987" s="3" t="s">
        <v>2824</v>
      </c>
      <c r="C987" s="3" t="s">
        <v>2825</v>
      </c>
      <c r="D987" s="3" t="s">
        <v>984</v>
      </c>
      <c r="F987" s="3" t="s">
        <v>162</v>
      </c>
      <c r="G987" s="3" t="s">
        <v>25</v>
      </c>
      <c r="K987" t="s">
        <v>30</v>
      </c>
    </row>
    <row r="988" spans="1:11" ht="45" x14ac:dyDescent="0.25">
      <c r="A988">
        <v>987</v>
      </c>
      <c r="B988" s="3" t="s">
        <v>2826</v>
      </c>
      <c r="C988" s="3" t="s">
        <v>2827</v>
      </c>
      <c r="D988" s="3" t="s">
        <v>971</v>
      </c>
      <c r="G988" s="3"/>
      <c r="K988" t="s">
        <v>30</v>
      </c>
    </row>
    <row r="989" spans="1:11" ht="30" x14ac:dyDescent="0.25">
      <c r="A989">
        <v>988</v>
      </c>
      <c r="B989" s="3" t="s">
        <v>2828</v>
      </c>
      <c r="C989" s="3" t="s">
        <v>2829</v>
      </c>
      <c r="D989" s="3" t="s">
        <v>974</v>
      </c>
      <c r="G989" s="3"/>
      <c r="K989" t="s">
        <v>30</v>
      </c>
    </row>
    <row r="990" spans="1:11" ht="60" x14ac:dyDescent="0.25">
      <c r="A990">
        <v>989</v>
      </c>
      <c r="B990" s="3" t="s">
        <v>2830</v>
      </c>
      <c r="C990" s="3" t="s">
        <v>2831</v>
      </c>
      <c r="D990" s="3" t="s">
        <v>977</v>
      </c>
      <c r="G990" s="3"/>
      <c r="K990" t="s">
        <v>30</v>
      </c>
    </row>
    <row r="991" spans="1:11" ht="60" x14ac:dyDescent="0.25">
      <c r="A991">
        <v>990</v>
      </c>
      <c r="B991" s="3" t="s">
        <v>2832</v>
      </c>
      <c r="C991" s="3" t="s">
        <v>2833</v>
      </c>
      <c r="G991" s="3"/>
      <c r="K991" t="s">
        <v>30</v>
      </c>
    </row>
    <row r="992" spans="1:11" ht="45" x14ac:dyDescent="0.25">
      <c r="A992">
        <v>991</v>
      </c>
      <c r="B992" s="3" t="s">
        <v>2834</v>
      </c>
      <c r="C992" s="3" t="s">
        <v>2835</v>
      </c>
      <c r="D992" s="3" t="s">
        <v>964</v>
      </c>
      <c r="G992" s="3"/>
      <c r="K992" t="s">
        <v>30</v>
      </c>
    </row>
    <row r="993" spans="1:11" ht="45" x14ac:dyDescent="0.25">
      <c r="A993">
        <v>992</v>
      </c>
      <c r="B993" s="3" t="s">
        <v>2836</v>
      </c>
      <c r="C993" s="3" t="s">
        <v>2837</v>
      </c>
      <c r="D993" s="3" t="s">
        <v>984</v>
      </c>
      <c r="F993" s="3" t="s">
        <v>162</v>
      </c>
      <c r="G993" s="3" t="s">
        <v>25</v>
      </c>
      <c r="K993" t="s">
        <v>30</v>
      </c>
    </row>
    <row r="994" spans="1:11" ht="45" x14ac:dyDescent="0.25">
      <c r="A994">
        <v>993</v>
      </c>
      <c r="B994" s="3" t="s">
        <v>2838</v>
      </c>
      <c r="C994" s="3" t="s">
        <v>2839</v>
      </c>
      <c r="D994" s="3" t="s">
        <v>971</v>
      </c>
      <c r="G994" s="3"/>
      <c r="K994" t="s">
        <v>30</v>
      </c>
    </row>
    <row r="995" spans="1:11" ht="30" x14ac:dyDescent="0.25">
      <c r="A995">
        <v>994</v>
      </c>
      <c r="B995" s="3" t="s">
        <v>2840</v>
      </c>
      <c r="C995" s="3" t="s">
        <v>2841</v>
      </c>
      <c r="D995" s="3" t="s">
        <v>974</v>
      </c>
      <c r="G995" s="3"/>
      <c r="K995" t="s">
        <v>30</v>
      </c>
    </row>
    <row r="996" spans="1:11" ht="60" x14ac:dyDescent="0.25">
      <c r="A996">
        <v>995</v>
      </c>
      <c r="B996" s="3" t="s">
        <v>2842</v>
      </c>
      <c r="C996" s="3" t="s">
        <v>2843</v>
      </c>
      <c r="D996" s="3" t="s">
        <v>977</v>
      </c>
      <c r="G996" s="3"/>
      <c r="K996" t="s">
        <v>30</v>
      </c>
    </row>
    <row r="997" spans="1:11" ht="60" x14ac:dyDescent="0.25">
      <c r="A997">
        <v>996</v>
      </c>
      <c r="B997" s="3" t="s">
        <v>2844</v>
      </c>
      <c r="C997" s="3" t="s">
        <v>2845</v>
      </c>
      <c r="G997" s="3"/>
      <c r="K997" t="s">
        <v>30</v>
      </c>
    </row>
    <row r="998" spans="1:11" ht="45" x14ac:dyDescent="0.25">
      <c r="A998">
        <v>997</v>
      </c>
      <c r="B998" s="3" t="s">
        <v>2846</v>
      </c>
      <c r="C998" s="3" t="s">
        <v>2847</v>
      </c>
      <c r="D998" s="3" t="s">
        <v>964</v>
      </c>
      <c r="G998" s="3"/>
      <c r="K998" t="s">
        <v>30</v>
      </c>
    </row>
    <row r="999" spans="1:11" ht="45" x14ac:dyDescent="0.25">
      <c r="A999">
        <v>998</v>
      </c>
      <c r="B999" s="3" t="s">
        <v>2848</v>
      </c>
      <c r="C999" s="3" t="s">
        <v>2849</v>
      </c>
      <c r="D999" s="3" t="s">
        <v>984</v>
      </c>
      <c r="F999" s="3" t="s">
        <v>162</v>
      </c>
      <c r="G999" s="3" t="s">
        <v>25</v>
      </c>
      <c r="K999" t="s">
        <v>30</v>
      </c>
    </row>
    <row r="1000" spans="1:11" ht="45" x14ac:dyDescent="0.25">
      <c r="A1000">
        <v>999</v>
      </c>
      <c r="B1000" s="3" t="s">
        <v>2850</v>
      </c>
      <c r="C1000" s="3" t="s">
        <v>2851</v>
      </c>
      <c r="D1000" s="3" t="s">
        <v>971</v>
      </c>
      <c r="G1000" s="3"/>
      <c r="K1000" t="s">
        <v>30</v>
      </c>
    </row>
    <row r="1001" spans="1:11" ht="30" x14ac:dyDescent="0.25">
      <c r="A1001">
        <v>1000</v>
      </c>
      <c r="B1001" s="3" t="s">
        <v>2852</v>
      </c>
      <c r="C1001" s="3" t="s">
        <v>2853</v>
      </c>
      <c r="D1001" s="3" t="s">
        <v>974</v>
      </c>
      <c r="G1001" s="3"/>
      <c r="K1001" t="s">
        <v>30</v>
      </c>
    </row>
    <row r="1002" spans="1:11" ht="60" x14ac:dyDescent="0.25">
      <c r="A1002">
        <v>1001</v>
      </c>
      <c r="B1002" s="3" t="s">
        <v>2854</v>
      </c>
      <c r="C1002" s="3" t="s">
        <v>2855</v>
      </c>
      <c r="D1002" s="3" t="s">
        <v>977</v>
      </c>
      <c r="G1002" s="3"/>
      <c r="K1002" t="s">
        <v>30</v>
      </c>
    </row>
    <row r="1003" spans="1:11" ht="60" x14ac:dyDescent="0.25">
      <c r="A1003">
        <v>1002</v>
      </c>
      <c r="B1003" s="3" t="s">
        <v>2856</v>
      </c>
      <c r="C1003" s="3" t="s">
        <v>2857</v>
      </c>
      <c r="G1003" s="3"/>
      <c r="K1003" t="s">
        <v>30</v>
      </c>
    </row>
    <row r="1004" spans="1:11" ht="30" x14ac:dyDescent="0.25">
      <c r="A1004">
        <v>1003</v>
      </c>
      <c r="B1004" s="3" t="s">
        <v>2858</v>
      </c>
      <c r="C1004" s="3" t="s">
        <v>2859</v>
      </c>
      <c r="D1004" s="3" t="s">
        <v>964</v>
      </c>
      <c r="G1004" s="3"/>
      <c r="K1004" t="s">
        <v>30</v>
      </c>
    </row>
    <row r="1005" spans="1:11" ht="45" x14ac:dyDescent="0.25">
      <c r="A1005">
        <v>1004</v>
      </c>
      <c r="B1005" s="3" t="s">
        <v>2860</v>
      </c>
      <c r="C1005" s="3" t="s">
        <v>2861</v>
      </c>
      <c r="D1005" s="3" t="s">
        <v>984</v>
      </c>
      <c r="F1005" s="3" t="s">
        <v>162</v>
      </c>
      <c r="G1005" s="3" t="s">
        <v>25</v>
      </c>
      <c r="K1005" t="s">
        <v>30</v>
      </c>
    </row>
    <row r="1006" spans="1:11" ht="45" x14ac:dyDescent="0.25">
      <c r="A1006">
        <v>1005</v>
      </c>
      <c r="B1006" s="3" t="s">
        <v>2862</v>
      </c>
      <c r="C1006" s="3" t="s">
        <v>2863</v>
      </c>
      <c r="D1006" s="3" t="s">
        <v>971</v>
      </c>
      <c r="G1006" s="3"/>
      <c r="K1006" t="s">
        <v>30</v>
      </c>
    </row>
    <row r="1007" spans="1:11" ht="30" x14ac:dyDescent="0.25">
      <c r="A1007">
        <v>1006</v>
      </c>
      <c r="B1007" s="3" t="s">
        <v>2864</v>
      </c>
      <c r="C1007" s="3" t="s">
        <v>2865</v>
      </c>
      <c r="D1007" s="3" t="s">
        <v>974</v>
      </c>
      <c r="G1007" s="3"/>
      <c r="K1007" t="s">
        <v>30</v>
      </c>
    </row>
    <row r="1008" spans="1:11" x14ac:dyDescent="0.25">
      <c r="G1008" s="3"/>
    </row>
  </sheetData>
  <autoFilter ref="A1:L1027"/>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7"/>
  <sheetViews>
    <sheetView workbookViewId="0">
      <pane ySplit="1" topLeftCell="A2" activePane="bottomLeft" state="frozen"/>
      <selection pane="bottomLeft"/>
    </sheetView>
  </sheetViews>
  <sheetFormatPr defaultRowHeight="15" x14ac:dyDescent="0.25"/>
  <cols>
    <col min="2" max="2" width="22.5703125" style="3" customWidth="1"/>
    <col min="3" max="5" width="44.42578125" style="3" customWidth="1"/>
    <col min="6" max="6" width="9.140625" style="3"/>
    <col min="7" max="7" width="18.5703125" customWidth="1"/>
    <col min="8" max="9" width="24.42578125" customWidth="1"/>
  </cols>
  <sheetData>
    <row r="1" spans="1:13" ht="60" x14ac:dyDescent="0.25">
      <c r="A1" s="1" t="s">
        <v>84</v>
      </c>
      <c r="B1" s="1" t="s">
        <v>85</v>
      </c>
      <c r="C1" s="1" t="s">
        <v>86</v>
      </c>
      <c r="D1" s="1" t="s">
        <v>87</v>
      </c>
      <c r="E1" s="1" t="s">
        <v>88</v>
      </c>
      <c r="F1" s="1" t="s">
        <v>89</v>
      </c>
      <c r="G1" s="1" t="s">
        <v>90</v>
      </c>
      <c r="H1" s="1" t="s">
        <v>91</v>
      </c>
      <c r="I1" s="1" t="s">
        <v>92</v>
      </c>
      <c r="J1" s="1" t="s">
        <v>95</v>
      </c>
      <c r="K1" s="1" t="s">
        <v>2866</v>
      </c>
      <c r="L1" s="1" t="s">
        <v>720</v>
      </c>
      <c r="M1" s="1" t="s">
        <v>721</v>
      </c>
    </row>
    <row r="2" spans="1:13" ht="41.25" customHeight="1" x14ac:dyDescent="0.25">
      <c r="A2" s="52">
        <v>1</v>
      </c>
      <c r="B2" s="51" t="s">
        <v>797</v>
      </c>
      <c r="C2" s="51" t="s">
        <v>2867</v>
      </c>
      <c r="D2" s="51" t="s">
        <v>2868</v>
      </c>
      <c r="E2" s="51"/>
      <c r="F2" s="51"/>
      <c r="G2" s="51"/>
      <c r="J2" s="95" t="s">
        <v>30</v>
      </c>
    </row>
    <row r="3" spans="1:13" ht="31.5" customHeight="1" x14ac:dyDescent="0.25">
      <c r="A3" s="52">
        <v>2</v>
      </c>
      <c r="B3" s="51" t="s">
        <v>797</v>
      </c>
      <c r="C3" s="51" t="s">
        <v>2869</v>
      </c>
      <c r="D3" s="51" t="s">
        <v>2870</v>
      </c>
      <c r="E3" s="51"/>
      <c r="F3" s="51"/>
      <c r="G3" s="51"/>
      <c r="J3" s="95" t="s">
        <v>30</v>
      </c>
    </row>
    <row r="4" spans="1:13" ht="31.5" customHeight="1" x14ac:dyDescent="0.25">
      <c r="A4" s="52">
        <v>3</v>
      </c>
      <c r="B4" s="51" t="s">
        <v>2871</v>
      </c>
      <c r="C4" s="51" t="s">
        <v>2872</v>
      </c>
      <c r="D4" s="51" t="s">
        <v>2873</v>
      </c>
      <c r="E4" s="51"/>
      <c r="F4" s="51"/>
      <c r="G4" s="51"/>
      <c r="J4" s="95" t="s">
        <v>30</v>
      </c>
    </row>
    <row r="5" spans="1:13" ht="31.5" customHeight="1" x14ac:dyDescent="0.25">
      <c r="A5" s="52">
        <v>4</v>
      </c>
      <c r="B5" s="51" t="s">
        <v>2874</v>
      </c>
      <c r="C5" s="51" t="s">
        <v>2875</v>
      </c>
      <c r="D5" s="51" t="s">
        <v>2876</v>
      </c>
      <c r="E5" s="51"/>
      <c r="F5" s="51"/>
      <c r="G5" s="51"/>
      <c r="J5" s="95" t="s">
        <v>30</v>
      </c>
    </row>
    <row r="6" spans="1:13" ht="75" x14ac:dyDescent="0.25">
      <c r="A6" s="52">
        <v>5</v>
      </c>
      <c r="B6" s="51" t="s">
        <v>2877</v>
      </c>
      <c r="C6" s="51" t="s">
        <v>2878</v>
      </c>
      <c r="D6" s="51" t="s">
        <v>2879</v>
      </c>
      <c r="E6" s="51"/>
      <c r="F6" s="51"/>
      <c r="G6" s="51"/>
      <c r="J6" s="95" t="s">
        <v>30</v>
      </c>
    </row>
    <row r="7" spans="1:13" ht="75" x14ac:dyDescent="0.25">
      <c r="A7" s="52">
        <v>6</v>
      </c>
      <c r="B7" s="51" t="s">
        <v>2880</v>
      </c>
      <c r="C7" s="51" t="s">
        <v>2881</v>
      </c>
      <c r="D7" s="51" t="s">
        <v>2882</v>
      </c>
      <c r="E7" s="51"/>
      <c r="F7" s="51"/>
      <c r="G7" s="51"/>
      <c r="J7" s="95" t="s">
        <v>30</v>
      </c>
    </row>
    <row r="8" spans="1:13" ht="75" x14ac:dyDescent="0.25">
      <c r="A8" s="52">
        <v>7</v>
      </c>
      <c r="B8" s="51" t="s">
        <v>2883</v>
      </c>
      <c r="C8" s="51" t="s">
        <v>2881</v>
      </c>
      <c r="D8" s="51" t="s">
        <v>2876</v>
      </c>
      <c r="E8" s="51"/>
      <c r="F8" s="51"/>
      <c r="G8" s="51"/>
      <c r="J8" s="95" t="s">
        <v>30</v>
      </c>
    </row>
    <row r="9" spans="1:13" ht="75" x14ac:dyDescent="0.25">
      <c r="A9" s="52">
        <v>8</v>
      </c>
      <c r="B9" s="51" t="s">
        <v>2884</v>
      </c>
      <c r="C9" s="51" t="s">
        <v>2885</v>
      </c>
      <c r="D9" s="51" t="s">
        <v>2886</v>
      </c>
      <c r="E9" s="51"/>
      <c r="F9" s="51"/>
      <c r="G9" s="51"/>
      <c r="J9" s="95" t="s">
        <v>30</v>
      </c>
    </row>
    <row r="10" spans="1:13" ht="75" x14ac:dyDescent="0.25">
      <c r="A10" s="52">
        <v>9</v>
      </c>
      <c r="B10" s="51" t="s">
        <v>2887</v>
      </c>
      <c r="C10" s="51" t="s">
        <v>2878</v>
      </c>
      <c r="D10" s="51" t="s">
        <v>2888</v>
      </c>
      <c r="E10" s="51"/>
      <c r="F10" s="51"/>
      <c r="G10" s="51"/>
      <c r="J10" s="95" t="s">
        <v>30</v>
      </c>
    </row>
    <row r="11" spans="1:13" ht="75" x14ac:dyDescent="0.25">
      <c r="A11" s="52">
        <v>10</v>
      </c>
      <c r="B11" s="51" t="s">
        <v>2889</v>
      </c>
      <c r="C11" s="51" t="s">
        <v>2890</v>
      </c>
      <c r="D11" s="51" t="s">
        <v>2886</v>
      </c>
      <c r="E11" s="51"/>
      <c r="F11" s="51"/>
      <c r="G11" s="51"/>
      <c r="J11" s="95" t="s">
        <v>30</v>
      </c>
    </row>
    <row r="12" spans="1:13" ht="75" x14ac:dyDescent="0.25">
      <c r="A12" s="52">
        <v>11</v>
      </c>
      <c r="B12" s="51" t="s">
        <v>2891</v>
      </c>
      <c r="C12" s="51" t="s">
        <v>2892</v>
      </c>
      <c r="D12" s="51" t="s">
        <v>2886</v>
      </c>
      <c r="E12" s="51"/>
      <c r="F12" s="51"/>
      <c r="G12" s="51"/>
      <c r="J12" s="95" t="s">
        <v>30</v>
      </c>
    </row>
    <row r="13" spans="1:13" ht="30" x14ac:dyDescent="0.25">
      <c r="A13" s="52">
        <v>12</v>
      </c>
      <c r="B13" s="51" t="s">
        <v>2893</v>
      </c>
      <c r="C13" s="51" t="s">
        <v>2894</v>
      </c>
      <c r="D13" s="51" t="s">
        <v>2895</v>
      </c>
      <c r="E13" s="51"/>
      <c r="F13" s="51"/>
      <c r="G13" s="51"/>
      <c r="J13" s="95" t="s">
        <v>30</v>
      </c>
    </row>
    <row r="14" spans="1:13" ht="45" x14ac:dyDescent="0.25">
      <c r="A14" s="52">
        <v>13</v>
      </c>
      <c r="B14" s="51" t="s">
        <v>2896</v>
      </c>
      <c r="C14" s="51" t="s">
        <v>2897</v>
      </c>
      <c r="D14" s="51" t="s">
        <v>2898</v>
      </c>
      <c r="E14" s="51"/>
      <c r="F14" s="51"/>
      <c r="G14" s="51"/>
      <c r="J14" s="95" t="s">
        <v>30</v>
      </c>
    </row>
    <row r="15" spans="1:13" ht="45" x14ac:dyDescent="0.25">
      <c r="A15" s="52">
        <v>14</v>
      </c>
      <c r="B15" s="51" t="s">
        <v>2899</v>
      </c>
      <c r="C15" s="51" t="s">
        <v>2900</v>
      </c>
      <c r="D15" s="51" t="s">
        <v>2901</v>
      </c>
      <c r="E15" s="51"/>
      <c r="F15" s="51"/>
      <c r="G15" s="51"/>
      <c r="J15" s="95" t="s">
        <v>30</v>
      </c>
    </row>
    <row r="16" spans="1:13" ht="30" x14ac:dyDescent="0.25">
      <c r="A16" s="52">
        <v>15</v>
      </c>
      <c r="B16" s="51" t="s">
        <v>2902</v>
      </c>
      <c r="C16" s="51" t="s">
        <v>2903</v>
      </c>
      <c r="D16" s="51" t="s">
        <v>2895</v>
      </c>
      <c r="E16" s="51"/>
      <c r="F16" s="51"/>
      <c r="G16" s="51"/>
      <c r="J16" s="95" t="s">
        <v>30</v>
      </c>
    </row>
    <row r="17" spans="1:13" ht="135" x14ac:dyDescent="0.25">
      <c r="A17" s="52">
        <v>16</v>
      </c>
      <c r="B17" s="51" t="s">
        <v>2904</v>
      </c>
      <c r="C17" s="51" t="s">
        <v>2905</v>
      </c>
      <c r="D17" s="51"/>
      <c r="E17" s="51" t="s">
        <v>2906</v>
      </c>
      <c r="F17" s="51" t="s">
        <v>856</v>
      </c>
      <c r="G17" s="51" t="s">
        <v>725</v>
      </c>
      <c r="J17" s="95" t="s">
        <v>124</v>
      </c>
      <c r="L17" s="3">
        <v>325</v>
      </c>
      <c r="M17" s="3">
        <v>6601</v>
      </c>
    </row>
  </sheetData>
  <autoFilter ref="A1:K17"/>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5"/>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style="3" customWidth="1"/>
    <col min="7" max="7" width="25.42578125" customWidth="1"/>
    <col min="8" max="8" width="37.5703125" style="3" customWidth="1"/>
    <col min="9" max="9" width="37.5703125" style="3" hidden="1" customWidth="1"/>
    <col min="10" max="10" width="37.5703125" style="3" customWidth="1"/>
  </cols>
  <sheetData>
    <row r="1" spans="1:14" ht="45" x14ac:dyDescent="0.25">
      <c r="A1" s="1" t="s">
        <v>84</v>
      </c>
      <c r="B1" s="1" t="s">
        <v>85</v>
      </c>
      <c r="C1" s="1" t="s">
        <v>86</v>
      </c>
      <c r="D1" s="1" t="s">
        <v>87</v>
      </c>
      <c r="E1" s="1" t="s">
        <v>88</v>
      </c>
      <c r="F1" s="1" t="s">
        <v>89</v>
      </c>
      <c r="G1" s="1" t="s">
        <v>90</v>
      </c>
      <c r="H1" s="1" t="s">
        <v>91</v>
      </c>
      <c r="I1" s="1" t="s">
        <v>92</v>
      </c>
      <c r="J1" s="1" t="s">
        <v>3339</v>
      </c>
      <c r="K1" s="1" t="s">
        <v>95</v>
      </c>
      <c r="L1" s="1" t="s">
        <v>96</v>
      </c>
      <c r="M1" s="1" t="s">
        <v>720</v>
      </c>
      <c r="N1" s="1" t="s">
        <v>721</v>
      </c>
    </row>
    <row r="2" spans="1:14" ht="45" x14ac:dyDescent="0.25">
      <c r="A2" s="52">
        <v>1</v>
      </c>
      <c r="B2" s="51" t="s">
        <v>797</v>
      </c>
      <c r="C2" s="51" t="s">
        <v>2907</v>
      </c>
      <c r="D2" s="51" t="s">
        <v>2908</v>
      </c>
      <c r="E2" s="51"/>
      <c r="F2" s="51"/>
      <c r="G2" s="51"/>
      <c r="H2" s="81"/>
      <c r="I2" s="81"/>
      <c r="J2" s="28"/>
      <c r="K2" t="s">
        <v>30</v>
      </c>
    </row>
    <row r="3" spans="1:14" ht="75" x14ac:dyDescent="0.25">
      <c r="A3" s="52">
        <v>2</v>
      </c>
      <c r="B3" s="51" t="s">
        <v>2909</v>
      </c>
      <c r="C3" s="51" t="s">
        <v>2910</v>
      </c>
      <c r="D3" s="51" t="s">
        <v>2911</v>
      </c>
      <c r="E3" s="51" t="s">
        <v>221</v>
      </c>
      <c r="F3" s="51" t="s">
        <v>698</v>
      </c>
      <c r="G3" s="51"/>
      <c r="H3" s="81"/>
      <c r="I3" s="81" t="s">
        <v>2912</v>
      </c>
      <c r="J3" s="28"/>
      <c r="K3" t="s">
        <v>30</v>
      </c>
    </row>
    <row r="4" spans="1:14" ht="75" x14ac:dyDescent="0.25">
      <c r="A4" s="52">
        <v>3</v>
      </c>
      <c r="B4" s="51" t="s">
        <v>2913</v>
      </c>
      <c r="C4" s="51" t="s">
        <v>2914</v>
      </c>
      <c r="D4" s="51" t="s">
        <v>2915</v>
      </c>
      <c r="E4" s="51" t="s">
        <v>221</v>
      </c>
      <c r="F4" s="51" t="s">
        <v>698</v>
      </c>
      <c r="G4" s="51"/>
      <c r="H4" s="81"/>
      <c r="I4" s="81" t="s">
        <v>2912</v>
      </c>
      <c r="J4" s="28"/>
      <c r="K4" t="s">
        <v>30</v>
      </c>
    </row>
    <row r="5" spans="1:14" x14ac:dyDescent="0.25">
      <c r="A5" s="52">
        <v>4</v>
      </c>
      <c r="B5" s="51" t="s">
        <v>2916</v>
      </c>
      <c r="C5" s="51" t="s">
        <v>2917</v>
      </c>
      <c r="D5" s="51"/>
      <c r="E5" s="51"/>
      <c r="F5" s="51"/>
      <c r="G5" s="51"/>
      <c r="H5" s="81"/>
      <c r="I5" s="81"/>
      <c r="J5" s="28"/>
      <c r="K5" t="s">
        <v>124</v>
      </c>
    </row>
  </sheetData>
  <autoFilter ref="A1:L5"/>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3"/>
  <sheetViews>
    <sheetView zoomScale="80" zoomScaleNormal="80"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style="3" customWidth="1"/>
    <col min="7" max="7" width="25.42578125" customWidth="1"/>
    <col min="8" max="8" width="37.5703125" style="3" customWidth="1"/>
    <col min="9" max="9" width="37.5703125" style="3" hidden="1" customWidth="1"/>
    <col min="10" max="10" width="37.5703125" style="3" customWidth="1"/>
  </cols>
  <sheetData>
    <row r="1" spans="1:14" ht="45" x14ac:dyDescent="0.25">
      <c r="A1" s="1" t="s">
        <v>84</v>
      </c>
      <c r="B1" s="1" t="s">
        <v>85</v>
      </c>
      <c r="C1" s="1" t="s">
        <v>86</v>
      </c>
      <c r="D1" s="1" t="s">
        <v>87</v>
      </c>
      <c r="E1" s="1" t="s">
        <v>88</v>
      </c>
      <c r="F1" s="1" t="s">
        <v>89</v>
      </c>
      <c r="G1" s="1" t="s">
        <v>90</v>
      </c>
      <c r="H1" s="1" t="s">
        <v>91</v>
      </c>
      <c r="I1" s="1" t="s">
        <v>92</v>
      </c>
      <c r="J1" s="1" t="s">
        <v>3339</v>
      </c>
      <c r="K1" s="1" t="s">
        <v>95</v>
      </c>
      <c r="L1" s="1" t="s">
        <v>96</v>
      </c>
      <c r="M1" s="1" t="s">
        <v>93</v>
      </c>
      <c r="N1" s="1" t="s">
        <v>94</v>
      </c>
    </row>
    <row r="2" spans="1:14" ht="45" x14ac:dyDescent="0.25">
      <c r="A2" s="52">
        <v>1</v>
      </c>
      <c r="B2" s="51" t="s">
        <v>797</v>
      </c>
      <c r="C2" s="51" t="s">
        <v>2918</v>
      </c>
      <c r="D2" s="51" t="s">
        <v>2919</v>
      </c>
      <c r="E2" s="51"/>
      <c r="F2" s="51"/>
      <c r="G2" s="51"/>
      <c r="K2" s="95" t="s">
        <v>30</v>
      </c>
    </row>
    <row r="3" spans="1:14" ht="45" x14ac:dyDescent="0.25">
      <c r="A3" s="52">
        <v>2</v>
      </c>
      <c r="B3" s="51" t="s">
        <v>797</v>
      </c>
      <c r="C3" s="51" t="s">
        <v>2920</v>
      </c>
      <c r="D3" s="51" t="s">
        <v>2921</v>
      </c>
      <c r="E3" s="51"/>
      <c r="F3" s="51"/>
      <c r="G3" s="51"/>
      <c r="K3" s="95" t="s">
        <v>30</v>
      </c>
    </row>
    <row r="4" spans="1:14" ht="45" x14ac:dyDescent="0.25">
      <c r="A4" s="52">
        <v>3</v>
      </c>
      <c r="B4" s="51" t="s">
        <v>2922</v>
      </c>
      <c r="C4" s="51" t="s">
        <v>2923</v>
      </c>
      <c r="D4" s="51" t="s">
        <v>2924</v>
      </c>
      <c r="E4" s="51"/>
      <c r="F4" s="51"/>
      <c r="G4" s="51"/>
      <c r="K4" s="95" t="s">
        <v>30</v>
      </c>
    </row>
    <row r="5" spans="1:14" ht="45" x14ac:dyDescent="0.25">
      <c r="A5" s="52">
        <v>4</v>
      </c>
      <c r="B5" s="51" t="s">
        <v>2925</v>
      </c>
      <c r="C5" s="51" t="s">
        <v>2926</v>
      </c>
      <c r="D5" s="51" t="s">
        <v>2927</v>
      </c>
      <c r="E5" s="51"/>
      <c r="F5" s="51"/>
      <c r="G5" s="51"/>
      <c r="K5" s="95" t="s">
        <v>30</v>
      </c>
    </row>
    <row r="6" spans="1:14" ht="45" x14ac:dyDescent="0.25">
      <c r="A6" s="52">
        <v>5</v>
      </c>
      <c r="B6" s="51" t="s">
        <v>814</v>
      </c>
      <c r="C6" s="51" t="s">
        <v>2928</v>
      </c>
      <c r="D6" s="51" t="s">
        <v>2929</v>
      </c>
      <c r="E6" s="51"/>
      <c r="F6" s="51"/>
      <c r="G6" s="51"/>
      <c r="K6" s="95" t="s">
        <v>30</v>
      </c>
    </row>
    <row r="7" spans="1:14" ht="45" x14ac:dyDescent="0.25">
      <c r="A7" s="52">
        <v>6</v>
      </c>
      <c r="B7" s="51" t="s">
        <v>817</v>
      </c>
      <c r="C7" s="51" t="s">
        <v>2930</v>
      </c>
      <c r="D7" s="51" t="s">
        <v>2931</v>
      </c>
      <c r="E7" s="51"/>
      <c r="F7" s="51"/>
      <c r="G7" s="51"/>
      <c r="K7" s="95" t="s">
        <v>30</v>
      </c>
    </row>
    <row r="8" spans="1:14" ht="45" x14ac:dyDescent="0.25">
      <c r="A8" s="52">
        <v>7</v>
      </c>
      <c r="B8" s="51" t="s">
        <v>820</v>
      </c>
      <c r="C8" s="51" t="s">
        <v>2932</v>
      </c>
      <c r="D8" s="51" t="s">
        <v>2933</v>
      </c>
      <c r="E8" s="51"/>
      <c r="F8" s="51"/>
      <c r="G8" s="51"/>
      <c r="K8" s="95" t="s">
        <v>30</v>
      </c>
    </row>
    <row r="9" spans="1:14" ht="45" x14ac:dyDescent="0.25">
      <c r="A9" s="52">
        <v>8</v>
      </c>
      <c r="B9" s="51" t="s">
        <v>823</v>
      </c>
      <c r="C9" s="51" t="s">
        <v>2934</v>
      </c>
      <c r="D9" s="51" t="s">
        <v>2935</v>
      </c>
      <c r="E9" s="51"/>
      <c r="F9" s="51"/>
      <c r="G9" s="51"/>
      <c r="K9" s="95" t="s">
        <v>30</v>
      </c>
    </row>
    <row r="10" spans="1:14" ht="30" x14ac:dyDescent="0.25">
      <c r="A10" s="52">
        <v>9</v>
      </c>
      <c r="B10" s="51" t="s">
        <v>826</v>
      </c>
      <c r="C10" s="51" t="s">
        <v>827</v>
      </c>
      <c r="D10" s="51" t="s">
        <v>828</v>
      </c>
      <c r="E10" s="51"/>
      <c r="F10" s="51"/>
      <c r="G10" s="51"/>
      <c r="K10" s="95" t="s">
        <v>30</v>
      </c>
    </row>
    <row r="11" spans="1:14" ht="30" x14ac:dyDescent="0.25">
      <c r="A11" s="52">
        <v>10</v>
      </c>
      <c r="B11" s="51" t="s">
        <v>829</v>
      </c>
      <c r="C11" s="51" t="s">
        <v>830</v>
      </c>
      <c r="D11" s="51" t="s">
        <v>831</v>
      </c>
      <c r="E11" s="51"/>
      <c r="F11" s="51"/>
      <c r="G11" s="51"/>
      <c r="K11" s="95" t="s">
        <v>30</v>
      </c>
    </row>
    <row r="12" spans="1:14" ht="45" x14ac:dyDescent="0.25">
      <c r="A12" s="52">
        <v>11</v>
      </c>
      <c r="B12" s="51" t="s">
        <v>832</v>
      </c>
      <c r="C12" s="51" t="s">
        <v>833</v>
      </c>
      <c r="D12" s="51" t="s">
        <v>834</v>
      </c>
      <c r="E12" s="51"/>
      <c r="F12" s="51"/>
      <c r="G12" s="51"/>
      <c r="K12" s="95" t="s">
        <v>30</v>
      </c>
    </row>
    <row r="13" spans="1:14" ht="45" x14ac:dyDescent="0.25">
      <c r="A13" s="52">
        <v>12</v>
      </c>
      <c r="B13" s="51" t="s">
        <v>835</v>
      </c>
      <c r="C13" s="51" t="s">
        <v>836</v>
      </c>
      <c r="D13" s="51" t="s">
        <v>837</v>
      </c>
      <c r="E13" s="51"/>
      <c r="F13" s="51"/>
      <c r="G13" s="51"/>
      <c r="K13" s="95" t="s">
        <v>30</v>
      </c>
    </row>
    <row r="14" spans="1:14" ht="90" x14ac:dyDescent="0.25">
      <c r="A14" s="52">
        <v>13</v>
      </c>
      <c r="B14" s="51" t="s">
        <v>838</v>
      </c>
      <c r="C14" s="51" t="s">
        <v>2936</v>
      </c>
      <c r="D14" s="51" t="s">
        <v>2937</v>
      </c>
      <c r="E14" s="51"/>
      <c r="F14" s="51"/>
      <c r="G14" s="51"/>
      <c r="K14" s="95" t="s">
        <v>30</v>
      </c>
    </row>
    <row r="15" spans="1:14" ht="45" x14ac:dyDescent="0.25">
      <c r="A15" s="52">
        <v>14</v>
      </c>
      <c r="B15" s="51" t="s">
        <v>838</v>
      </c>
      <c r="C15" s="51" t="s">
        <v>841</v>
      </c>
      <c r="D15" s="51" t="s">
        <v>842</v>
      </c>
      <c r="E15" s="51"/>
      <c r="F15" s="51"/>
      <c r="G15" s="51"/>
      <c r="K15" s="95" t="s">
        <v>30</v>
      </c>
    </row>
    <row r="16" spans="1:14" ht="60" x14ac:dyDescent="0.25">
      <c r="A16" s="52">
        <v>15</v>
      </c>
      <c r="B16" s="51" t="s">
        <v>2938</v>
      </c>
      <c r="C16" s="51" t="s">
        <v>844</v>
      </c>
      <c r="D16" s="51" t="s">
        <v>845</v>
      </c>
      <c r="E16" s="51"/>
      <c r="F16" s="51"/>
      <c r="G16" s="51"/>
      <c r="K16" s="95" t="s">
        <v>30</v>
      </c>
    </row>
    <row r="17" spans="1:13" ht="60" x14ac:dyDescent="0.25">
      <c r="A17" s="52">
        <v>16</v>
      </c>
      <c r="B17" s="51" t="s">
        <v>838</v>
      </c>
      <c r="C17" s="51" t="s">
        <v>2939</v>
      </c>
      <c r="D17" s="51" t="s">
        <v>845</v>
      </c>
      <c r="E17" s="51"/>
      <c r="F17" s="51"/>
      <c r="G17" s="51"/>
      <c r="K17" s="95" t="s">
        <v>30</v>
      </c>
    </row>
    <row r="18" spans="1:13" ht="30" x14ac:dyDescent="0.25">
      <c r="A18" s="52">
        <v>17</v>
      </c>
      <c r="B18" s="51" t="s">
        <v>838</v>
      </c>
      <c r="C18" s="51" t="s">
        <v>847</v>
      </c>
      <c r="D18" s="51" t="s">
        <v>848</v>
      </c>
      <c r="E18" s="51"/>
      <c r="F18" s="51"/>
      <c r="G18" s="51"/>
      <c r="K18" s="95" t="s">
        <v>30</v>
      </c>
    </row>
    <row r="19" spans="1:13" x14ac:dyDescent="0.25">
      <c r="A19" s="52">
        <v>18</v>
      </c>
      <c r="B19" s="51" t="s">
        <v>838</v>
      </c>
      <c r="C19" s="51" t="s">
        <v>849</v>
      </c>
      <c r="D19" s="51" t="s">
        <v>850</v>
      </c>
      <c r="E19" s="51"/>
      <c r="F19" s="51"/>
      <c r="G19" s="51"/>
      <c r="K19" s="95" t="s">
        <v>30</v>
      </c>
    </row>
    <row r="20" spans="1:13" ht="30" x14ac:dyDescent="0.25">
      <c r="A20" s="52">
        <v>19</v>
      </c>
      <c r="B20" s="51" t="s">
        <v>838</v>
      </c>
      <c r="C20" s="51" t="s">
        <v>2940</v>
      </c>
      <c r="D20" s="51" t="s">
        <v>2941</v>
      </c>
      <c r="E20" s="51"/>
      <c r="F20" s="51"/>
      <c r="G20" s="51"/>
      <c r="K20" s="95" t="s">
        <v>30</v>
      </c>
    </row>
    <row r="21" spans="1:13" ht="30" x14ac:dyDescent="0.25">
      <c r="A21" s="52">
        <v>20</v>
      </c>
      <c r="B21" s="85" t="s">
        <v>2938</v>
      </c>
      <c r="C21" s="85" t="s">
        <v>2942</v>
      </c>
      <c r="D21" s="85" t="s">
        <v>2943</v>
      </c>
      <c r="E21" s="51"/>
      <c r="F21" s="51"/>
      <c r="G21" s="93"/>
      <c r="H21" s="82"/>
      <c r="I21" s="34" t="s">
        <v>2944</v>
      </c>
      <c r="J21" s="34"/>
      <c r="K21" s="95" t="s">
        <v>30</v>
      </c>
      <c r="L21" s="53"/>
      <c r="M21" s="53"/>
    </row>
    <row r="22" spans="1:13" ht="30" x14ac:dyDescent="0.25">
      <c r="A22" s="52">
        <v>21</v>
      </c>
      <c r="B22" s="85" t="s">
        <v>2945</v>
      </c>
      <c r="C22" s="85" t="s">
        <v>2946</v>
      </c>
      <c r="D22" s="85" t="s">
        <v>2947</v>
      </c>
      <c r="E22" s="51"/>
      <c r="F22" s="51"/>
      <c r="G22" s="51"/>
      <c r="H22" s="82"/>
      <c r="I22" s="34"/>
      <c r="J22" s="34"/>
      <c r="K22" s="95" t="s">
        <v>30</v>
      </c>
      <c r="L22" s="53"/>
    </row>
    <row r="23" spans="1:13" ht="30" x14ac:dyDescent="0.25">
      <c r="A23" s="52">
        <v>22</v>
      </c>
      <c r="B23" s="85" t="s">
        <v>2948</v>
      </c>
      <c r="C23" s="85" t="s">
        <v>2949</v>
      </c>
      <c r="D23" s="85" t="s">
        <v>2950</v>
      </c>
      <c r="E23" s="51"/>
      <c r="F23" s="51"/>
      <c r="G23" s="51"/>
    </row>
  </sheetData>
  <autoFilter ref="A1:L23"/>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1"/>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6.5703125" style="3" customWidth="1"/>
    <col min="7" max="7" width="25.42578125" customWidth="1"/>
    <col min="8" max="8" width="37.5703125" style="3" customWidth="1"/>
    <col min="9" max="9" width="37.5703125" style="3" hidden="1" customWidth="1"/>
    <col min="10" max="10" width="37.5703125" style="3" customWidth="1"/>
  </cols>
  <sheetData>
    <row r="1" spans="1:14" ht="45" x14ac:dyDescent="0.25">
      <c r="A1" s="1" t="s">
        <v>84</v>
      </c>
      <c r="B1" s="1"/>
      <c r="C1" s="1" t="s">
        <v>86</v>
      </c>
      <c r="D1" s="1" t="s">
        <v>87</v>
      </c>
      <c r="E1" s="1" t="s">
        <v>88</v>
      </c>
      <c r="F1" s="1" t="s">
        <v>89</v>
      </c>
      <c r="G1" s="1" t="s">
        <v>90</v>
      </c>
      <c r="H1" s="1" t="s">
        <v>91</v>
      </c>
      <c r="I1" s="1" t="s">
        <v>92</v>
      </c>
      <c r="J1" s="1" t="s">
        <v>3339</v>
      </c>
      <c r="K1" s="1" t="s">
        <v>95</v>
      </c>
      <c r="L1" s="1" t="s">
        <v>96</v>
      </c>
      <c r="M1" s="1" t="s">
        <v>93</v>
      </c>
      <c r="N1" s="1" t="s">
        <v>94</v>
      </c>
    </row>
    <row r="2" spans="1:14" ht="45" x14ac:dyDescent="0.25">
      <c r="A2">
        <v>1</v>
      </c>
      <c r="B2" s="3" t="s">
        <v>2951</v>
      </c>
      <c r="C2" s="3" t="s">
        <v>2951</v>
      </c>
      <c r="D2" s="3" t="s">
        <v>2952</v>
      </c>
      <c r="K2" s="3" t="s">
        <v>30</v>
      </c>
    </row>
    <row r="3" spans="1:14" ht="30" x14ac:dyDescent="0.25">
      <c r="A3">
        <v>2</v>
      </c>
      <c r="B3" s="3" t="s">
        <v>2953</v>
      </c>
      <c r="C3" s="3" t="s">
        <v>2953</v>
      </c>
      <c r="D3" s="3" t="s">
        <v>2952</v>
      </c>
      <c r="K3" s="3" t="s">
        <v>30</v>
      </c>
    </row>
    <row r="4" spans="1:14" ht="45" x14ac:dyDescent="0.25">
      <c r="A4">
        <v>3</v>
      </c>
      <c r="B4" s="3" t="s">
        <v>2954</v>
      </c>
      <c r="C4" s="3" t="s">
        <v>2954</v>
      </c>
      <c r="D4" s="3" t="s">
        <v>2952</v>
      </c>
      <c r="K4" s="3" t="s">
        <v>30</v>
      </c>
    </row>
    <row r="5" spans="1:14" ht="30" x14ac:dyDescent="0.25">
      <c r="A5">
        <v>4</v>
      </c>
      <c r="B5" s="3" t="s">
        <v>2955</v>
      </c>
      <c r="C5" s="3" t="s">
        <v>2955</v>
      </c>
      <c r="D5" s="3" t="s">
        <v>2952</v>
      </c>
      <c r="K5" s="3" t="s">
        <v>30</v>
      </c>
    </row>
    <row r="6" spans="1:14" ht="45" x14ac:dyDescent="0.25">
      <c r="A6">
        <v>5</v>
      </c>
      <c r="B6" s="3" t="s">
        <v>2956</v>
      </c>
      <c r="C6" s="3" t="s">
        <v>2956</v>
      </c>
      <c r="D6" s="3" t="s">
        <v>2952</v>
      </c>
      <c r="K6" s="3" t="s">
        <v>30</v>
      </c>
    </row>
    <row r="7" spans="1:14" ht="30" x14ac:dyDescent="0.25">
      <c r="I7" s="3" t="s">
        <v>2957</v>
      </c>
      <c r="J7" s="3" t="s">
        <v>2957</v>
      </c>
      <c r="K7" s="3" t="s">
        <v>30</v>
      </c>
    </row>
    <row r="21" spans="13:13" x14ac:dyDescent="0.25">
      <c r="M21" s="53"/>
    </row>
  </sheetData>
  <autoFilter ref="A1:L7"/>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08"/>
  <sheetViews>
    <sheetView zoomScaleNormal="100" workbookViewId="0">
      <pane ySplit="1" topLeftCell="A2" activePane="bottomLeft" state="frozen"/>
      <selection pane="bottomLeft" activeCell="A2" sqref="A2"/>
    </sheetView>
  </sheetViews>
  <sheetFormatPr defaultRowHeight="15" x14ac:dyDescent="0.25"/>
  <cols>
    <col min="1" max="1" width="12.5703125" customWidth="1"/>
    <col min="2" max="2" width="76.5703125" customWidth="1"/>
    <col min="3" max="3" width="44" style="3" customWidth="1"/>
    <col min="4" max="4" width="25.5703125" style="3" customWidth="1"/>
    <col min="5" max="5" width="26.7109375" style="3" customWidth="1"/>
    <col min="6" max="6" width="10.28515625" customWidth="1"/>
    <col min="7" max="7" width="15.42578125" customWidth="1"/>
    <col min="8" max="8" width="37.5703125" style="3" customWidth="1"/>
    <col min="9" max="9" width="37.5703125" style="3" hidden="1" customWidth="1"/>
    <col min="10" max="10" width="37.57031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95</v>
      </c>
      <c r="L1" s="1" t="s">
        <v>96</v>
      </c>
    </row>
    <row r="2" spans="1:12" ht="30" x14ac:dyDescent="0.25">
      <c r="A2" s="48">
        <v>1</v>
      </c>
      <c r="B2" s="49" t="s">
        <v>2958</v>
      </c>
      <c r="C2" s="49" t="s">
        <v>2959</v>
      </c>
      <c r="D2" s="4"/>
      <c r="E2" s="4"/>
      <c r="F2" s="23" t="s">
        <v>856</v>
      </c>
      <c r="G2" s="23"/>
      <c r="H2" s="4"/>
      <c r="I2" s="4" t="s">
        <v>2960</v>
      </c>
      <c r="J2" s="4"/>
      <c r="K2" t="s">
        <v>30</v>
      </c>
    </row>
    <row r="3" spans="1:12" ht="30" x14ac:dyDescent="0.25">
      <c r="A3" s="48">
        <v>2</v>
      </c>
      <c r="B3" s="49" t="s">
        <v>2961</v>
      </c>
      <c r="C3" s="49" t="s">
        <v>2959</v>
      </c>
      <c r="D3" s="4"/>
      <c r="E3" s="4"/>
      <c r="F3" s="23" t="s">
        <v>856</v>
      </c>
      <c r="G3" s="23"/>
      <c r="H3" s="4"/>
      <c r="I3" s="4" t="s">
        <v>2962</v>
      </c>
      <c r="J3" s="4"/>
      <c r="K3" t="s">
        <v>30</v>
      </c>
    </row>
    <row r="4" spans="1:12" ht="30" x14ac:dyDescent="0.25">
      <c r="A4" s="48">
        <v>3</v>
      </c>
      <c r="B4" s="49" t="s">
        <v>2963</v>
      </c>
      <c r="C4" s="49" t="s">
        <v>2959</v>
      </c>
      <c r="D4" s="4"/>
      <c r="E4" s="4"/>
      <c r="F4" s="23" t="s">
        <v>856</v>
      </c>
      <c r="G4" s="23"/>
      <c r="H4" s="4"/>
      <c r="I4" s="4" t="s">
        <v>2964</v>
      </c>
      <c r="J4" s="4"/>
      <c r="K4" t="s">
        <v>30</v>
      </c>
    </row>
    <row r="5" spans="1:12" ht="60" x14ac:dyDescent="0.25">
      <c r="A5" s="48">
        <v>4</v>
      </c>
      <c r="B5" s="49" t="s">
        <v>2965</v>
      </c>
      <c r="C5" s="49" t="s">
        <v>2959</v>
      </c>
      <c r="D5" s="4"/>
      <c r="E5" s="4"/>
      <c r="F5" s="23" t="s">
        <v>856</v>
      </c>
      <c r="G5" s="23"/>
      <c r="H5" s="4"/>
      <c r="I5" s="4" t="s">
        <v>2966</v>
      </c>
      <c r="J5" s="4"/>
      <c r="K5" t="s">
        <v>30</v>
      </c>
    </row>
    <row r="6" spans="1:12" ht="30" x14ac:dyDescent="0.25">
      <c r="A6" s="48">
        <v>5</v>
      </c>
      <c r="B6" s="49" t="s">
        <v>2967</v>
      </c>
      <c r="C6" s="49" t="s">
        <v>2959</v>
      </c>
      <c r="D6" s="4"/>
      <c r="E6" s="4"/>
      <c r="F6" s="23" t="s">
        <v>856</v>
      </c>
      <c r="G6" s="23"/>
      <c r="H6" s="4"/>
      <c r="I6" s="4"/>
      <c r="J6" s="4"/>
      <c r="K6" t="s">
        <v>30</v>
      </c>
    </row>
    <row r="7" spans="1:12" ht="45" x14ac:dyDescent="0.25">
      <c r="A7" s="48">
        <v>6</v>
      </c>
      <c r="B7" s="49" t="s">
        <v>2968</v>
      </c>
      <c r="C7" s="49" t="s">
        <v>2959</v>
      </c>
      <c r="D7" s="4"/>
      <c r="E7" s="4"/>
      <c r="F7" s="23" t="s">
        <v>856</v>
      </c>
      <c r="G7" s="23"/>
      <c r="H7" s="4"/>
      <c r="I7" s="4"/>
      <c r="J7" s="4"/>
      <c r="K7" t="s">
        <v>30</v>
      </c>
    </row>
    <row r="8" spans="1:12" ht="108" customHeight="1" x14ac:dyDescent="0.25">
      <c r="A8" s="48">
        <v>7</v>
      </c>
      <c r="B8" s="49" t="s">
        <v>2969</v>
      </c>
      <c r="C8" s="49" t="s">
        <v>2970</v>
      </c>
      <c r="D8" s="4"/>
      <c r="E8" s="4"/>
      <c r="F8" s="23" t="s">
        <v>856</v>
      </c>
      <c r="G8" s="23"/>
      <c r="H8" s="4"/>
      <c r="I8" s="4"/>
      <c r="J8" s="4"/>
      <c r="K8" t="s">
        <v>30</v>
      </c>
    </row>
    <row r="9" spans="1:12" ht="30" x14ac:dyDescent="0.25">
      <c r="A9" s="48">
        <v>8</v>
      </c>
      <c r="B9" s="49" t="s">
        <v>2971</v>
      </c>
      <c r="C9" s="49" t="s">
        <v>2959</v>
      </c>
      <c r="D9" s="4"/>
      <c r="E9" s="4"/>
      <c r="F9" s="23" t="s">
        <v>856</v>
      </c>
      <c r="G9" s="23"/>
      <c r="H9" s="4"/>
      <c r="I9" s="4"/>
      <c r="J9" s="4"/>
      <c r="K9" t="s">
        <v>30</v>
      </c>
    </row>
    <row r="10" spans="1:12" ht="30" x14ac:dyDescent="0.25">
      <c r="A10" s="48">
        <v>9</v>
      </c>
      <c r="B10" s="49" t="s">
        <v>2972</v>
      </c>
      <c r="C10" s="49" t="s">
        <v>2970</v>
      </c>
      <c r="D10" s="4"/>
      <c r="E10" s="4"/>
      <c r="F10" s="23" t="s">
        <v>856</v>
      </c>
      <c r="G10" s="23"/>
      <c r="H10" s="4"/>
      <c r="I10" s="4"/>
      <c r="J10" s="4"/>
      <c r="K10" t="s">
        <v>30</v>
      </c>
    </row>
    <row r="11" spans="1:12" ht="30" x14ac:dyDescent="0.25">
      <c r="A11" s="48">
        <v>10</v>
      </c>
      <c r="B11" s="49" t="s">
        <v>2973</v>
      </c>
      <c r="C11" s="49" t="s">
        <v>2959</v>
      </c>
      <c r="D11" s="4"/>
      <c r="E11" s="4"/>
      <c r="F11" s="23" t="s">
        <v>856</v>
      </c>
      <c r="G11" s="23"/>
      <c r="H11" s="4"/>
      <c r="I11" s="4"/>
      <c r="J11" s="4"/>
      <c r="K11" t="s">
        <v>30</v>
      </c>
    </row>
    <row r="12" spans="1:12" ht="78.75" customHeight="1" x14ac:dyDescent="0.25">
      <c r="A12" s="48">
        <v>11</v>
      </c>
      <c r="B12" s="49" t="s">
        <v>2974</v>
      </c>
      <c r="C12" s="49" t="s">
        <v>2959</v>
      </c>
      <c r="D12" s="4"/>
      <c r="E12" s="4"/>
      <c r="F12" s="23" t="s">
        <v>856</v>
      </c>
      <c r="G12" s="23"/>
      <c r="H12" s="4"/>
      <c r="I12" s="4"/>
      <c r="J12" s="4"/>
      <c r="K12" t="s">
        <v>30</v>
      </c>
    </row>
    <row r="13" spans="1:12" ht="30" x14ac:dyDescent="0.25">
      <c r="A13" s="48">
        <v>12</v>
      </c>
      <c r="B13" s="49" t="s">
        <v>2975</v>
      </c>
      <c r="C13" s="49" t="s">
        <v>2970</v>
      </c>
      <c r="D13" s="4"/>
      <c r="E13" s="4"/>
      <c r="F13" s="23" t="s">
        <v>856</v>
      </c>
      <c r="G13" s="23"/>
      <c r="H13" s="4"/>
      <c r="I13" s="4"/>
      <c r="J13" s="4"/>
      <c r="K13" t="s">
        <v>30</v>
      </c>
    </row>
    <row r="14" spans="1:12" ht="75" x14ac:dyDescent="0.25">
      <c r="A14" s="48">
        <v>13</v>
      </c>
      <c r="B14" s="49" t="s">
        <v>2976</v>
      </c>
      <c r="C14" s="49" t="s">
        <v>2959</v>
      </c>
      <c r="D14" s="4"/>
      <c r="E14" s="4"/>
      <c r="F14" s="23" t="s">
        <v>856</v>
      </c>
      <c r="G14" s="23"/>
      <c r="H14" s="4"/>
      <c r="I14" s="4"/>
      <c r="J14" s="4"/>
      <c r="K14" t="s">
        <v>30</v>
      </c>
    </row>
    <row r="15" spans="1:12" ht="45" x14ac:dyDescent="0.25">
      <c r="A15" s="48">
        <v>14</v>
      </c>
      <c r="B15" s="49" t="s">
        <v>2977</v>
      </c>
      <c r="C15" s="49" t="s">
        <v>2970</v>
      </c>
      <c r="D15" s="4"/>
      <c r="E15" s="4"/>
      <c r="F15" s="23" t="s">
        <v>856</v>
      </c>
      <c r="G15" s="23"/>
      <c r="H15" s="4"/>
      <c r="I15" s="4"/>
      <c r="J15" s="4"/>
      <c r="K15" t="s">
        <v>30</v>
      </c>
    </row>
    <row r="16" spans="1:12" ht="135" x14ac:dyDescent="0.25">
      <c r="A16" s="48">
        <v>15</v>
      </c>
      <c r="B16" s="49" t="s">
        <v>2978</v>
      </c>
      <c r="C16" s="49" t="s">
        <v>2959</v>
      </c>
      <c r="D16" s="4"/>
      <c r="E16" s="4"/>
      <c r="F16" s="23" t="s">
        <v>856</v>
      </c>
      <c r="G16" s="23"/>
      <c r="H16" s="4"/>
      <c r="I16" s="4"/>
      <c r="J16" s="4"/>
      <c r="K16" t="s">
        <v>30</v>
      </c>
    </row>
    <row r="17" spans="1:11" ht="195" x14ac:dyDescent="0.25">
      <c r="A17" s="48">
        <v>16</v>
      </c>
      <c r="B17" s="49" t="s">
        <v>2979</v>
      </c>
      <c r="C17" s="49" t="s">
        <v>2970</v>
      </c>
      <c r="D17" s="4"/>
      <c r="E17" s="4"/>
      <c r="F17" s="23"/>
      <c r="G17" s="23"/>
      <c r="H17" s="4"/>
      <c r="I17" s="4"/>
      <c r="J17" s="4"/>
      <c r="K17" t="s">
        <v>30</v>
      </c>
    </row>
    <row r="18" spans="1:11" ht="30" x14ac:dyDescent="0.25">
      <c r="A18" s="48">
        <v>17</v>
      </c>
      <c r="B18" s="49" t="s">
        <v>2980</v>
      </c>
      <c r="C18" s="49" t="s">
        <v>2970</v>
      </c>
      <c r="D18" s="4"/>
      <c r="E18" s="4"/>
      <c r="F18" s="23" t="s">
        <v>856</v>
      </c>
      <c r="G18" s="23"/>
      <c r="H18" s="4"/>
      <c r="I18" s="4"/>
      <c r="J18" s="4"/>
      <c r="K18" t="s">
        <v>30</v>
      </c>
    </row>
    <row r="19" spans="1:11" ht="30" x14ac:dyDescent="0.25">
      <c r="A19" s="48">
        <v>18</v>
      </c>
      <c r="B19" s="49" t="s">
        <v>2981</v>
      </c>
      <c r="C19" s="49" t="s">
        <v>2970</v>
      </c>
      <c r="D19" s="4"/>
      <c r="E19" s="4"/>
      <c r="F19" s="23" t="s">
        <v>856</v>
      </c>
      <c r="G19" s="23"/>
      <c r="H19" s="4"/>
      <c r="I19" s="4"/>
      <c r="J19" s="4"/>
      <c r="K19" t="s">
        <v>30</v>
      </c>
    </row>
    <row r="20" spans="1:11" ht="60" x14ac:dyDescent="0.25">
      <c r="A20" s="48">
        <v>19</v>
      </c>
      <c r="B20" s="49" t="s">
        <v>2982</v>
      </c>
      <c r="C20" s="49" t="s">
        <v>2959</v>
      </c>
      <c r="D20" s="4"/>
      <c r="E20" s="4"/>
      <c r="F20" s="23" t="s">
        <v>856</v>
      </c>
      <c r="G20" s="23"/>
      <c r="H20" s="4"/>
      <c r="I20" s="4"/>
      <c r="J20" s="4"/>
      <c r="K20" t="s">
        <v>30</v>
      </c>
    </row>
    <row r="21" spans="1:11" ht="30" x14ac:dyDescent="0.25">
      <c r="A21" s="48">
        <v>20</v>
      </c>
      <c r="B21" s="49" t="s">
        <v>2983</v>
      </c>
      <c r="C21" s="49" t="s">
        <v>2959</v>
      </c>
      <c r="D21" s="4"/>
      <c r="E21" s="4"/>
      <c r="F21" s="23"/>
      <c r="G21" s="23"/>
      <c r="H21" s="4"/>
      <c r="I21" s="4" t="s">
        <v>2984</v>
      </c>
      <c r="J21" s="4"/>
      <c r="K21" t="s">
        <v>30</v>
      </c>
    </row>
    <row r="22" spans="1:11" ht="30" x14ac:dyDescent="0.25">
      <c r="A22" s="48">
        <v>21</v>
      </c>
      <c r="B22" s="49" t="s">
        <v>2985</v>
      </c>
      <c r="C22" s="49" t="s">
        <v>2959</v>
      </c>
      <c r="D22" s="4"/>
      <c r="E22" s="4"/>
      <c r="F22" s="23"/>
      <c r="G22" s="23"/>
      <c r="H22" s="4"/>
      <c r="I22" s="4"/>
      <c r="J22" s="4"/>
      <c r="K22" t="s">
        <v>30</v>
      </c>
    </row>
    <row r="23" spans="1:11" ht="30" x14ac:dyDescent="0.25">
      <c r="A23" s="48">
        <v>22</v>
      </c>
      <c r="B23" s="49" t="s">
        <v>2986</v>
      </c>
      <c r="C23" s="49" t="s">
        <v>2959</v>
      </c>
      <c r="D23" s="4"/>
      <c r="E23" s="4"/>
      <c r="F23" s="23"/>
      <c r="G23" s="23"/>
      <c r="H23" s="4"/>
      <c r="I23" s="4"/>
      <c r="J23" s="4"/>
      <c r="K23" t="s">
        <v>30</v>
      </c>
    </row>
    <row r="24" spans="1:11" ht="30" x14ac:dyDescent="0.25">
      <c r="A24" s="48">
        <v>23</v>
      </c>
      <c r="B24" s="49" t="s">
        <v>2987</v>
      </c>
      <c r="C24" s="49" t="s">
        <v>2970</v>
      </c>
      <c r="D24" s="4"/>
      <c r="E24" s="4"/>
      <c r="F24" s="23"/>
      <c r="G24" s="23"/>
      <c r="H24" s="4"/>
      <c r="I24" s="4"/>
      <c r="J24" s="4"/>
      <c r="K24" t="s">
        <v>30</v>
      </c>
    </row>
    <row r="25" spans="1:11" ht="60" x14ac:dyDescent="0.25">
      <c r="A25" s="48">
        <v>24</v>
      </c>
      <c r="B25" s="49" t="s">
        <v>2988</v>
      </c>
      <c r="C25" s="49" t="s">
        <v>2959</v>
      </c>
      <c r="D25" s="4"/>
      <c r="E25" s="4"/>
      <c r="F25" s="23" t="s">
        <v>856</v>
      </c>
      <c r="G25" s="23"/>
      <c r="H25" s="4"/>
      <c r="I25" s="4"/>
      <c r="J25" s="4"/>
      <c r="K25" t="s">
        <v>30</v>
      </c>
    </row>
    <row r="26" spans="1:11" ht="30" x14ac:dyDescent="0.25">
      <c r="A26" s="48">
        <v>25</v>
      </c>
      <c r="B26" s="49" t="s">
        <v>2989</v>
      </c>
      <c r="C26" s="49" t="s">
        <v>2970</v>
      </c>
      <c r="D26" s="4"/>
      <c r="E26" s="4"/>
      <c r="F26" s="23" t="s">
        <v>856</v>
      </c>
      <c r="G26" s="23"/>
      <c r="H26" s="4"/>
      <c r="I26" s="4"/>
      <c r="J26" s="4"/>
      <c r="K26" t="s">
        <v>30</v>
      </c>
    </row>
    <row r="27" spans="1:11" ht="30" x14ac:dyDescent="0.25">
      <c r="A27" s="48">
        <v>26</v>
      </c>
      <c r="B27" s="49" t="s">
        <v>2990</v>
      </c>
      <c r="C27" s="49" t="s">
        <v>2970</v>
      </c>
      <c r="D27" s="4"/>
      <c r="E27" s="4"/>
      <c r="F27" s="23" t="s">
        <v>856</v>
      </c>
      <c r="G27" s="23"/>
      <c r="H27" s="4"/>
      <c r="I27" s="4"/>
      <c r="J27" s="4"/>
      <c r="K27" t="s">
        <v>30</v>
      </c>
    </row>
    <row r="28" spans="1:11" ht="45" x14ac:dyDescent="0.25">
      <c r="A28" s="48">
        <v>27</v>
      </c>
      <c r="B28" s="49" t="s">
        <v>2991</v>
      </c>
      <c r="C28" s="49" t="s">
        <v>2959</v>
      </c>
      <c r="D28" s="4"/>
      <c r="E28" s="4"/>
      <c r="F28" s="23" t="s">
        <v>856</v>
      </c>
      <c r="G28" s="23"/>
      <c r="H28" s="4"/>
      <c r="I28" s="4"/>
      <c r="J28" s="4"/>
      <c r="K28" t="s">
        <v>30</v>
      </c>
    </row>
    <row r="29" spans="1:11" ht="30" x14ac:dyDescent="0.25">
      <c r="A29" s="48">
        <v>28</v>
      </c>
      <c r="B29" s="49" t="s">
        <v>2992</v>
      </c>
      <c r="C29" s="49" t="s">
        <v>2959</v>
      </c>
      <c r="D29" s="4"/>
      <c r="E29" s="4"/>
      <c r="F29" s="23"/>
      <c r="G29" s="23"/>
      <c r="H29" s="4"/>
      <c r="I29" s="4"/>
      <c r="J29" s="4"/>
      <c r="K29" t="s">
        <v>30</v>
      </c>
    </row>
    <row r="30" spans="1:11" ht="30" x14ac:dyDescent="0.25">
      <c r="A30" s="43">
        <v>29</v>
      </c>
      <c r="B30" s="4" t="s">
        <v>2958</v>
      </c>
      <c r="C30" s="4" t="s">
        <v>2993</v>
      </c>
      <c r="D30" s="4"/>
      <c r="E30" s="4"/>
      <c r="F30" s="23" t="s">
        <v>698</v>
      </c>
      <c r="K30" t="s">
        <v>30</v>
      </c>
    </row>
    <row r="31" spans="1:11" ht="30" x14ac:dyDescent="0.25">
      <c r="A31" s="43">
        <v>30</v>
      </c>
      <c r="B31" s="4" t="s">
        <v>2961</v>
      </c>
      <c r="C31" s="4" t="s">
        <v>2993</v>
      </c>
      <c r="D31" s="4"/>
      <c r="E31" s="4"/>
      <c r="F31" s="23" t="s">
        <v>698</v>
      </c>
      <c r="K31" t="s">
        <v>30</v>
      </c>
    </row>
    <row r="32" spans="1:11" ht="30" x14ac:dyDescent="0.25">
      <c r="A32" s="43">
        <v>31</v>
      </c>
      <c r="B32" s="4" t="s">
        <v>2963</v>
      </c>
      <c r="C32" s="4" t="s">
        <v>2993</v>
      </c>
      <c r="D32" s="4"/>
      <c r="E32" s="4"/>
      <c r="F32" s="23" t="s">
        <v>698</v>
      </c>
      <c r="K32" t="s">
        <v>30</v>
      </c>
    </row>
    <row r="33" spans="1:11" ht="60" x14ac:dyDescent="0.25">
      <c r="A33" s="43">
        <v>32</v>
      </c>
      <c r="B33" s="4" t="s">
        <v>2965</v>
      </c>
      <c r="C33" s="4" t="s">
        <v>2993</v>
      </c>
      <c r="D33" s="4"/>
      <c r="E33" s="4"/>
      <c r="F33" s="23" t="s">
        <v>698</v>
      </c>
      <c r="K33" t="s">
        <v>30</v>
      </c>
    </row>
    <row r="34" spans="1:11" ht="30" x14ac:dyDescent="0.25">
      <c r="A34" s="43">
        <v>33</v>
      </c>
      <c r="B34" s="4" t="s">
        <v>2967</v>
      </c>
      <c r="C34" s="4" t="s">
        <v>2993</v>
      </c>
      <c r="D34" s="4"/>
      <c r="E34" s="4"/>
      <c r="F34" s="23" t="s">
        <v>698</v>
      </c>
      <c r="K34" t="s">
        <v>30</v>
      </c>
    </row>
    <row r="35" spans="1:11" ht="45" x14ac:dyDescent="0.25">
      <c r="A35" s="43">
        <v>34</v>
      </c>
      <c r="B35" s="4" t="s">
        <v>2968</v>
      </c>
      <c r="C35" s="4" t="s">
        <v>2993</v>
      </c>
      <c r="D35" s="4"/>
      <c r="E35" s="4"/>
      <c r="F35" s="23" t="s">
        <v>698</v>
      </c>
      <c r="K35" t="s">
        <v>30</v>
      </c>
    </row>
    <row r="36" spans="1:11" ht="90" x14ac:dyDescent="0.25">
      <c r="A36" s="43">
        <v>35</v>
      </c>
      <c r="B36" s="4" t="s">
        <v>2969</v>
      </c>
      <c r="C36" s="4" t="s">
        <v>2993</v>
      </c>
      <c r="D36" s="4"/>
      <c r="E36" s="4"/>
      <c r="F36" s="23" t="s">
        <v>698</v>
      </c>
      <c r="K36" t="s">
        <v>30</v>
      </c>
    </row>
    <row r="37" spans="1:11" ht="30" x14ac:dyDescent="0.25">
      <c r="A37" s="43">
        <v>36</v>
      </c>
      <c r="B37" s="4" t="s">
        <v>2971</v>
      </c>
      <c r="C37" s="4" t="s">
        <v>2993</v>
      </c>
      <c r="D37" s="4"/>
      <c r="E37" s="4"/>
      <c r="F37" s="23" t="s">
        <v>698</v>
      </c>
      <c r="K37" t="s">
        <v>30</v>
      </c>
    </row>
    <row r="38" spans="1:11" ht="30" x14ac:dyDescent="0.25">
      <c r="A38" s="43">
        <v>37</v>
      </c>
      <c r="B38" s="4" t="s">
        <v>2972</v>
      </c>
      <c r="C38" s="4" t="s">
        <v>2993</v>
      </c>
      <c r="D38" s="4"/>
      <c r="E38" s="4"/>
      <c r="F38" s="23" t="s">
        <v>698</v>
      </c>
      <c r="K38" t="s">
        <v>30</v>
      </c>
    </row>
    <row r="39" spans="1:11" ht="30" x14ac:dyDescent="0.25">
      <c r="A39" s="43">
        <v>38</v>
      </c>
      <c r="B39" s="4" t="s">
        <v>2973</v>
      </c>
      <c r="C39" s="4" t="s">
        <v>2993</v>
      </c>
      <c r="D39" s="4"/>
      <c r="E39" s="4"/>
      <c r="F39" s="23" t="s">
        <v>698</v>
      </c>
      <c r="K39" t="s">
        <v>30</v>
      </c>
    </row>
    <row r="40" spans="1:11" ht="60" x14ac:dyDescent="0.25">
      <c r="A40" s="43">
        <v>39</v>
      </c>
      <c r="B40" s="4" t="s">
        <v>2974</v>
      </c>
      <c r="C40" s="4" t="s">
        <v>2993</v>
      </c>
      <c r="D40" s="4"/>
      <c r="E40" s="4"/>
      <c r="F40" s="23" t="s">
        <v>698</v>
      </c>
      <c r="K40" t="s">
        <v>30</v>
      </c>
    </row>
    <row r="41" spans="1:11" ht="30" x14ac:dyDescent="0.25">
      <c r="A41" s="43">
        <v>40</v>
      </c>
      <c r="B41" s="4" t="s">
        <v>2975</v>
      </c>
      <c r="C41" s="4" t="s">
        <v>2993</v>
      </c>
      <c r="D41" s="4"/>
      <c r="E41" s="4"/>
      <c r="F41" s="23" t="s">
        <v>698</v>
      </c>
      <c r="K41" t="s">
        <v>30</v>
      </c>
    </row>
    <row r="42" spans="1:11" ht="75" x14ac:dyDescent="0.25">
      <c r="A42" s="43">
        <v>41</v>
      </c>
      <c r="B42" s="4" t="s">
        <v>2976</v>
      </c>
      <c r="C42" s="4" t="s">
        <v>2993</v>
      </c>
      <c r="D42" s="4"/>
      <c r="E42" s="4"/>
      <c r="F42" s="23" t="s">
        <v>698</v>
      </c>
      <c r="K42" t="s">
        <v>30</v>
      </c>
    </row>
    <row r="43" spans="1:11" ht="45" x14ac:dyDescent="0.25">
      <c r="A43" s="43">
        <v>42</v>
      </c>
      <c r="B43" s="4" t="s">
        <v>2977</v>
      </c>
      <c r="C43" s="4" t="s">
        <v>2993</v>
      </c>
      <c r="D43" s="4"/>
      <c r="E43" s="4"/>
      <c r="F43" s="23" t="s">
        <v>698</v>
      </c>
      <c r="K43" t="s">
        <v>30</v>
      </c>
    </row>
    <row r="44" spans="1:11" ht="135" x14ac:dyDescent="0.25">
      <c r="A44" s="43">
        <v>43</v>
      </c>
      <c r="B44" s="4" t="s">
        <v>2978</v>
      </c>
      <c r="C44" s="4" t="s">
        <v>2993</v>
      </c>
      <c r="D44" s="4"/>
      <c r="E44" s="4"/>
      <c r="F44" s="23" t="s">
        <v>698</v>
      </c>
      <c r="K44" t="s">
        <v>30</v>
      </c>
    </row>
    <row r="45" spans="1:11" ht="195" x14ac:dyDescent="0.25">
      <c r="A45" s="43">
        <v>44</v>
      </c>
      <c r="B45" s="4" t="s">
        <v>2979</v>
      </c>
      <c r="C45" s="4" t="s">
        <v>2993</v>
      </c>
      <c r="D45" s="4"/>
      <c r="E45" s="4"/>
      <c r="F45" s="23" t="s">
        <v>698</v>
      </c>
      <c r="K45" t="s">
        <v>30</v>
      </c>
    </row>
    <row r="46" spans="1:11" ht="30" x14ac:dyDescent="0.25">
      <c r="A46" s="43">
        <v>45</v>
      </c>
      <c r="B46" s="4" t="s">
        <v>2983</v>
      </c>
      <c r="C46" s="4" t="s">
        <v>2993</v>
      </c>
      <c r="D46" s="4"/>
      <c r="E46" s="4"/>
      <c r="F46" s="23" t="s">
        <v>698</v>
      </c>
      <c r="K46" t="s">
        <v>30</v>
      </c>
    </row>
    <row r="47" spans="1:11" ht="30" x14ac:dyDescent="0.25">
      <c r="A47" s="43">
        <v>46</v>
      </c>
      <c r="B47" s="4" t="s">
        <v>2985</v>
      </c>
      <c r="C47" s="4" t="s">
        <v>2993</v>
      </c>
      <c r="D47" s="4"/>
      <c r="E47" s="4"/>
      <c r="F47" s="23" t="s">
        <v>698</v>
      </c>
      <c r="K47" t="s">
        <v>30</v>
      </c>
    </row>
    <row r="48" spans="1:11" ht="30" x14ac:dyDescent="0.25">
      <c r="A48" s="43">
        <v>47</v>
      </c>
      <c r="B48" s="4" t="s">
        <v>2986</v>
      </c>
      <c r="C48" s="4" t="s">
        <v>2993</v>
      </c>
      <c r="D48" s="4"/>
      <c r="E48" s="4"/>
      <c r="F48" s="23" t="s">
        <v>698</v>
      </c>
      <c r="K48" t="s">
        <v>30</v>
      </c>
    </row>
    <row r="49" spans="1:11" ht="30" x14ac:dyDescent="0.25">
      <c r="A49" s="43">
        <v>48</v>
      </c>
      <c r="B49" s="4" t="s">
        <v>2987</v>
      </c>
      <c r="C49" s="4" t="s">
        <v>2993</v>
      </c>
      <c r="D49" s="4"/>
      <c r="E49" s="4"/>
      <c r="F49" s="23" t="s">
        <v>698</v>
      </c>
      <c r="K49" t="s">
        <v>30</v>
      </c>
    </row>
    <row r="50" spans="1:11" ht="30" x14ac:dyDescent="0.25">
      <c r="A50" s="43">
        <v>49</v>
      </c>
      <c r="B50" s="4" t="s">
        <v>2992</v>
      </c>
      <c r="C50" s="4" t="s">
        <v>2993</v>
      </c>
      <c r="D50" s="4"/>
      <c r="E50" s="4"/>
      <c r="F50" s="23" t="s">
        <v>698</v>
      </c>
      <c r="K50" t="s">
        <v>30</v>
      </c>
    </row>
    <row r="51" spans="1:11" ht="60" x14ac:dyDescent="0.25">
      <c r="A51" s="43">
        <v>50</v>
      </c>
      <c r="B51" s="4" t="s">
        <v>2958</v>
      </c>
      <c r="C51" s="4" t="s">
        <v>2994</v>
      </c>
      <c r="D51" s="4"/>
      <c r="E51" s="4"/>
      <c r="F51" s="23" t="s">
        <v>698</v>
      </c>
      <c r="I51" s="3" t="s">
        <v>2995</v>
      </c>
      <c r="K51" t="s">
        <v>30</v>
      </c>
    </row>
    <row r="52" spans="1:11" ht="60" x14ac:dyDescent="0.25">
      <c r="A52" s="43">
        <v>51</v>
      </c>
      <c r="B52" s="4" t="s">
        <v>2961</v>
      </c>
      <c r="C52" s="4" t="s">
        <v>2994</v>
      </c>
      <c r="D52" s="4"/>
      <c r="E52" s="4"/>
      <c r="F52" s="23" t="s">
        <v>698</v>
      </c>
      <c r="I52" s="3" t="s">
        <v>2995</v>
      </c>
      <c r="K52" t="s">
        <v>30</v>
      </c>
    </row>
    <row r="53" spans="1:11" ht="60" x14ac:dyDescent="0.25">
      <c r="A53" s="43">
        <v>52</v>
      </c>
      <c r="B53" s="4" t="s">
        <v>2963</v>
      </c>
      <c r="C53" s="4" t="s">
        <v>2994</v>
      </c>
      <c r="D53" s="4"/>
      <c r="E53" s="4"/>
      <c r="F53" s="23" t="s">
        <v>698</v>
      </c>
      <c r="I53" s="3" t="s">
        <v>2995</v>
      </c>
      <c r="K53" t="s">
        <v>30</v>
      </c>
    </row>
    <row r="54" spans="1:11" ht="60" x14ac:dyDescent="0.25">
      <c r="A54" s="43">
        <v>53</v>
      </c>
      <c r="B54" s="4" t="s">
        <v>2965</v>
      </c>
      <c r="C54" s="4" t="s">
        <v>2994</v>
      </c>
      <c r="D54" s="4"/>
      <c r="E54" s="4"/>
      <c r="F54" s="23" t="s">
        <v>698</v>
      </c>
      <c r="I54" s="3" t="s">
        <v>2995</v>
      </c>
      <c r="K54" t="s">
        <v>30</v>
      </c>
    </row>
    <row r="55" spans="1:11" ht="60" x14ac:dyDescent="0.25">
      <c r="A55" s="43">
        <v>54</v>
      </c>
      <c r="B55" s="4" t="s">
        <v>2967</v>
      </c>
      <c r="C55" s="4" t="s">
        <v>2994</v>
      </c>
      <c r="D55" s="4"/>
      <c r="E55" s="4"/>
      <c r="F55" s="23" t="s">
        <v>698</v>
      </c>
      <c r="I55" s="3" t="s">
        <v>2995</v>
      </c>
      <c r="K55" t="s">
        <v>30</v>
      </c>
    </row>
    <row r="56" spans="1:11" ht="60" x14ac:dyDescent="0.25">
      <c r="A56" s="43">
        <v>55</v>
      </c>
      <c r="B56" s="4" t="s">
        <v>2968</v>
      </c>
      <c r="C56" s="4" t="s">
        <v>2994</v>
      </c>
      <c r="D56" s="4"/>
      <c r="E56" s="4"/>
      <c r="F56" s="23" t="s">
        <v>698</v>
      </c>
      <c r="I56" s="3" t="s">
        <v>2995</v>
      </c>
      <c r="K56" t="s">
        <v>30</v>
      </c>
    </row>
    <row r="57" spans="1:11" ht="90" x14ac:dyDescent="0.25">
      <c r="A57" s="43">
        <v>56</v>
      </c>
      <c r="B57" s="4" t="s">
        <v>2969</v>
      </c>
      <c r="C57" s="4" t="s">
        <v>2994</v>
      </c>
      <c r="D57" s="4"/>
      <c r="E57" s="4"/>
      <c r="F57" s="23" t="s">
        <v>698</v>
      </c>
      <c r="I57" s="3" t="s">
        <v>2995</v>
      </c>
      <c r="K57" t="s">
        <v>30</v>
      </c>
    </row>
    <row r="58" spans="1:11" ht="60" x14ac:dyDescent="0.25">
      <c r="A58" s="43">
        <v>57</v>
      </c>
      <c r="B58" s="4" t="s">
        <v>2971</v>
      </c>
      <c r="C58" s="4" t="s">
        <v>2994</v>
      </c>
      <c r="D58" s="4"/>
      <c r="E58" s="4"/>
      <c r="F58" s="23" t="s">
        <v>698</v>
      </c>
      <c r="I58" s="3" t="s">
        <v>2995</v>
      </c>
      <c r="K58" t="s">
        <v>30</v>
      </c>
    </row>
    <row r="59" spans="1:11" ht="60" x14ac:dyDescent="0.25">
      <c r="A59" s="43">
        <v>58</v>
      </c>
      <c r="B59" s="4" t="s">
        <v>2972</v>
      </c>
      <c r="C59" s="4" t="s">
        <v>2994</v>
      </c>
      <c r="D59" s="4"/>
      <c r="E59" s="4"/>
      <c r="F59" s="23" t="s">
        <v>698</v>
      </c>
      <c r="I59" s="3" t="s">
        <v>2995</v>
      </c>
      <c r="K59" t="s">
        <v>30</v>
      </c>
    </row>
    <row r="60" spans="1:11" ht="60" x14ac:dyDescent="0.25">
      <c r="A60" s="43">
        <v>59</v>
      </c>
      <c r="B60" s="4" t="s">
        <v>2973</v>
      </c>
      <c r="C60" s="4" t="s">
        <v>2994</v>
      </c>
      <c r="D60" s="4"/>
      <c r="E60" s="4"/>
      <c r="F60" s="23" t="s">
        <v>698</v>
      </c>
      <c r="I60" s="3" t="s">
        <v>2995</v>
      </c>
      <c r="K60" t="s">
        <v>30</v>
      </c>
    </row>
    <row r="61" spans="1:11" ht="60" x14ac:dyDescent="0.25">
      <c r="A61" s="43">
        <v>60</v>
      </c>
      <c r="B61" s="4" t="s">
        <v>2974</v>
      </c>
      <c r="C61" s="4" t="s">
        <v>2994</v>
      </c>
      <c r="D61" s="4"/>
      <c r="E61" s="4"/>
      <c r="F61" s="23" t="s">
        <v>698</v>
      </c>
      <c r="I61" s="3" t="s">
        <v>2995</v>
      </c>
      <c r="K61" t="s">
        <v>30</v>
      </c>
    </row>
    <row r="62" spans="1:11" ht="60" x14ac:dyDescent="0.25">
      <c r="A62" s="43">
        <v>61</v>
      </c>
      <c r="B62" s="4" t="s">
        <v>2975</v>
      </c>
      <c r="C62" s="4" t="s">
        <v>2994</v>
      </c>
      <c r="D62" s="4"/>
      <c r="E62" s="4"/>
      <c r="F62" s="23" t="s">
        <v>698</v>
      </c>
      <c r="I62" s="3" t="s">
        <v>2995</v>
      </c>
      <c r="K62" t="s">
        <v>30</v>
      </c>
    </row>
    <row r="63" spans="1:11" ht="75" x14ac:dyDescent="0.25">
      <c r="A63" s="43">
        <v>62</v>
      </c>
      <c r="B63" s="4" t="s">
        <v>2976</v>
      </c>
      <c r="C63" s="4" t="s">
        <v>2994</v>
      </c>
      <c r="D63" s="4"/>
      <c r="E63" s="4"/>
      <c r="F63" s="23" t="s">
        <v>698</v>
      </c>
      <c r="I63" s="3" t="s">
        <v>2995</v>
      </c>
      <c r="K63" t="s">
        <v>30</v>
      </c>
    </row>
    <row r="64" spans="1:11" ht="60" x14ac:dyDescent="0.25">
      <c r="A64" s="43">
        <v>63</v>
      </c>
      <c r="B64" s="4" t="s">
        <v>2977</v>
      </c>
      <c r="C64" s="4" t="s">
        <v>2994</v>
      </c>
      <c r="D64" s="4"/>
      <c r="E64" s="4"/>
      <c r="F64" s="23" t="s">
        <v>698</v>
      </c>
      <c r="I64" s="3" t="s">
        <v>2995</v>
      </c>
      <c r="K64" t="s">
        <v>30</v>
      </c>
    </row>
    <row r="65" spans="1:13" ht="135" x14ac:dyDescent="0.25">
      <c r="A65" s="43">
        <v>64</v>
      </c>
      <c r="B65" s="4" t="s">
        <v>2978</v>
      </c>
      <c r="C65" s="4" t="s">
        <v>2994</v>
      </c>
      <c r="D65" s="4"/>
      <c r="E65" s="4"/>
      <c r="F65" s="23" t="s">
        <v>698</v>
      </c>
      <c r="I65" s="3" t="s">
        <v>2995</v>
      </c>
      <c r="K65" t="s">
        <v>30</v>
      </c>
    </row>
    <row r="66" spans="1:13" ht="195" x14ac:dyDescent="0.25">
      <c r="A66" s="43">
        <v>65</v>
      </c>
      <c r="B66" s="4" t="s">
        <v>2979</v>
      </c>
      <c r="C66" s="4" t="s">
        <v>2994</v>
      </c>
      <c r="D66" s="4"/>
      <c r="E66" s="4"/>
      <c r="F66" s="23" t="s">
        <v>698</v>
      </c>
      <c r="I66" s="3" t="s">
        <v>2995</v>
      </c>
      <c r="K66" t="s">
        <v>30</v>
      </c>
    </row>
    <row r="67" spans="1:13" ht="60" x14ac:dyDescent="0.25">
      <c r="A67" s="43">
        <v>66</v>
      </c>
      <c r="B67" s="4" t="s">
        <v>2983</v>
      </c>
      <c r="C67" s="4" t="s">
        <v>2994</v>
      </c>
      <c r="D67" s="4"/>
      <c r="E67" s="4"/>
      <c r="F67" s="23" t="s">
        <v>698</v>
      </c>
      <c r="I67" s="3" t="s">
        <v>2995</v>
      </c>
      <c r="K67" t="s">
        <v>30</v>
      </c>
    </row>
    <row r="68" spans="1:13" ht="60" x14ac:dyDescent="0.25">
      <c r="A68" s="43">
        <v>67</v>
      </c>
      <c r="B68" s="4" t="s">
        <v>2985</v>
      </c>
      <c r="C68" s="4" t="s">
        <v>2994</v>
      </c>
      <c r="D68" s="4"/>
      <c r="E68" s="4"/>
      <c r="F68" s="23" t="s">
        <v>698</v>
      </c>
      <c r="I68" s="3" t="s">
        <v>2995</v>
      </c>
      <c r="K68" t="s">
        <v>30</v>
      </c>
    </row>
    <row r="69" spans="1:13" ht="60" x14ac:dyDescent="0.25">
      <c r="A69" s="43">
        <v>68</v>
      </c>
      <c r="B69" s="4" t="s">
        <v>2986</v>
      </c>
      <c r="C69" s="4" t="s">
        <v>2994</v>
      </c>
      <c r="D69" s="4"/>
      <c r="E69" s="4"/>
      <c r="F69" s="23" t="s">
        <v>698</v>
      </c>
      <c r="I69" s="3" t="s">
        <v>2995</v>
      </c>
      <c r="K69" t="s">
        <v>30</v>
      </c>
    </row>
    <row r="70" spans="1:13" ht="60" x14ac:dyDescent="0.25">
      <c r="A70" s="43">
        <v>69</v>
      </c>
      <c r="B70" s="4" t="s">
        <v>2987</v>
      </c>
      <c r="C70" s="4" t="s">
        <v>2994</v>
      </c>
      <c r="D70" s="4"/>
      <c r="E70" s="4"/>
      <c r="F70" s="23" t="s">
        <v>698</v>
      </c>
      <c r="I70" s="3" t="s">
        <v>2995</v>
      </c>
      <c r="K70" t="s">
        <v>30</v>
      </c>
    </row>
    <row r="71" spans="1:13" ht="60" x14ac:dyDescent="0.25">
      <c r="A71" s="43">
        <v>70</v>
      </c>
      <c r="B71" s="4" t="s">
        <v>2992</v>
      </c>
      <c r="C71" s="4" t="s">
        <v>2994</v>
      </c>
      <c r="D71" s="4"/>
      <c r="E71" s="4"/>
      <c r="F71" s="23" t="s">
        <v>698</v>
      </c>
      <c r="I71" s="3" t="s">
        <v>2995</v>
      </c>
      <c r="K71" t="s">
        <v>30</v>
      </c>
    </row>
    <row r="72" spans="1:13" s="50" customFormat="1" ht="90" x14ac:dyDescent="0.25">
      <c r="A72" s="43">
        <v>71</v>
      </c>
      <c r="B72" s="83" t="s">
        <v>2996</v>
      </c>
      <c r="C72" s="83" t="s">
        <v>2997</v>
      </c>
      <c r="D72" s="83" t="s">
        <v>2998</v>
      </c>
      <c r="E72" s="83"/>
      <c r="F72" s="83" t="s">
        <v>698</v>
      </c>
      <c r="G72" s="50" t="s">
        <v>703</v>
      </c>
      <c r="H72" s="83"/>
      <c r="I72" s="83" t="s">
        <v>2999</v>
      </c>
      <c r="J72" s="83"/>
      <c r="M72" t="s">
        <v>30</v>
      </c>
    </row>
    <row r="73" spans="1:13" s="50" customFormat="1" ht="90" x14ac:dyDescent="0.25">
      <c r="A73" s="43">
        <v>72</v>
      </c>
      <c r="B73" s="83" t="s">
        <v>2996</v>
      </c>
      <c r="C73" s="83" t="s">
        <v>3000</v>
      </c>
      <c r="D73" s="83" t="s">
        <v>3001</v>
      </c>
      <c r="E73" s="83"/>
      <c r="F73" s="83" t="s">
        <v>698</v>
      </c>
      <c r="G73" s="50" t="s">
        <v>703</v>
      </c>
      <c r="H73" s="83"/>
      <c r="I73" s="83" t="s">
        <v>2999</v>
      </c>
      <c r="J73" s="83"/>
      <c r="M73" t="s">
        <v>30</v>
      </c>
    </row>
    <row r="74" spans="1:13" s="50" customFormat="1" ht="90" x14ac:dyDescent="0.25">
      <c r="A74" s="43">
        <v>73</v>
      </c>
      <c r="B74" s="83" t="s">
        <v>2996</v>
      </c>
      <c r="C74" s="83" t="s">
        <v>3002</v>
      </c>
      <c r="D74" s="83" t="s">
        <v>3003</v>
      </c>
      <c r="E74" s="83"/>
      <c r="F74" s="83" t="s">
        <v>698</v>
      </c>
      <c r="G74" s="50" t="s">
        <v>703</v>
      </c>
      <c r="H74" s="83"/>
      <c r="I74" s="83" t="s">
        <v>2999</v>
      </c>
      <c r="J74" s="83"/>
      <c r="M74" t="s">
        <v>30</v>
      </c>
    </row>
    <row r="75" spans="1:13" s="50" customFormat="1" ht="90" x14ac:dyDescent="0.25">
      <c r="A75" s="43">
        <v>74</v>
      </c>
      <c r="B75" s="83" t="s">
        <v>2996</v>
      </c>
      <c r="C75" s="83" t="s">
        <v>3004</v>
      </c>
      <c r="D75" s="83" t="s">
        <v>2998</v>
      </c>
      <c r="E75" s="83"/>
      <c r="F75" s="83" t="s">
        <v>698</v>
      </c>
      <c r="G75" s="50" t="s">
        <v>703</v>
      </c>
      <c r="H75" s="83"/>
      <c r="I75" s="83" t="s">
        <v>2999</v>
      </c>
      <c r="J75" s="83"/>
      <c r="M75" t="s">
        <v>30</v>
      </c>
    </row>
    <row r="76" spans="1:13" s="50" customFormat="1" ht="90" x14ac:dyDescent="0.25">
      <c r="A76" s="43">
        <v>75</v>
      </c>
      <c r="B76" s="83" t="s">
        <v>2996</v>
      </c>
      <c r="C76" s="83" t="s">
        <v>3005</v>
      </c>
      <c r="D76" s="83" t="s">
        <v>3001</v>
      </c>
      <c r="E76" s="83"/>
      <c r="F76" s="83" t="s">
        <v>698</v>
      </c>
      <c r="G76" s="50" t="s">
        <v>703</v>
      </c>
      <c r="H76" s="83"/>
      <c r="I76" s="83" t="s">
        <v>2999</v>
      </c>
      <c r="J76" s="83"/>
      <c r="M76" t="s">
        <v>30</v>
      </c>
    </row>
    <row r="77" spans="1:13" s="50" customFormat="1" ht="90" x14ac:dyDescent="0.25">
      <c r="A77" s="43">
        <v>76</v>
      </c>
      <c r="B77" s="83" t="s">
        <v>2996</v>
      </c>
      <c r="C77" s="83" t="s">
        <v>3006</v>
      </c>
      <c r="D77" s="83" t="s">
        <v>3007</v>
      </c>
      <c r="E77" s="83"/>
      <c r="F77" s="83" t="s">
        <v>698</v>
      </c>
      <c r="G77" s="50" t="s">
        <v>703</v>
      </c>
      <c r="H77" s="83"/>
      <c r="I77" s="83" t="s">
        <v>2999</v>
      </c>
      <c r="J77" s="83"/>
      <c r="M77" t="s">
        <v>30</v>
      </c>
    </row>
    <row r="78" spans="1:13" s="50" customFormat="1" ht="90" x14ac:dyDescent="0.25">
      <c r="A78" s="43">
        <v>77</v>
      </c>
      <c r="B78" s="83" t="s">
        <v>2996</v>
      </c>
      <c r="C78" s="83" t="s">
        <v>3008</v>
      </c>
      <c r="D78" s="83" t="s">
        <v>2998</v>
      </c>
      <c r="E78" s="83"/>
      <c r="F78" s="83" t="s">
        <v>698</v>
      </c>
      <c r="G78" s="50" t="s">
        <v>703</v>
      </c>
      <c r="H78" s="83"/>
      <c r="I78" s="83" t="s">
        <v>2999</v>
      </c>
      <c r="J78" s="83"/>
      <c r="M78" t="s">
        <v>30</v>
      </c>
    </row>
    <row r="79" spans="1:13" s="50" customFormat="1" ht="90" x14ac:dyDescent="0.25">
      <c r="A79" s="43">
        <v>78</v>
      </c>
      <c r="B79" s="83" t="s">
        <v>2996</v>
      </c>
      <c r="C79" s="83" t="s">
        <v>3009</v>
      </c>
      <c r="D79" s="83" t="s">
        <v>3010</v>
      </c>
      <c r="E79" s="83"/>
      <c r="F79" s="83" t="s">
        <v>698</v>
      </c>
      <c r="G79" s="50" t="s">
        <v>703</v>
      </c>
      <c r="H79" s="83"/>
      <c r="I79" s="83" t="s">
        <v>2999</v>
      </c>
      <c r="J79" s="83"/>
      <c r="M79" t="s">
        <v>30</v>
      </c>
    </row>
    <row r="80" spans="1:13" s="50" customFormat="1" ht="90" x14ac:dyDescent="0.25">
      <c r="A80" s="43">
        <v>79</v>
      </c>
      <c r="B80" s="83" t="s">
        <v>2996</v>
      </c>
      <c r="C80" s="83" t="s">
        <v>3011</v>
      </c>
      <c r="D80" s="83" t="s">
        <v>3012</v>
      </c>
      <c r="E80" s="83"/>
      <c r="F80" s="83" t="s">
        <v>698</v>
      </c>
      <c r="G80" s="50" t="s">
        <v>703</v>
      </c>
      <c r="H80" s="83"/>
      <c r="I80" s="83" t="s">
        <v>2999</v>
      </c>
      <c r="J80" s="83"/>
      <c r="M80" t="s">
        <v>30</v>
      </c>
    </row>
    <row r="81" spans="1:13" s="50" customFormat="1" ht="60" x14ac:dyDescent="0.25">
      <c r="A81" s="43">
        <v>80</v>
      </c>
      <c r="B81" s="83" t="s">
        <v>2996</v>
      </c>
      <c r="C81" s="83" t="s">
        <v>3013</v>
      </c>
      <c r="D81" s="83" t="s">
        <v>3014</v>
      </c>
      <c r="E81" s="83"/>
      <c r="F81" s="83" t="s">
        <v>698</v>
      </c>
      <c r="G81" s="50" t="s">
        <v>703</v>
      </c>
      <c r="H81" s="83"/>
      <c r="I81" s="83" t="s">
        <v>2999</v>
      </c>
      <c r="J81" s="83"/>
      <c r="M81" t="s">
        <v>30</v>
      </c>
    </row>
    <row r="82" spans="1:13" s="50" customFormat="1" ht="150" x14ac:dyDescent="0.25">
      <c r="A82" s="43">
        <v>81</v>
      </c>
      <c r="B82" s="83" t="s">
        <v>2996</v>
      </c>
      <c r="C82" s="83" t="s">
        <v>3015</v>
      </c>
      <c r="D82" s="83" t="s">
        <v>3016</v>
      </c>
      <c r="E82" s="83"/>
      <c r="F82" s="83" t="s">
        <v>698</v>
      </c>
      <c r="G82" s="50" t="s">
        <v>703</v>
      </c>
      <c r="H82" s="83"/>
      <c r="I82" s="83" t="s">
        <v>2999</v>
      </c>
      <c r="J82" s="83"/>
      <c r="M82" t="s">
        <v>30</v>
      </c>
    </row>
    <row r="83" spans="1:13" ht="150" x14ac:dyDescent="0.25">
      <c r="A83" s="43">
        <v>82</v>
      </c>
      <c r="B83" s="83" t="s">
        <v>2996</v>
      </c>
      <c r="C83" s="83" t="s">
        <v>3017</v>
      </c>
      <c r="D83" s="83" t="s">
        <v>3018</v>
      </c>
      <c r="F83" s="83" t="s">
        <v>698</v>
      </c>
      <c r="G83" s="50" t="s">
        <v>703</v>
      </c>
      <c r="I83" s="83" t="s">
        <v>2999</v>
      </c>
      <c r="J83" s="83"/>
      <c r="M83" t="s">
        <v>30</v>
      </c>
    </row>
    <row r="84" spans="1:13" s="53" customFormat="1" ht="30" x14ac:dyDescent="0.25">
      <c r="A84" s="43">
        <v>83</v>
      </c>
      <c r="B84" s="34" t="s">
        <v>3019</v>
      </c>
      <c r="C84" s="34" t="s">
        <v>3020</v>
      </c>
      <c r="D84" s="34" t="s">
        <v>3021</v>
      </c>
      <c r="E84" s="34"/>
      <c r="F84" s="34"/>
      <c r="G84" s="53" t="s">
        <v>703</v>
      </c>
      <c r="H84" s="34"/>
      <c r="M84" t="s">
        <v>30</v>
      </c>
    </row>
    <row r="85" spans="1:13" s="53" customFormat="1" x14ac:dyDescent="0.25">
      <c r="A85" s="43">
        <v>84</v>
      </c>
      <c r="B85" s="34" t="s">
        <v>3022</v>
      </c>
      <c r="C85" s="34" t="s">
        <v>3023</v>
      </c>
      <c r="D85" s="34"/>
      <c r="E85" s="34"/>
      <c r="F85" s="34"/>
      <c r="G85" s="53" t="s">
        <v>703</v>
      </c>
      <c r="H85" s="34"/>
      <c r="M85" t="s">
        <v>30</v>
      </c>
    </row>
    <row r="86" spans="1:13" s="53" customFormat="1" ht="30" x14ac:dyDescent="0.25">
      <c r="A86" s="43">
        <v>85</v>
      </c>
      <c r="B86" s="34" t="s">
        <v>3024</v>
      </c>
      <c r="C86" s="34" t="s">
        <v>3025</v>
      </c>
      <c r="D86" s="34"/>
      <c r="E86" s="34"/>
      <c r="F86" s="34"/>
      <c r="G86" s="53" t="s">
        <v>703</v>
      </c>
      <c r="H86" s="34"/>
      <c r="M86" t="s">
        <v>30</v>
      </c>
    </row>
    <row r="87" spans="1:13" s="53" customFormat="1" ht="45" x14ac:dyDescent="0.25">
      <c r="A87" s="43">
        <v>86</v>
      </c>
      <c r="B87" s="34" t="s">
        <v>3026</v>
      </c>
      <c r="C87" s="34" t="s">
        <v>3027</v>
      </c>
      <c r="D87" s="34" t="s">
        <v>3028</v>
      </c>
      <c r="E87" s="34"/>
      <c r="F87" s="34"/>
      <c r="G87" s="53" t="s">
        <v>703</v>
      </c>
      <c r="H87" s="34"/>
      <c r="M87" t="s">
        <v>30</v>
      </c>
    </row>
    <row r="88" spans="1:13" s="53" customFormat="1" ht="60" x14ac:dyDescent="0.25">
      <c r="A88" s="43">
        <v>87</v>
      </c>
      <c r="B88" s="34" t="s">
        <v>3029</v>
      </c>
      <c r="C88" s="34" t="s">
        <v>3030</v>
      </c>
      <c r="D88" s="34" t="s">
        <v>3031</v>
      </c>
      <c r="E88" s="34"/>
      <c r="F88" s="34"/>
      <c r="G88" s="53" t="s">
        <v>703</v>
      </c>
      <c r="H88" s="34"/>
      <c r="M88" t="s">
        <v>30</v>
      </c>
    </row>
    <row r="89" spans="1:13" s="53" customFormat="1" ht="60" x14ac:dyDescent="0.25">
      <c r="A89" s="43">
        <v>88</v>
      </c>
      <c r="B89" s="34" t="s">
        <v>3032</v>
      </c>
      <c r="C89" s="34" t="s">
        <v>3033</v>
      </c>
      <c r="D89" s="34" t="s">
        <v>3034</v>
      </c>
      <c r="E89" s="34"/>
      <c r="F89" s="34"/>
      <c r="G89" s="53" t="s">
        <v>703</v>
      </c>
      <c r="H89" s="34"/>
      <c r="M89" t="s">
        <v>30</v>
      </c>
    </row>
    <row r="90" spans="1:13" s="53" customFormat="1" ht="30" x14ac:dyDescent="0.25">
      <c r="A90" s="43">
        <v>89</v>
      </c>
      <c r="B90" s="34" t="s">
        <v>3035</v>
      </c>
      <c r="C90" s="34" t="s">
        <v>3036</v>
      </c>
      <c r="D90" s="34"/>
      <c r="E90" s="34"/>
      <c r="F90" s="34"/>
      <c r="G90" s="53" t="s">
        <v>703</v>
      </c>
      <c r="H90" s="34"/>
      <c r="M90" t="s">
        <v>30</v>
      </c>
    </row>
    <row r="91" spans="1:13" s="53" customFormat="1" ht="45" x14ac:dyDescent="0.25">
      <c r="A91" s="43">
        <v>90</v>
      </c>
      <c r="B91" s="34" t="s">
        <v>3037</v>
      </c>
      <c r="C91" s="34" t="s">
        <v>3038</v>
      </c>
      <c r="D91" s="34" t="s">
        <v>3039</v>
      </c>
      <c r="E91" s="34"/>
      <c r="F91" s="34"/>
      <c r="G91" s="53" t="s">
        <v>703</v>
      </c>
      <c r="H91" s="34" t="s">
        <v>30</v>
      </c>
      <c r="M91"/>
    </row>
    <row r="92" spans="1:13" s="53" customFormat="1" ht="45" x14ac:dyDescent="0.25">
      <c r="A92" s="43">
        <v>91</v>
      </c>
      <c r="B92" s="34" t="s">
        <v>3037</v>
      </c>
      <c r="C92" s="34" t="s">
        <v>3040</v>
      </c>
      <c r="D92" s="34" t="s">
        <v>3041</v>
      </c>
      <c r="E92" s="34"/>
      <c r="F92" s="34"/>
      <c r="G92" s="53" t="s">
        <v>703</v>
      </c>
      <c r="H92" s="34" t="s">
        <v>30</v>
      </c>
      <c r="M92"/>
    </row>
    <row r="93" spans="1:13" s="53" customFormat="1" ht="90" x14ac:dyDescent="0.25">
      <c r="A93" s="43">
        <v>92</v>
      </c>
      <c r="B93" s="34" t="s">
        <v>3037</v>
      </c>
      <c r="C93" s="34" t="s">
        <v>3030</v>
      </c>
      <c r="D93" s="34" t="s">
        <v>3042</v>
      </c>
      <c r="E93" s="34"/>
      <c r="F93" s="34"/>
      <c r="G93" s="53" t="s">
        <v>703</v>
      </c>
      <c r="H93" s="34" t="s">
        <v>30</v>
      </c>
      <c r="M93"/>
    </row>
    <row r="94" spans="1:13" s="53" customFormat="1" ht="75" x14ac:dyDescent="0.25">
      <c r="A94" s="43">
        <v>93</v>
      </c>
      <c r="B94" s="34" t="s">
        <v>3037</v>
      </c>
      <c r="C94" s="34" t="s">
        <v>3043</v>
      </c>
      <c r="D94" s="34" t="s">
        <v>3044</v>
      </c>
      <c r="E94" s="34"/>
      <c r="F94" s="34"/>
      <c r="G94" s="53" t="s">
        <v>703</v>
      </c>
      <c r="H94" s="34" t="s">
        <v>30</v>
      </c>
      <c r="M94"/>
    </row>
    <row r="95" spans="1:13" s="53" customFormat="1" ht="90" x14ac:dyDescent="0.25">
      <c r="A95" s="43">
        <v>94</v>
      </c>
      <c r="B95" s="34" t="s">
        <v>3037</v>
      </c>
      <c r="C95" s="34" t="s">
        <v>3045</v>
      </c>
      <c r="D95" s="34" t="s">
        <v>3046</v>
      </c>
      <c r="E95" s="34"/>
      <c r="F95" s="34"/>
      <c r="G95" s="53" t="s">
        <v>703</v>
      </c>
      <c r="H95" s="34" t="s">
        <v>30</v>
      </c>
      <c r="M95"/>
    </row>
    <row r="96" spans="1:13" s="53" customFormat="1" ht="45" x14ac:dyDescent="0.25">
      <c r="A96" s="43">
        <v>95</v>
      </c>
      <c r="B96" s="34" t="s">
        <v>3037</v>
      </c>
      <c r="C96" s="34" t="s">
        <v>3047</v>
      </c>
      <c r="D96" s="34" t="s">
        <v>3048</v>
      </c>
      <c r="E96" s="34"/>
      <c r="F96" s="34"/>
      <c r="G96" s="53" t="s">
        <v>703</v>
      </c>
      <c r="H96" s="34" t="s">
        <v>30</v>
      </c>
      <c r="M96"/>
    </row>
    <row r="97" spans="1:13" s="53" customFormat="1" ht="45" x14ac:dyDescent="0.25">
      <c r="A97" s="43">
        <v>96</v>
      </c>
      <c r="B97" s="34" t="s">
        <v>3037</v>
      </c>
      <c r="C97" s="34" t="s">
        <v>3049</v>
      </c>
      <c r="D97" s="34" t="s">
        <v>3050</v>
      </c>
      <c r="E97" s="34"/>
      <c r="F97" s="34"/>
      <c r="G97" s="53" t="s">
        <v>703</v>
      </c>
      <c r="H97" s="34" t="s">
        <v>30</v>
      </c>
      <c r="M97"/>
    </row>
    <row r="98" spans="1:13" s="53" customFormat="1" ht="120" x14ac:dyDescent="0.25">
      <c r="A98" s="43">
        <v>97</v>
      </c>
      <c r="B98" s="84" t="s">
        <v>3051</v>
      </c>
      <c r="C98" s="84" t="s">
        <v>3052</v>
      </c>
      <c r="D98" s="84" t="s">
        <v>3053</v>
      </c>
      <c r="E98" s="84"/>
      <c r="F98" s="84" t="s">
        <v>698</v>
      </c>
      <c r="G98" s="84" t="s">
        <v>703</v>
      </c>
      <c r="H98" s="85"/>
      <c r="I98" s="85" t="s">
        <v>3054</v>
      </c>
      <c r="J98" s="132"/>
      <c r="K98" s="96" t="s">
        <v>30</v>
      </c>
    </row>
    <row r="99" spans="1:13" s="53" customFormat="1" ht="90" x14ac:dyDescent="0.25">
      <c r="A99" s="43">
        <v>98</v>
      </c>
      <c r="B99" s="84" t="s">
        <v>3051</v>
      </c>
      <c r="C99" s="84" t="s">
        <v>3055</v>
      </c>
      <c r="D99" s="84" t="s">
        <v>3056</v>
      </c>
      <c r="E99" s="84"/>
      <c r="F99" s="84" t="s">
        <v>698</v>
      </c>
      <c r="G99" s="84" t="s">
        <v>703</v>
      </c>
      <c r="H99" s="85"/>
      <c r="I99" s="85" t="s">
        <v>3054</v>
      </c>
      <c r="J99" s="132"/>
      <c r="K99" s="96" t="s">
        <v>30</v>
      </c>
    </row>
    <row r="100" spans="1:13" s="53" customFormat="1" ht="90" x14ac:dyDescent="0.25">
      <c r="A100" s="43">
        <v>99</v>
      </c>
      <c r="B100" s="84" t="s">
        <v>3051</v>
      </c>
      <c r="C100" s="84" t="s">
        <v>3057</v>
      </c>
      <c r="D100" s="84" t="s">
        <v>3058</v>
      </c>
      <c r="E100" s="84"/>
      <c r="F100" s="84" t="s">
        <v>698</v>
      </c>
      <c r="G100" s="84" t="s">
        <v>703</v>
      </c>
      <c r="H100" s="85"/>
      <c r="I100" s="85" t="s">
        <v>3054</v>
      </c>
      <c r="J100" s="132"/>
      <c r="K100" s="96" t="s">
        <v>30</v>
      </c>
    </row>
    <row r="101" spans="1:13" s="53" customFormat="1" ht="90" x14ac:dyDescent="0.25">
      <c r="A101" s="43">
        <v>100</v>
      </c>
      <c r="B101" s="84" t="s">
        <v>3051</v>
      </c>
      <c r="C101" s="84" t="s">
        <v>3059</v>
      </c>
      <c r="D101" s="84" t="s">
        <v>3060</v>
      </c>
      <c r="E101" s="84"/>
      <c r="F101" s="84" t="s">
        <v>698</v>
      </c>
      <c r="G101" s="84" t="s">
        <v>703</v>
      </c>
      <c r="H101" s="85"/>
      <c r="I101" s="85" t="s">
        <v>3054</v>
      </c>
      <c r="J101" s="132"/>
      <c r="K101" s="96" t="s">
        <v>30</v>
      </c>
    </row>
    <row r="102" spans="1:13" s="53" customFormat="1" ht="90" x14ac:dyDescent="0.25">
      <c r="A102" s="43">
        <v>101</v>
      </c>
      <c r="B102" s="84" t="s">
        <v>3051</v>
      </c>
      <c r="C102" s="84" t="s">
        <v>3061</v>
      </c>
      <c r="D102" s="84" t="s">
        <v>3062</v>
      </c>
      <c r="E102" s="84"/>
      <c r="F102" s="84" t="s">
        <v>698</v>
      </c>
      <c r="G102" s="84" t="s">
        <v>703</v>
      </c>
      <c r="H102" s="85"/>
      <c r="I102" s="85" t="s">
        <v>3054</v>
      </c>
      <c r="J102" s="132"/>
      <c r="K102" s="96" t="s">
        <v>30</v>
      </c>
    </row>
    <row r="103" spans="1:13" s="53" customFormat="1" ht="90" x14ac:dyDescent="0.25">
      <c r="A103" s="43">
        <v>102</v>
      </c>
      <c r="B103" s="84" t="s">
        <v>3051</v>
      </c>
      <c r="C103" s="84" t="s">
        <v>3063</v>
      </c>
      <c r="D103" s="84" t="s">
        <v>3064</v>
      </c>
      <c r="E103" s="84"/>
      <c r="F103" s="84" t="s">
        <v>698</v>
      </c>
      <c r="G103" s="84" t="s">
        <v>703</v>
      </c>
      <c r="H103" s="85"/>
      <c r="I103" s="85" t="s">
        <v>3054</v>
      </c>
      <c r="J103" s="132"/>
      <c r="K103" s="96" t="s">
        <v>30</v>
      </c>
    </row>
    <row r="104" spans="1:13" s="53" customFormat="1" ht="90" x14ac:dyDescent="0.25">
      <c r="A104" s="43">
        <v>103</v>
      </c>
      <c r="B104" s="84" t="s">
        <v>3051</v>
      </c>
      <c r="C104" s="84" t="s">
        <v>3065</v>
      </c>
      <c r="D104" s="84" t="s">
        <v>3066</v>
      </c>
      <c r="E104" s="84"/>
      <c r="F104" s="84" t="s">
        <v>698</v>
      </c>
      <c r="G104" s="84" t="s">
        <v>703</v>
      </c>
      <c r="H104" s="85"/>
      <c r="I104" s="85" t="s">
        <v>3054</v>
      </c>
      <c r="J104" s="132"/>
      <c r="K104" s="96" t="s">
        <v>30</v>
      </c>
    </row>
    <row r="105" spans="1:13" s="53" customFormat="1" ht="90" x14ac:dyDescent="0.25">
      <c r="A105" s="43">
        <v>104</v>
      </c>
      <c r="B105" s="84" t="s">
        <v>3051</v>
      </c>
      <c r="C105" s="84" t="s">
        <v>3067</v>
      </c>
      <c r="D105" s="84" t="s">
        <v>3068</v>
      </c>
      <c r="E105" s="84"/>
      <c r="F105" s="84" t="s">
        <v>698</v>
      </c>
      <c r="G105" s="84" t="s">
        <v>703</v>
      </c>
      <c r="H105" s="85"/>
      <c r="I105" s="85" t="s">
        <v>3054</v>
      </c>
      <c r="J105" s="132"/>
      <c r="K105" s="96" t="s">
        <v>30</v>
      </c>
    </row>
    <row r="106" spans="1:13" s="53" customFormat="1" ht="90" x14ac:dyDescent="0.25">
      <c r="A106" s="43">
        <v>105</v>
      </c>
      <c r="B106" s="84" t="s">
        <v>3051</v>
      </c>
      <c r="C106" s="84" t="s">
        <v>3069</v>
      </c>
      <c r="D106" s="84" t="s">
        <v>3070</v>
      </c>
      <c r="E106" s="84"/>
      <c r="F106" s="84" t="s">
        <v>698</v>
      </c>
      <c r="G106" s="84" t="s">
        <v>703</v>
      </c>
      <c r="H106" s="85"/>
      <c r="I106" s="85" t="s">
        <v>3054</v>
      </c>
      <c r="J106" s="132"/>
      <c r="K106" s="96" t="s">
        <v>30</v>
      </c>
    </row>
    <row r="107" spans="1:13" s="53" customFormat="1" ht="90" x14ac:dyDescent="0.25">
      <c r="A107" s="43">
        <v>106</v>
      </c>
      <c r="B107" s="84" t="s">
        <v>3051</v>
      </c>
      <c r="C107" s="84" t="s">
        <v>3071</v>
      </c>
      <c r="D107" s="84" t="s">
        <v>3072</v>
      </c>
      <c r="E107" s="84"/>
      <c r="F107" s="84" t="s">
        <v>698</v>
      </c>
      <c r="G107" s="84" t="s">
        <v>703</v>
      </c>
      <c r="H107" s="85"/>
      <c r="I107" s="85" t="s">
        <v>3054</v>
      </c>
      <c r="J107" s="132"/>
      <c r="K107" s="96" t="s">
        <v>30</v>
      </c>
    </row>
    <row r="108" spans="1:13" s="53" customFormat="1" ht="90" x14ac:dyDescent="0.25">
      <c r="A108" s="43">
        <v>107</v>
      </c>
      <c r="B108" s="84" t="s">
        <v>3051</v>
      </c>
      <c r="C108" s="84" t="s">
        <v>3073</v>
      </c>
      <c r="D108" s="84" t="s">
        <v>3074</v>
      </c>
      <c r="E108" s="84"/>
      <c r="F108" s="84" t="s">
        <v>698</v>
      </c>
      <c r="G108" s="84" t="s">
        <v>703</v>
      </c>
      <c r="H108" s="85"/>
      <c r="I108" s="85" t="s">
        <v>3054</v>
      </c>
      <c r="J108" s="132"/>
      <c r="K108" s="96" t="s">
        <v>30</v>
      </c>
    </row>
  </sheetData>
  <autoFilter ref="A1:L108"/>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L49"/>
  <sheetViews>
    <sheetView zoomScaleNormal="100" workbookViewId="0">
      <pane ySplit="1" topLeftCell="A2" activePane="bottomLeft" state="frozen"/>
      <selection pane="bottomLeft"/>
    </sheetView>
  </sheetViews>
  <sheetFormatPr defaultColWidth="9.140625" defaultRowHeight="15" x14ac:dyDescent="0.25"/>
  <cols>
    <col min="1" max="1" width="9" style="39" customWidth="1"/>
    <col min="2" max="2" width="55.28515625" style="118" customWidth="1"/>
    <col min="3" max="3" width="79.42578125" style="118" customWidth="1"/>
    <col min="4" max="4" width="26" style="118" customWidth="1"/>
    <col min="5" max="5" width="12.85546875" style="118" customWidth="1"/>
    <col min="6" max="6" width="10.28515625" style="118" customWidth="1"/>
    <col min="7" max="7" width="25.42578125" style="118" customWidth="1"/>
    <col min="8" max="8" width="42.85546875" style="118" customWidth="1"/>
    <col min="9" max="9" width="27.42578125" style="118" hidden="1" customWidth="1"/>
    <col min="10" max="10" width="27.42578125" style="118" customWidth="1"/>
    <col min="11" max="11" width="9.140625" style="118"/>
    <col min="12" max="12" width="11" style="118" customWidth="1"/>
    <col min="13" max="16384" width="9.140625" style="118"/>
  </cols>
  <sheetData>
    <row r="1" spans="1:12" ht="30" x14ac:dyDescent="0.25">
      <c r="A1" s="122" t="s">
        <v>84</v>
      </c>
      <c r="B1" s="120" t="s">
        <v>85</v>
      </c>
      <c r="C1" s="120" t="s">
        <v>86</v>
      </c>
      <c r="D1" s="120" t="s">
        <v>87</v>
      </c>
      <c r="E1" s="120" t="s">
        <v>88</v>
      </c>
      <c r="F1" s="120" t="s">
        <v>89</v>
      </c>
      <c r="G1" s="120" t="s">
        <v>90</v>
      </c>
      <c r="H1" s="120" t="s">
        <v>91</v>
      </c>
      <c r="I1" s="120" t="s">
        <v>92</v>
      </c>
      <c r="J1" s="120" t="s">
        <v>3339</v>
      </c>
      <c r="K1" s="120" t="s">
        <v>95</v>
      </c>
      <c r="L1" s="120" t="s">
        <v>96</v>
      </c>
    </row>
    <row r="2" spans="1:12" ht="30" x14ac:dyDescent="0.25">
      <c r="A2" s="126">
        <v>1</v>
      </c>
      <c r="B2" s="127" t="s">
        <v>3075</v>
      </c>
      <c r="C2" s="127" t="s">
        <v>3076</v>
      </c>
      <c r="D2" s="127"/>
      <c r="E2" s="127"/>
      <c r="F2" s="127"/>
      <c r="G2" s="127"/>
      <c r="H2" s="127"/>
      <c r="I2" s="127"/>
      <c r="J2" s="127"/>
      <c r="K2" s="127" t="s">
        <v>30</v>
      </c>
      <c r="L2" s="127"/>
    </row>
    <row r="3" spans="1:12" ht="30" x14ac:dyDescent="0.25">
      <c r="A3" s="39">
        <v>2</v>
      </c>
      <c r="B3" s="119" t="s">
        <v>3077</v>
      </c>
      <c r="C3" s="121" t="s">
        <v>3076</v>
      </c>
      <c r="K3" s="118" t="s">
        <v>30</v>
      </c>
    </row>
    <row r="4" spans="1:12" ht="30" x14ac:dyDescent="0.25">
      <c r="A4" s="123">
        <v>3</v>
      </c>
      <c r="B4" s="118" t="s">
        <v>3078</v>
      </c>
      <c r="C4" s="121" t="s">
        <v>3076</v>
      </c>
      <c r="K4" s="118" t="s">
        <v>30</v>
      </c>
    </row>
    <row r="5" spans="1:12" ht="30" x14ac:dyDescent="0.25">
      <c r="A5" s="39">
        <v>4</v>
      </c>
      <c r="B5" s="118" t="s">
        <v>3079</v>
      </c>
      <c r="C5" s="121" t="s">
        <v>3076</v>
      </c>
      <c r="K5" s="118" t="s">
        <v>30</v>
      </c>
    </row>
    <row r="6" spans="1:12" ht="30" x14ac:dyDescent="0.25">
      <c r="A6" s="123">
        <v>5</v>
      </c>
      <c r="B6" s="118" t="s">
        <v>3080</v>
      </c>
      <c r="C6" s="121" t="s">
        <v>3076</v>
      </c>
      <c r="K6" s="118" t="s">
        <v>30</v>
      </c>
    </row>
    <row r="7" spans="1:12" ht="30" x14ac:dyDescent="0.25">
      <c r="A7" s="39">
        <v>6</v>
      </c>
      <c r="B7" s="118" t="s">
        <v>3081</v>
      </c>
      <c r="C7" s="121" t="s">
        <v>3076</v>
      </c>
      <c r="K7" s="118" t="s">
        <v>30</v>
      </c>
    </row>
    <row r="8" spans="1:12" ht="30" x14ac:dyDescent="0.25">
      <c r="A8" s="123">
        <v>7</v>
      </c>
      <c r="B8" s="118" t="s">
        <v>3082</v>
      </c>
      <c r="C8" s="121" t="s">
        <v>3076</v>
      </c>
      <c r="K8" s="118" t="s">
        <v>30</v>
      </c>
    </row>
    <row r="9" spans="1:12" ht="30" x14ac:dyDescent="0.25">
      <c r="A9" s="39">
        <v>8</v>
      </c>
      <c r="B9" s="118" t="s">
        <v>3083</v>
      </c>
      <c r="C9" s="121" t="s">
        <v>3076</v>
      </c>
      <c r="K9" s="118" t="s">
        <v>30</v>
      </c>
    </row>
    <row r="10" spans="1:12" ht="30" x14ac:dyDescent="0.25">
      <c r="A10" s="123">
        <v>9</v>
      </c>
      <c r="B10" s="118" t="s">
        <v>3084</v>
      </c>
      <c r="C10" s="121" t="s">
        <v>3076</v>
      </c>
      <c r="K10" s="118" t="s">
        <v>30</v>
      </c>
    </row>
    <row r="11" spans="1:12" ht="46.5" customHeight="1" x14ac:dyDescent="0.25">
      <c r="A11" s="39">
        <v>10</v>
      </c>
      <c r="B11" s="118" t="s">
        <v>3085</v>
      </c>
      <c r="C11" s="121" t="s">
        <v>3076</v>
      </c>
      <c r="I11" s="118" t="s">
        <v>3086</v>
      </c>
      <c r="K11" s="118" t="s">
        <v>30</v>
      </c>
    </row>
    <row r="12" spans="1:12" ht="30" x14ac:dyDescent="0.25">
      <c r="A12" s="123">
        <v>11</v>
      </c>
      <c r="B12" s="118" t="s">
        <v>3087</v>
      </c>
      <c r="C12" s="121" t="s">
        <v>3076</v>
      </c>
      <c r="D12" s="118" t="s">
        <v>3088</v>
      </c>
      <c r="K12" s="118" t="s">
        <v>30</v>
      </c>
    </row>
    <row r="13" spans="1:12" ht="30" x14ac:dyDescent="0.25">
      <c r="A13" s="39">
        <v>12</v>
      </c>
      <c r="B13" s="118" t="s">
        <v>3089</v>
      </c>
      <c r="C13" s="121" t="s">
        <v>3076</v>
      </c>
      <c r="D13" s="118" t="s">
        <v>3088</v>
      </c>
      <c r="K13" s="118" t="s">
        <v>30</v>
      </c>
    </row>
    <row r="14" spans="1:12" ht="30" x14ac:dyDescent="0.25">
      <c r="A14" s="123">
        <v>13</v>
      </c>
      <c r="B14" s="118" t="s">
        <v>3090</v>
      </c>
      <c r="C14" s="121" t="s">
        <v>3076</v>
      </c>
      <c r="D14" s="118" t="s">
        <v>3088</v>
      </c>
      <c r="K14" s="118" t="s">
        <v>30</v>
      </c>
    </row>
    <row r="15" spans="1:12" ht="30" x14ac:dyDescent="0.25">
      <c r="A15" s="39">
        <v>14</v>
      </c>
      <c r="B15" s="118" t="s">
        <v>3091</v>
      </c>
      <c r="C15" s="121" t="s">
        <v>3076</v>
      </c>
      <c r="K15" s="118" t="s">
        <v>30</v>
      </c>
    </row>
    <row r="16" spans="1:12" ht="30" x14ac:dyDescent="0.25">
      <c r="A16" s="123">
        <v>15</v>
      </c>
      <c r="B16" s="118" t="s">
        <v>3092</v>
      </c>
      <c r="C16" s="121" t="s">
        <v>3076</v>
      </c>
      <c r="K16" s="118" t="s">
        <v>30</v>
      </c>
    </row>
    <row r="17" spans="1:12" ht="30" x14ac:dyDescent="0.25">
      <c r="A17" s="39">
        <v>16</v>
      </c>
      <c r="B17" s="118" t="s">
        <v>3093</v>
      </c>
      <c r="C17" s="121" t="s">
        <v>3076</v>
      </c>
      <c r="K17" s="118" t="s">
        <v>30</v>
      </c>
    </row>
    <row r="18" spans="1:12" ht="30" x14ac:dyDescent="0.25">
      <c r="A18" s="126">
        <v>17</v>
      </c>
      <c r="B18" s="127" t="s">
        <v>3075</v>
      </c>
      <c r="C18" s="127" t="s">
        <v>3094</v>
      </c>
      <c r="D18" s="127"/>
      <c r="E18" s="127"/>
      <c r="F18" s="127"/>
      <c r="G18" s="127"/>
      <c r="H18" s="127"/>
      <c r="I18" s="127"/>
      <c r="J18" s="127"/>
      <c r="K18" s="127" t="s">
        <v>30</v>
      </c>
      <c r="L18" s="127"/>
    </row>
    <row r="19" spans="1:12" ht="30" x14ac:dyDescent="0.25">
      <c r="A19" s="39">
        <v>18</v>
      </c>
      <c r="B19" s="121" t="s">
        <v>3077</v>
      </c>
      <c r="C19" s="118" t="s">
        <v>3094</v>
      </c>
      <c r="K19" s="118" t="s">
        <v>30</v>
      </c>
    </row>
    <row r="20" spans="1:12" ht="30" x14ac:dyDescent="0.25">
      <c r="A20" s="123">
        <v>19</v>
      </c>
      <c r="B20" s="119" t="s">
        <v>3078</v>
      </c>
      <c r="C20" s="118" t="s">
        <v>3094</v>
      </c>
      <c r="K20" s="118" t="s">
        <v>30</v>
      </c>
    </row>
    <row r="21" spans="1:12" ht="30" x14ac:dyDescent="0.25">
      <c r="A21" s="39">
        <v>20</v>
      </c>
      <c r="B21" s="118" t="s">
        <v>3079</v>
      </c>
      <c r="C21" s="118" t="s">
        <v>3094</v>
      </c>
      <c r="K21" s="118" t="s">
        <v>30</v>
      </c>
    </row>
    <row r="22" spans="1:12" ht="45" x14ac:dyDescent="0.25">
      <c r="A22" s="123">
        <v>21</v>
      </c>
      <c r="B22" s="118" t="s">
        <v>3080</v>
      </c>
      <c r="C22" s="118" t="s">
        <v>3094</v>
      </c>
      <c r="F22" s="129"/>
      <c r="G22" s="129"/>
      <c r="I22" s="128" t="s">
        <v>3095</v>
      </c>
      <c r="J22" s="128"/>
      <c r="K22" s="118" t="s">
        <v>30</v>
      </c>
    </row>
    <row r="23" spans="1:12" ht="30" x14ac:dyDescent="0.25">
      <c r="A23" s="39">
        <v>22</v>
      </c>
      <c r="B23" s="118" t="s">
        <v>3081</v>
      </c>
      <c r="C23" s="118" t="s">
        <v>3094</v>
      </c>
      <c r="K23" s="118" t="s">
        <v>30</v>
      </c>
    </row>
    <row r="24" spans="1:12" ht="30" x14ac:dyDescent="0.25">
      <c r="A24" s="123">
        <v>23</v>
      </c>
      <c r="B24" s="118" t="s">
        <v>3082</v>
      </c>
      <c r="C24" s="118" t="s">
        <v>3094</v>
      </c>
      <c r="K24" s="118" t="s">
        <v>30</v>
      </c>
    </row>
    <row r="25" spans="1:12" ht="48.75" customHeight="1" x14ac:dyDescent="0.25">
      <c r="A25" s="39">
        <v>24</v>
      </c>
      <c r="B25" s="129" t="s">
        <v>3083</v>
      </c>
      <c r="C25" s="129" t="s">
        <v>3094</v>
      </c>
      <c r="D25" s="129"/>
      <c r="E25" s="129"/>
      <c r="F25" s="129"/>
      <c r="G25" s="129"/>
      <c r="H25" s="129"/>
      <c r="I25" s="128"/>
      <c r="J25" s="128"/>
      <c r="K25" s="129" t="s">
        <v>30</v>
      </c>
    </row>
    <row r="26" spans="1:12" ht="48.75" customHeight="1" x14ac:dyDescent="0.25">
      <c r="A26" s="123">
        <v>25</v>
      </c>
      <c r="B26" s="129" t="s">
        <v>3084</v>
      </c>
      <c r="C26" s="129" t="s">
        <v>3094</v>
      </c>
      <c r="D26" s="129"/>
      <c r="E26" s="129"/>
      <c r="F26" s="129"/>
      <c r="G26" s="129"/>
      <c r="H26" s="129"/>
      <c r="I26" s="128"/>
      <c r="J26" s="128"/>
      <c r="K26" s="129" t="s">
        <v>30</v>
      </c>
    </row>
    <row r="27" spans="1:12" ht="33.75" customHeight="1" x14ac:dyDescent="0.25">
      <c r="A27" s="39">
        <v>26</v>
      </c>
      <c r="B27" s="118" t="s">
        <v>3085</v>
      </c>
      <c r="C27" s="118" t="s">
        <v>3094</v>
      </c>
      <c r="I27" s="118" t="s">
        <v>3086</v>
      </c>
      <c r="K27" s="118" t="s">
        <v>30</v>
      </c>
    </row>
    <row r="28" spans="1:12" ht="30" x14ac:dyDescent="0.25">
      <c r="A28" s="123">
        <v>27</v>
      </c>
      <c r="B28" s="118" t="s">
        <v>3087</v>
      </c>
      <c r="C28" s="118" t="s">
        <v>3094</v>
      </c>
      <c r="K28" s="118" t="s">
        <v>30</v>
      </c>
    </row>
    <row r="29" spans="1:12" ht="30" x14ac:dyDescent="0.25">
      <c r="A29" s="39">
        <v>28</v>
      </c>
      <c r="B29" s="118" t="s">
        <v>3089</v>
      </c>
      <c r="C29" s="118" t="s">
        <v>3094</v>
      </c>
      <c r="K29" s="118" t="s">
        <v>30</v>
      </c>
    </row>
    <row r="30" spans="1:12" ht="30" x14ac:dyDescent="0.25">
      <c r="A30" s="123">
        <v>29</v>
      </c>
      <c r="B30" s="118" t="s">
        <v>3090</v>
      </c>
      <c r="C30" s="118" t="s">
        <v>3094</v>
      </c>
      <c r="K30" s="118" t="s">
        <v>30</v>
      </c>
    </row>
    <row r="31" spans="1:12" ht="30" x14ac:dyDescent="0.25">
      <c r="A31" s="39">
        <v>30</v>
      </c>
      <c r="B31" s="118" t="s">
        <v>3091</v>
      </c>
      <c r="C31" s="118" t="s">
        <v>3094</v>
      </c>
      <c r="K31" s="118" t="s">
        <v>30</v>
      </c>
    </row>
    <row r="32" spans="1:12" ht="30" x14ac:dyDescent="0.25">
      <c r="A32" s="123">
        <v>31</v>
      </c>
      <c r="B32" s="118" t="s">
        <v>3092</v>
      </c>
      <c r="C32" s="118" t="s">
        <v>3094</v>
      </c>
      <c r="K32" s="118" t="s">
        <v>30</v>
      </c>
    </row>
    <row r="33" spans="1:12" ht="30" x14ac:dyDescent="0.25">
      <c r="A33" s="39">
        <v>32</v>
      </c>
      <c r="B33" s="118" t="s">
        <v>3093</v>
      </c>
      <c r="C33" s="118" t="s">
        <v>3094</v>
      </c>
      <c r="K33" s="118" t="s">
        <v>30</v>
      </c>
    </row>
    <row r="34" spans="1:12" x14ac:dyDescent="0.25">
      <c r="A34" s="126">
        <v>33</v>
      </c>
      <c r="B34" s="127" t="s">
        <v>3075</v>
      </c>
      <c r="C34" s="127" t="s">
        <v>3096</v>
      </c>
      <c r="D34" s="127"/>
      <c r="E34" s="127"/>
      <c r="F34" s="127"/>
      <c r="G34" s="127"/>
      <c r="H34" s="127"/>
      <c r="I34" s="127"/>
      <c r="J34" s="127"/>
      <c r="K34" s="127" t="s">
        <v>30</v>
      </c>
      <c r="L34" s="127"/>
    </row>
    <row r="35" spans="1:12" hidden="1" x14ac:dyDescent="0.25">
      <c r="A35" s="39">
        <v>34</v>
      </c>
      <c r="B35" s="118" t="s">
        <v>3077</v>
      </c>
      <c r="C35" s="118" t="s">
        <v>3097</v>
      </c>
      <c r="G35" s="118" t="s">
        <v>46</v>
      </c>
      <c r="K35" s="118" t="s">
        <v>30</v>
      </c>
    </row>
    <row r="36" spans="1:12" ht="30" hidden="1" x14ac:dyDescent="0.25">
      <c r="A36" s="123">
        <v>35</v>
      </c>
      <c r="B36" s="118" t="s">
        <v>3078</v>
      </c>
      <c r="C36" s="118" t="s">
        <v>3097</v>
      </c>
      <c r="G36" s="118" t="s">
        <v>46</v>
      </c>
      <c r="K36" s="118" t="s">
        <v>30</v>
      </c>
    </row>
    <row r="37" spans="1:12" ht="30" hidden="1" x14ac:dyDescent="0.25">
      <c r="A37" s="39">
        <v>36</v>
      </c>
      <c r="B37" s="118" t="s">
        <v>3079</v>
      </c>
      <c r="C37" s="118" t="s">
        <v>3097</v>
      </c>
      <c r="G37" s="118" t="s">
        <v>3098</v>
      </c>
      <c r="K37" s="118" t="s">
        <v>30</v>
      </c>
    </row>
    <row r="38" spans="1:12" hidden="1" x14ac:dyDescent="0.25">
      <c r="A38" s="123">
        <v>37</v>
      </c>
      <c r="B38" s="118" t="s">
        <v>3080</v>
      </c>
      <c r="C38" s="118" t="s">
        <v>3097</v>
      </c>
      <c r="G38" s="118" t="s">
        <v>3099</v>
      </c>
      <c r="K38" s="118" t="s">
        <v>30</v>
      </c>
    </row>
    <row r="39" spans="1:12" ht="30" x14ac:dyDescent="0.25">
      <c r="A39" s="39">
        <v>38</v>
      </c>
      <c r="B39" s="118" t="s">
        <v>3081</v>
      </c>
      <c r="C39" s="118" t="s">
        <v>3097</v>
      </c>
      <c r="K39" s="118" t="s">
        <v>30</v>
      </c>
    </row>
    <row r="40" spans="1:12" ht="30" x14ac:dyDescent="0.25">
      <c r="A40" s="123">
        <v>39</v>
      </c>
      <c r="B40" s="118" t="s">
        <v>3082</v>
      </c>
      <c r="C40" s="118" t="s">
        <v>3097</v>
      </c>
      <c r="K40" s="118" t="s">
        <v>30</v>
      </c>
    </row>
    <row r="41" spans="1:12" ht="30" hidden="1" x14ac:dyDescent="0.25">
      <c r="A41" s="39">
        <v>40</v>
      </c>
      <c r="B41" s="118" t="s">
        <v>3083</v>
      </c>
      <c r="C41" s="118" t="s">
        <v>3097</v>
      </c>
      <c r="G41" s="118" t="s">
        <v>3100</v>
      </c>
      <c r="K41" s="118" t="s">
        <v>30</v>
      </c>
    </row>
    <row r="42" spans="1:12" ht="30" hidden="1" x14ac:dyDescent="0.25">
      <c r="A42" s="123">
        <v>41</v>
      </c>
      <c r="B42" s="118" t="s">
        <v>3084</v>
      </c>
      <c r="C42" s="118" t="s">
        <v>3097</v>
      </c>
      <c r="G42" s="118" t="s">
        <v>3100</v>
      </c>
      <c r="K42" s="118" t="s">
        <v>30</v>
      </c>
    </row>
    <row r="43" spans="1:12" ht="30" hidden="1" x14ac:dyDescent="0.25">
      <c r="A43" s="39">
        <v>42</v>
      </c>
      <c r="B43" s="118" t="s">
        <v>3085</v>
      </c>
      <c r="C43" s="118" t="s">
        <v>3097</v>
      </c>
      <c r="G43" s="118" t="s">
        <v>25</v>
      </c>
      <c r="K43" s="118" t="s">
        <v>30</v>
      </c>
    </row>
    <row r="44" spans="1:12" hidden="1" x14ac:dyDescent="0.25">
      <c r="A44" s="123">
        <v>43</v>
      </c>
      <c r="B44" s="118" t="s">
        <v>3087</v>
      </c>
      <c r="C44" s="118" t="s">
        <v>3097</v>
      </c>
      <c r="G44" s="118" t="s">
        <v>46</v>
      </c>
      <c r="K44" s="118" t="s">
        <v>30</v>
      </c>
    </row>
    <row r="45" spans="1:12" hidden="1" x14ac:dyDescent="0.25">
      <c r="A45" s="39">
        <v>44</v>
      </c>
      <c r="B45" s="118" t="s">
        <v>3089</v>
      </c>
      <c r="C45" s="118" t="s">
        <v>3097</v>
      </c>
      <c r="G45" s="118" t="s">
        <v>46</v>
      </c>
      <c r="K45" s="118" t="s">
        <v>30</v>
      </c>
    </row>
    <row r="46" spans="1:12" hidden="1" x14ac:dyDescent="0.25">
      <c r="A46" s="123">
        <v>45</v>
      </c>
      <c r="B46" s="118" t="s">
        <v>3090</v>
      </c>
      <c r="C46" s="118" t="s">
        <v>3097</v>
      </c>
      <c r="G46" s="118" t="s">
        <v>46</v>
      </c>
      <c r="K46" s="118" t="s">
        <v>30</v>
      </c>
    </row>
    <row r="47" spans="1:12" hidden="1" x14ac:dyDescent="0.25">
      <c r="A47" s="39">
        <v>46</v>
      </c>
      <c r="B47" s="118" t="s">
        <v>3091</v>
      </c>
      <c r="C47" s="118" t="s">
        <v>3097</v>
      </c>
      <c r="G47" s="118" t="s">
        <v>46</v>
      </c>
      <c r="K47" s="118" t="s">
        <v>30</v>
      </c>
    </row>
    <row r="48" spans="1:12" ht="30" hidden="1" x14ac:dyDescent="0.25">
      <c r="A48" s="123">
        <v>47</v>
      </c>
      <c r="B48" s="118" t="s">
        <v>3092</v>
      </c>
      <c r="C48" s="118" t="s">
        <v>3097</v>
      </c>
      <c r="F48" s="118" t="s">
        <v>3337</v>
      </c>
      <c r="G48" s="118" t="s">
        <v>46</v>
      </c>
      <c r="I48" s="118" t="s">
        <v>3101</v>
      </c>
      <c r="K48" s="118" t="s">
        <v>30</v>
      </c>
    </row>
    <row r="49" spans="1:7" hidden="1" x14ac:dyDescent="0.25">
      <c r="A49" s="39">
        <v>48</v>
      </c>
      <c r="B49" s="118" t="s">
        <v>3093</v>
      </c>
      <c r="C49" s="118" t="s">
        <v>3102</v>
      </c>
      <c r="G49" s="118" t="s">
        <v>46</v>
      </c>
    </row>
  </sheetData>
  <autoFilter ref="A1:L49">
    <filterColumn colId="5">
      <filters>
        <filter val="Pass"/>
      </filters>
    </filterColumn>
  </autoFilter>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7"/>
  <sheetViews>
    <sheetView workbookViewId="0">
      <pane ySplit="1" topLeftCell="A2" activePane="bottomLeft" state="frozen"/>
      <selection pane="bottomLeft" activeCell="A5" sqref="A5"/>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4" ht="45" x14ac:dyDescent="0.25">
      <c r="A1" s="1" t="s">
        <v>84</v>
      </c>
      <c r="B1" s="1" t="s">
        <v>85</v>
      </c>
      <c r="C1" s="1" t="s">
        <v>86</v>
      </c>
      <c r="D1" s="1" t="s">
        <v>87</v>
      </c>
      <c r="E1" s="1" t="s">
        <v>88</v>
      </c>
      <c r="F1" s="1" t="s">
        <v>89</v>
      </c>
      <c r="G1" s="1" t="s">
        <v>90</v>
      </c>
      <c r="H1" s="1" t="s">
        <v>91</v>
      </c>
      <c r="I1" s="1" t="s">
        <v>92</v>
      </c>
      <c r="J1" s="1" t="s">
        <v>3339</v>
      </c>
      <c r="K1" s="1" t="s">
        <v>93</v>
      </c>
      <c r="L1" s="1" t="s">
        <v>94</v>
      </c>
      <c r="M1" s="1" t="s">
        <v>95</v>
      </c>
      <c r="N1" s="1" t="s">
        <v>96</v>
      </c>
    </row>
    <row r="2" spans="1:14" x14ac:dyDescent="0.25">
      <c r="A2">
        <v>1</v>
      </c>
      <c r="B2" t="s">
        <v>3103</v>
      </c>
      <c r="C2" s="3" t="s">
        <v>3104</v>
      </c>
      <c r="G2" s="3"/>
      <c r="M2" t="s">
        <v>30</v>
      </c>
    </row>
    <row r="3" spans="1:14" x14ac:dyDescent="0.25">
      <c r="A3">
        <v>2</v>
      </c>
      <c r="B3" t="s">
        <v>3105</v>
      </c>
      <c r="C3" s="3" t="s">
        <v>3106</v>
      </c>
      <c r="G3" s="3"/>
      <c r="M3" t="s">
        <v>30</v>
      </c>
    </row>
    <row r="4" spans="1:14" ht="30" x14ac:dyDescent="0.25">
      <c r="A4">
        <v>3</v>
      </c>
      <c r="B4" t="s">
        <v>3107</v>
      </c>
      <c r="C4" s="3" t="s">
        <v>3108</v>
      </c>
      <c r="G4" s="3"/>
      <c r="M4" t="s">
        <v>30</v>
      </c>
    </row>
    <row r="5" spans="1:14" ht="120" x14ac:dyDescent="0.25">
      <c r="A5">
        <v>4</v>
      </c>
      <c r="B5" t="s">
        <v>3109</v>
      </c>
      <c r="C5" s="3" t="s">
        <v>3110</v>
      </c>
      <c r="G5" s="3"/>
      <c r="I5" s="3" t="s">
        <v>3111</v>
      </c>
      <c r="M5" t="s">
        <v>30</v>
      </c>
    </row>
    <row r="6" spans="1:14" ht="30" x14ac:dyDescent="0.25">
      <c r="A6">
        <v>5</v>
      </c>
      <c r="B6" t="s">
        <v>3112</v>
      </c>
      <c r="C6" s="3" t="s">
        <v>3113</v>
      </c>
      <c r="F6" t="s">
        <v>878</v>
      </c>
      <c r="G6" s="3" t="s">
        <v>228</v>
      </c>
      <c r="H6" s="3" t="s">
        <v>3114</v>
      </c>
      <c r="M6" t="s">
        <v>30</v>
      </c>
    </row>
    <row r="7" spans="1:14" ht="30" x14ac:dyDescent="0.25">
      <c r="A7">
        <v>6</v>
      </c>
      <c r="B7" t="s">
        <v>3115</v>
      </c>
      <c r="C7" s="3" t="s">
        <v>3116</v>
      </c>
      <c r="E7" s="3" t="s">
        <v>3117</v>
      </c>
      <c r="F7" t="s">
        <v>878</v>
      </c>
      <c r="G7" s="3" t="s">
        <v>228</v>
      </c>
      <c r="M7" t="s">
        <v>30</v>
      </c>
    </row>
  </sheetData>
  <autoFilter ref="A1:I7"/>
  <sortState ref="A2:I7">
    <sortCondition ref="A2:A7"/>
  </sortState>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7"/>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4" ht="45" x14ac:dyDescent="0.25">
      <c r="A1" s="1" t="s">
        <v>84</v>
      </c>
      <c r="B1" s="1" t="s">
        <v>85</v>
      </c>
      <c r="C1" s="1" t="s">
        <v>86</v>
      </c>
      <c r="D1" s="1" t="s">
        <v>87</v>
      </c>
      <c r="E1" s="1" t="s">
        <v>88</v>
      </c>
      <c r="F1" s="1" t="s">
        <v>89</v>
      </c>
      <c r="G1" s="1" t="s">
        <v>90</v>
      </c>
      <c r="H1" s="1" t="s">
        <v>91</v>
      </c>
      <c r="I1" s="1" t="s">
        <v>92</v>
      </c>
      <c r="J1" s="1" t="s">
        <v>3339</v>
      </c>
      <c r="K1" s="1" t="s">
        <v>93</v>
      </c>
      <c r="L1" s="1" t="s">
        <v>94</v>
      </c>
      <c r="M1" s="1" t="s">
        <v>95</v>
      </c>
      <c r="N1" s="1" t="s">
        <v>96</v>
      </c>
    </row>
    <row r="2" spans="1:14" x14ac:dyDescent="0.25">
      <c r="A2">
        <v>1</v>
      </c>
      <c r="B2" t="s">
        <v>3103</v>
      </c>
      <c r="C2" s="3" t="s">
        <v>3104</v>
      </c>
      <c r="G2" s="3"/>
      <c r="M2" t="s">
        <v>30</v>
      </c>
    </row>
    <row r="3" spans="1:14" x14ac:dyDescent="0.25">
      <c r="A3">
        <v>2</v>
      </c>
      <c r="B3" t="s">
        <v>3105</v>
      </c>
      <c r="C3" s="3" t="s">
        <v>3106</v>
      </c>
      <c r="G3" s="3"/>
      <c r="M3" t="s">
        <v>30</v>
      </c>
    </row>
    <row r="4" spans="1:14" ht="30" x14ac:dyDescent="0.25">
      <c r="A4">
        <v>3</v>
      </c>
      <c r="B4" t="s">
        <v>3107</v>
      </c>
      <c r="C4" s="3" t="s">
        <v>3108</v>
      </c>
      <c r="G4" s="3"/>
      <c r="M4" t="s">
        <v>30</v>
      </c>
    </row>
    <row r="5" spans="1:14" ht="45" x14ac:dyDescent="0.25">
      <c r="A5">
        <v>4</v>
      </c>
      <c r="B5" t="s">
        <v>3109</v>
      </c>
      <c r="C5" s="3" t="s">
        <v>3110</v>
      </c>
      <c r="E5" s="3" t="s">
        <v>3118</v>
      </c>
      <c r="F5" t="s">
        <v>878</v>
      </c>
      <c r="G5" s="3" t="s">
        <v>228</v>
      </c>
      <c r="I5" s="3" t="s">
        <v>3119</v>
      </c>
      <c r="M5" t="s">
        <v>30</v>
      </c>
    </row>
    <row r="6" spans="1:14" ht="30" x14ac:dyDescent="0.25">
      <c r="A6">
        <v>5</v>
      </c>
      <c r="B6" t="s">
        <v>3112</v>
      </c>
      <c r="C6" s="3" t="s">
        <v>3113</v>
      </c>
      <c r="F6" t="s">
        <v>878</v>
      </c>
      <c r="G6" s="3" t="s">
        <v>228</v>
      </c>
      <c r="I6" s="3" t="s">
        <v>3114</v>
      </c>
      <c r="M6" t="s">
        <v>30</v>
      </c>
    </row>
    <row r="7" spans="1:14" ht="30" x14ac:dyDescent="0.25">
      <c r="A7">
        <v>6</v>
      </c>
      <c r="B7" t="s">
        <v>3115</v>
      </c>
      <c r="C7" s="3" t="s">
        <v>3116</v>
      </c>
      <c r="E7" s="3" t="s">
        <v>3117</v>
      </c>
      <c r="F7" s="3" t="s">
        <v>878</v>
      </c>
      <c r="G7" s="3" t="s">
        <v>228</v>
      </c>
      <c r="M7" t="s">
        <v>30</v>
      </c>
    </row>
  </sheetData>
  <autoFilter ref="A1:I7"/>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21"/>
  <sheetViews>
    <sheetView workbookViewId="0">
      <pane ySplit="1" topLeftCell="A2" activePane="bottomLeft" state="frozen"/>
      <selection pane="bottomLeft"/>
    </sheetView>
  </sheetViews>
  <sheetFormatPr defaultRowHeight="15" x14ac:dyDescent="0.25"/>
  <cols>
    <col min="1" max="1" width="16.42578125" customWidth="1"/>
    <col min="2" max="2" width="16.42578125" style="3" customWidth="1"/>
    <col min="3" max="4" width="43.7109375" style="3" customWidth="1"/>
    <col min="5" max="5" width="16.42578125" style="3" customWidth="1"/>
    <col min="6" max="7" width="16.42578125" customWidth="1"/>
    <col min="8" max="8" width="26.85546875" style="20" customWidth="1"/>
    <col min="9" max="9" width="41.42578125" style="3" hidden="1" customWidth="1"/>
    <col min="10" max="10" width="41.42578125" style="3" customWidth="1"/>
  </cols>
  <sheetData>
    <row r="1" spans="1:14" ht="45" x14ac:dyDescent="0.25">
      <c r="A1" s="1" t="s">
        <v>84</v>
      </c>
      <c r="B1" s="1" t="s">
        <v>85</v>
      </c>
      <c r="C1" s="1" t="s">
        <v>86</v>
      </c>
      <c r="D1" s="1" t="s">
        <v>87</v>
      </c>
      <c r="E1" s="1" t="s">
        <v>88</v>
      </c>
      <c r="F1" s="1" t="s">
        <v>89</v>
      </c>
      <c r="G1" s="1" t="s">
        <v>90</v>
      </c>
      <c r="H1" s="19" t="s">
        <v>91</v>
      </c>
      <c r="I1" s="1" t="s">
        <v>92</v>
      </c>
      <c r="J1" s="1" t="s">
        <v>3339</v>
      </c>
      <c r="K1" s="1" t="s">
        <v>93</v>
      </c>
      <c r="L1" s="1" t="s">
        <v>94</v>
      </c>
      <c r="M1" s="1" t="s">
        <v>95</v>
      </c>
      <c r="N1" s="1" t="s">
        <v>96</v>
      </c>
    </row>
    <row r="2" spans="1:14" ht="30" x14ac:dyDescent="0.25">
      <c r="A2">
        <v>1</v>
      </c>
      <c r="B2" s="3" t="s">
        <v>140</v>
      </c>
      <c r="C2" s="3" t="s">
        <v>141</v>
      </c>
      <c r="D2" s="3" t="s">
        <v>142</v>
      </c>
      <c r="F2" s="3"/>
      <c r="G2" s="3"/>
      <c r="I2" s="3" t="s">
        <v>143</v>
      </c>
      <c r="M2" t="s">
        <v>30</v>
      </c>
    </row>
    <row r="3" spans="1:14" x14ac:dyDescent="0.25">
      <c r="A3">
        <v>2</v>
      </c>
      <c r="B3" s="3" t="s">
        <v>144</v>
      </c>
      <c r="C3" s="3" t="s">
        <v>145</v>
      </c>
      <c r="D3" s="3" t="s">
        <v>146</v>
      </c>
      <c r="F3" s="3"/>
      <c r="G3" s="3"/>
      <c r="I3" s="20"/>
      <c r="J3" s="20"/>
      <c r="M3" t="s">
        <v>30</v>
      </c>
    </row>
    <row r="4" spans="1:14" ht="30" x14ac:dyDescent="0.25">
      <c r="A4">
        <v>3</v>
      </c>
      <c r="B4" s="3" t="s">
        <v>148</v>
      </c>
      <c r="C4" s="3" t="s">
        <v>149</v>
      </c>
      <c r="D4" s="3" t="s">
        <v>150</v>
      </c>
      <c r="F4" s="3"/>
      <c r="G4" s="3"/>
      <c r="M4" t="s">
        <v>30</v>
      </c>
    </row>
    <row r="5" spans="1:14" ht="30" x14ac:dyDescent="0.25">
      <c r="A5">
        <v>4</v>
      </c>
      <c r="B5" s="3" t="s">
        <v>151</v>
      </c>
      <c r="C5" s="3" t="s">
        <v>152</v>
      </c>
      <c r="D5" s="3" t="s">
        <v>153</v>
      </c>
      <c r="F5" s="3"/>
      <c r="G5" s="3"/>
      <c r="H5" s="3"/>
      <c r="I5" s="20"/>
      <c r="J5" s="20"/>
      <c r="M5" t="s">
        <v>30</v>
      </c>
    </row>
    <row r="6" spans="1:14" x14ac:dyDescent="0.25">
      <c r="A6">
        <v>5</v>
      </c>
      <c r="B6" s="3" t="s">
        <v>154</v>
      </c>
      <c r="C6" s="3" t="s">
        <v>155</v>
      </c>
      <c r="D6" s="3" t="s">
        <v>156</v>
      </c>
      <c r="F6" s="3"/>
      <c r="G6" s="3"/>
      <c r="I6" s="20"/>
      <c r="J6" s="20"/>
      <c r="M6" t="s">
        <v>30</v>
      </c>
    </row>
    <row r="7" spans="1:14" ht="30" x14ac:dyDescent="0.25">
      <c r="A7">
        <v>6</v>
      </c>
      <c r="B7" s="3" t="s">
        <v>157</v>
      </c>
      <c r="C7" s="3" t="s">
        <v>158</v>
      </c>
      <c r="D7" s="3" t="s">
        <v>159</v>
      </c>
      <c r="F7" s="3"/>
      <c r="G7" s="3"/>
      <c r="H7" s="3"/>
      <c r="I7" s="20"/>
      <c r="J7" s="20"/>
      <c r="M7" t="s">
        <v>30</v>
      </c>
    </row>
    <row r="8" spans="1:14" ht="30" x14ac:dyDescent="0.25">
      <c r="A8">
        <v>7</v>
      </c>
      <c r="B8" s="3" t="s">
        <v>157</v>
      </c>
      <c r="C8" s="3" t="s">
        <v>158</v>
      </c>
      <c r="D8" s="3" t="s">
        <v>161</v>
      </c>
      <c r="F8" s="3" t="s">
        <v>162</v>
      </c>
      <c r="G8" s="3" t="s">
        <v>147</v>
      </c>
      <c r="H8" s="3" t="s">
        <v>160</v>
      </c>
      <c r="K8">
        <v>197</v>
      </c>
      <c r="M8" t="s">
        <v>30</v>
      </c>
    </row>
    <row r="9" spans="1:14" x14ac:dyDescent="0.25">
      <c r="A9">
        <v>8</v>
      </c>
      <c r="B9" s="3" t="s">
        <v>163</v>
      </c>
      <c r="C9" s="3" t="s">
        <v>164</v>
      </c>
      <c r="D9" s="3" t="s">
        <v>165</v>
      </c>
      <c r="F9" s="3"/>
      <c r="G9" s="3"/>
      <c r="I9" s="20"/>
      <c r="J9" s="20"/>
      <c r="M9" t="s">
        <v>30</v>
      </c>
    </row>
    <row r="10" spans="1:14" ht="30" x14ac:dyDescent="0.25">
      <c r="A10">
        <v>9</v>
      </c>
      <c r="B10" s="3" t="s">
        <v>166</v>
      </c>
      <c r="C10" s="3" t="s">
        <v>167</v>
      </c>
      <c r="D10" s="3" t="s">
        <v>168</v>
      </c>
      <c r="F10" s="3"/>
      <c r="G10" s="3"/>
      <c r="H10" s="3"/>
      <c r="I10" s="20"/>
      <c r="J10" s="20"/>
      <c r="M10" t="s">
        <v>30</v>
      </c>
    </row>
    <row r="11" spans="1:14" ht="30" x14ac:dyDescent="0.25">
      <c r="A11">
        <v>10</v>
      </c>
      <c r="B11" s="3" t="s">
        <v>169</v>
      </c>
      <c r="C11" s="3" t="s">
        <v>170</v>
      </c>
      <c r="D11" s="3" t="s">
        <v>171</v>
      </c>
      <c r="F11" s="3"/>
      <c r="G11" s="3"/>
      <c r="H11" s="3"/>
      <c r="I11" s="20"/>
      <c r="J11" s="20"/>
      <c r="M11" t="s">
        <v>30</v>
      </c>
    </row>
    <row r="12" spans="1:14" x14ac:dyDescent="0.25">
      <c r="A12">
        <v>11</v>
      </c>
      <c r="B12" s="3" t="s">
        <v>172</v>
      </c>
      <c r="C12" s="3" t="s">
        <v>173</v>
      </c>
      <c r="D12" s="3" t="s">
        <v>174</v>
      </c>
      <c r="F12" s="3"/>
      <c r="G12" s="3"/>
      <c r="H12" s="3"/>
      <c r="I12" s="20"/>
      <c r="J12" s="20"/>
      <c r="M12" t="s">
        <v>30</v>
      </c>
    </row>
    <row r="13" spans="1:14" x14ac:dyDescent="0.25">
      <c r="A13">
        <v>12</v>
      </c>
      <c r="B13" s="3" t="s">
        <v>175</v>
      </c>
      <c r="C13" s="3" t="s">
        <v>176</v>
      </c>
      <c r="D13" s="3" t="s">
        <v>177</v>
      </c>
      <c r="F13" s="3"/>
      <c r="G13" s="3"/>
      <c r="H13" s="3"/>
      <c r="M13" t="s">
        <v>30</v>
      </c>
    </row>
    <row r="14" spans="1:14" x14ac:dyDescent="0.25">
      <c r="A14">
        <v>13</v>
      </c>
      <c r="B14" s="3" t="s">
        <v>179</v>
      </c>
      <c r="C14" s="3" t="s">
        <v>180</v>
      </c>
      <c r="D14" s="3" t="s">
        <v>181</v>
      </c>
      <c r="F14" s="3"/>
      <c r="G14" s="3"/>
      <c r="H14" s="3"/>
      <c r="I14" s="20"/>
      <c r="J14" s="20"/>
      <c r="M14" t="s">
        <v>30</v>
      </c>
    </row>
    <row r="15" spans="1:14" x14ac:dyDescent="0.25">
      <c r="A15">
        <v>14</v>
      </c>
      <c r="B15" s="3" t="s">
        <v>182</v>
      </c>
      <c r="C15" s="3" t="s">
        <v>183</v>
      </c>
      <c r="D15" s="3" t="s">
        <v>183</v>
      </c>
      <c r="F15" s="3"/>
      <c r="G15" s="3"/>
      <c r="H15" s="3"/>
      <c r="I15" s="20"/>
      <c r="J15" s="20"/>
      <c r="M15" t="s">
        <v>30</v>
      </c>
    </row>
    <row r="16" spans="1:14" ht="60" x14ac:dyDescent="0.25">
      <c r="A16">
        <v>15</v>
      </c>
      <c r="B16" s="3" t="s">
        <v>184</v>
      </c>
      <c r="C16" s="3" t="s">
        <v>185</v>
      </c>
      <c r="D16" s="3" t="s">
        <v>186</v>
      </c>
      <c r="I16" s="3" t="s">
        <v>187</v>
      </c>
      <c r="M16" t="s">
        <v>30</v>
      </c>
    </row>
    <row r="17" spans="1:13" ht="105" x14ac:dyDescent="0.25">
      <c r="A17">
        <v>16</v>
      </c>
      <c r="B17" s="3" t="s">
        <v>188</v>
      </c>
      <c r="C17" s="3" t="s">
        <v>189</v>
      </c>
      <c r="D17" s="3" t="s">
        <v>190</v>
      </c>
      <c r="F17" t="s">
        <v>3337</v>
      </c>
      <c r="G17" t="s">
        <v>25</v>
      </c>
      <c r="H17" s="20" t="s">
        <v>191</v>
      </c>
      <c r="I17" s="3" t="s">
        <v>192</v>
      </c>
      <c r="L17">
        <v>6310</v>
      </c>
      <c r="M17" t="s">
        <v>30</v>
      </c>
    </row>
    <row r="18" spans="1:13" ht="60" x14ac:dyDescent="0.25">
      <c r="A18">
        <v>17</v>
      </c>
      <c r="B18" s="3" t="s">
        <v>193</v>
      </c>
      <c r="C18" s="3" t="s">
        <v>194</v>
      </c>
      <c r="D18" s="3" t="s">
        <v>195</v>
      </c>
      <c r="H18" s="3"/>
      <c r="I18" s="3" t="s">
        <v>196</v>
      </c>
      <c r="L18">
        <v>6474</v>
      </c>
      <c r="M18" t="s">
        <v>30</v>
      </c>
    </row>
    <row r="19" spans="1:13" ht="30" x14ac:dyDescent="0.25">
      <c r="A19">
        <v>18</v>
      </c>
      <c r="B19" s="3" t="s">
        <v>197</v>
      </c>
      <c r="C19" s="3" t="s">
        <v>198</v>
      </c>
      <c r="D19" s="3" t="s">
        <v>199</v>
      </c>
      <c r="F19" t="s">
        <v>3337</v>
      </c>
      <c r="G19" t="s">
        <v>25</v>
      </c>
      <c r="H19" s="20" t="s">
        <v>200</v>
      </c>
      <c r="I19" s="3" t="s">
        <v>201</v>
      </c>
      <c r="M19" t="s">
        <v>30</v>
      </c>
    </row>
    <row r="20" spans="1:13" ht="45" x14ac:dyDescent="0.25">
      <c r="A20">
        <v>19</v>
      </c>
      <c r="B20" s="3" t="s">
        <v>202</v>
      </c>
      <c r="C20" s="3" t="s">
        <v>203</v>
      </c>
      <c r="D20" s="3" t="s">
        <v>204</v>
      </c>
      <c r="F20" s="3"/>
      <c r="G20" s="3"/>
      <c r="H20" s="3"/>
    </row>
    <row r="21" spans="1:13" x14ac:dyDescent="0.25">
      <c r="A21">
        <v>20</v>
      </c>
      <c r="B21" s="3" t="s">
        <v>205</v>
      </c>
      <c r="C21" s="3" t="s">
        <v>205</v>
      </c>
      <c r="D21" s="3" t="s">
        <v>206</v>
      </c>
      <c r="F21" s="3"/>
      <c r="G21" s="3"/>
      <c r="H21" s="3"/>
    </row>
  </sheetData>
  <autoFilter ref="A1:N2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7"/>
  <sheetViews>
    <sheetView workbookViewId="0">
      <pane ySplit="1" topLeftCell="A2" activePane="bottomLeft" state="frozen"/>
      <selection pane="bottomLeft" activeCell="F1" sqref="F1:F1048576"/>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3" ht="45" x14ac:dyDescent="0.25">
      <c r="A1" s="1" t="s">
        <v>84</v>
      </c>
      <c r="B1" s="1" t="s">
        <v>85</v>
      </c>
      <c r="C1" s="1" t="s">
        <v>86</v>
      </c>
      <c r="D1" s="1" t="s">
        <v>87</v>
      </c>
      <c r="E1" s="1" t="s">
        <v>88</v>
      </c>
      <c r="F1" s="1" t="s">
        <v>89</v>
      </c>
      <c r="G1" s="1" t="s">
        <v>90</v>
      </c>
      <c r="H1" s="1" t="s">
        <v>91</v>
      </c>
      <c r="I1" s="1" t="s">
        <v>92</v>
      </c>
      <c r="J1" s="1" t="s">
        <v>93</v>
      </c>
      <c r="K1" s="1" t="s">
        <v>94</v>
      </c>
      <c r="L1" s="1" t="s">
        <v>95</v>
      </c>
      <c r="M1" s="1" t="s">
        <v>96</v>
      </c>
    </row>
    <row r="2" spans="1:13" ht="45" x14ac:dyDescent="0.25">
      <c r="A2">
        <v>1</v>
      </c>
      <c r="B2" t="s">
        <v>3103</v>
      </c>
      <c r="C2" s="3" t="s">
        <v>3120</v>
      </c>
      <c r="D2" s="3" t="s">
        <v>3121</v>
      </c>
      <c r="F2" s="3"/>
      <c r="G2" s="3"/>
      <c r="L2" t="s">
        <v>30</v>
      </c>
    </row>
    <row r="3" spans="1:13" x14ac:dyDescent="0.25">
      <c r="A3">
        <v>2</v>
      </c>
      <c r="B3" t="s">
        <v>3105</v>
      </c>
      <c r="C3" s="3" t="s">
        <v>3106</v>
      </c>
      <c r="G3" s="3"/>
      <c r="L3" t="s">
        <v>30</v>
      </c>
    </row>
    <row r="4" spans="1:13" ht="30" x14ac:dyDescent="0.25">
      <c r="A4">
        <v>3</v>
      </c>
      <c r="B4" t="s">
        <v>3107</v>
      </c>
      <c r="C4" s="3" t="s">
        <v>3122</v>
      </c>
      <c r="G4" s="3"/>
      <c r="L4" t="s">
        <v>30</v>
      </c>
    </row>
    <row r="5" spans="1:13" ht="45" x14ac:dyDescent="0.25">
      <c r="A5">
        <v>4</v>
      </c>
      <c r="B5" t="s">
        <v>3109</v>
      </c>
      <c r="C5" s="3" t="s">
        <v>3110</v>
      </c>
      <c r="D5" s="3" t="s">
        <v>3123</v>
      </c>
      <c r="G5" s="3"/>
      <c r="L5" t="s">
        <v>30</v>
      </c>
    </row>
    <row r="6" spans="1:13" ht="30" x14ac:dyDescent="0.25">
      <c r="A6">
        <v>5</v>
      </c>
      <c r="B6" t="s">
        <v>3112</v>
      </c>
      <c r="C6" s="3" t="s">
        <v>3113</v>
      </c>
      <c r="G6" s="3"/>
      <c r="I6" s="3" t="s">
        <v>3114</v>
      </c>
      <c r="L6" t="s">
        <v>30</v>
      </c>
    </row>
    <row r="7" spans="1:13" ht="30" x14ac:dyDescent="0.25">
      <c r="A7">
        <v>6</v>
      </c>
      <c r="B7" t="s">
        <v>3115</v>
      </c>
      <c r="C7" s="3" t="s">
        <v>3116</v>
      </c>
      <c r="G7" s="3"/>
      <c r="L7" t="s">
        <v>30</v>
      </c>
    </row>
  </sheetData>
  <autoFilter ref="A1:M7"/>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7"/>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93</v>
      </c>
      <c r="L1" s="1" t="s">
        <v>94</v>
      </c>
    </row>
    <row r="2" spans="1:12" ht="30" x14ac:dyDescent="0.25">
      <c r="A2">
        <v>1</v>
      </c>
      <c r="B2" t="s">
        <v>3103</v>
      </c>
      <c r="C2" s="3" t="s">
        <v>3124</v>
      </c>
      <c r="D2" s="3" t="s">
        <v>3125</v>
      </c>
      <c r="F2" s="3"/>
      <c r="G2" s="3"/>
    </row>
    <row r="3" spans="1:12" x14ac:dyDescent="0.25">
      <c r="A3">
        <v>2</v>
      </c>
      <c r="B3" t="s">
        <v>3105</v>
      </c>
      <c r="C3" s="3" t="s">
        <v>3106</v>
      </c>
      <c r="G3" s="3"/>
    </row>
    <row r="4" spans="1:12" ht="30" x14ac:dyDescent="0.25">
      <c r="A4">
        <v>3</v>
      </c>
      <c r="B4" t="s">
        <v>3107</v>
      </c>
      <c r="C4" s="3" t="s">
        <v>3122</v>
      </c>
      <c r="G4" s="3"/>
    </row>
    <row r="5" spans="1:12" ht="90" x14ac:dyDescent="0.25">
      <c r="A5">
        <v>4</v>
      </c>
      <c r="B5" t="s">
        <v>3109</v>
      </c>
      <c r="C5" s="3" t="s">
        <v>3110</v>
      </c>
      <c r="D5" s="3" t="s">
        <v>3123</v>
      </c>
      <c r="E5" s="3" t="s">
        <v>3126</v>
      </c>
      <c r="F5" s="3" t="s">
        <v>856</v>
      </c>
      <c r="G5" s="3" t="s">
        <v>228</v>
      </c>
      <c r="I5" s="3" t="s">
        <v>3127</v>
      </c>
      <c r="K5">
        <v>260</v>
      </c>
      <c r="L5">
        <v>6381</v>
      </c>
    </row>
    <row r="6" spans="1:12" ht="30" x14ac:dyDescent="0.25">
      <c r="A6">
        <v>5</v>
      </c>
      <c r="B6" t="s">
        <v>3112</v>
      </c>
      <c r="C6" s="3" t="s">
        <v>3113</v>
      </c>
      <c r="F6" t="s">
        <v>878</v>
      </c>
      <c r="G6" s="3"/>
      <c r="I6" s="3" t="s">
        <v>3114</v>
      </c>
    </row>
    <row r="7" spans="1:12" ht="30" x14ac:dyDescent="0.25">
      <c r="A7">
        <v>6</v>
      </c>
      <c r="B7" t="s">
        <v>3115</v>
      </c>
      <c r="C7" s="3" t="s">
        <v>3116</v>
      </c>
      <c r="G7" s="3"/>
    </row>
  </sheetData>
  <autoFilter ref="A1:L7"/>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5"/>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3" ht="45" x14ac:dyDescent="0.25">
      <c r="A1" s="1" t="s">
        <v>84</v>
      </c>
      <c r="B1" s="1" t="s">
        <v>85</v>
      </c>
      <c r="C1" s="1" t="s">
        <v>86</v>
      </c>
      <c r="D1" s="1" t="s">
        <v>87</v>
      </c>
      <c r="E1" s="1" t="s">
        <v>88</v>
      </c>
      <c r="F1" s="1" t="s">
        <v>89</v>
      </c>
      <c r="G1" s="1" t="s">
        <v>90</v>
      </c>
      <c r="H1" s="1" t="s">
        <v>91</v>
      </c>
      <c r="I1" s="1" t="s">
        <v>92</v>
      </c>
      <c r="J1" s="1" t="s">
        <v>3339</v>
      </c>
      <c r="K1" s="1" t="s">
        <v>720</v>
      </c>
      <c r="L1" s="1" t="s">
        <v>721</v>
      </c>
    </row>
    <row r="2" spans="1:13" ht="45" x14ac:dyDescent="0.25">
      <c r="A2" s="52">
        <v>1</v>
      </c>
      <c r="B2" s="51" t="s">
        <v>797</v>
      </c>
      <c r="C2" s="51" t="s">
        <v>3128</v>
      </c>
      <c r="D2" s="51" t="s">
        <v>3129</v>
      </c>
      <c r="E2" s="51" t="s">
        <v>221</v>
      </c>
      <c r="F2" s="51"/>
      <c r="G2" s="51"/>
      <c r="H2" s="81"/>
      <c r="I2" s="81"/>
      <c r="J2" s="28"/>
    </row>
    <row r="3" spans="1:13" ht="90" x14ac:dyDescent="0.25">
      <c r="A3" s="52">
        <v>2</v>
      </c>
      <c r="B3" s="51" t="s">
        <v>3130</v>
      </c>
      <c r="C3" s="51" t="s">
        <v>3131</v>
      </c>
      <c r="D3" s="51" t="s">
        <v>3132</v>
      </c>
      <c r="E3" s="51" t="s">
        <v>221</v>
      </c>
      <c r="F3" s="51" t="s">
        <v>698</v>
      </c>
      <c r="G3" s="51"/>
      <c r="H3" s="81"/>
      <c r="I3" s="81" t="s">
        <v>3133</v>
      </c>
      <c r="J3" s="28"/>
    </row>
    <row r="4" spans="1:13" ht="90" x14ac:dyDescent="0.25">
      <c r="A4" s="52">
        <v>3</v>
      </c>
      <c r="B4" s="51" t="s">
        <v>3134</v>
      </c>
      <c r="C4" s="51" t="s">
        <v>3135</v>
      </c>
      <c r="D4" s="51" t="s">
        <v>3136</v>
      </c>
      <c r="E4" s="51" t="s">
        <v>221</v>
      </c>
      <c r="F4" s="51" t="s">
        <v>698</v>
      </c>
      <c r="G4" s="51"/>
      <c r="H4" s="81"/>
      <c r="I4" s="81" t="s">
        <v>3133</v>
      </c>
      <c r="J4" s="28"/>
    </row>
    <row r="5" spans="1:13" ht="135" x14ac:dyDescent="0.25">
      <c r="A5" s="52">
        <v>4</v>
      </c>
      <c r="B5" s="51" t="s">
        <v>637</v>
      </c>
      <c r="C5" s="51" t="s">
        <v>638</v>
      </c>
      <c r="D5" s="51" t="s">
        <v>639</v>
      </c>
      <c r="E5" s="51"/>
      <c r="F5" s="51" t="s">
        <v>698</v>
      </c>
      <c r="G5" s="51"/>
      <c r="H5" s="81"/>
      <c r="I5" s="81" t="s">
        <v>3137</v>
      </c>
      <c r="J5" s="28"/>
      <c r="M5" t="s">
        <v>30</v>
      </c>
    </row>
  </sheetData>
  <autoFilter ref="A1:I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9"/>
  <sheetViews>
    <sheetView workbookViewId="0">
      <pane ySplit="1" topLeftCell="A2" activePane="bottomLeft" state="frozen"/>
      <selection pane="bottomLeft" activeCell="A2" sqref="A2"/>
    </sheetView>
  </sheetViews>
  <sheetFormatPr defaultRowHeight="15" x14ac:dyDescent="0.25"/>
  <cols>
    <col min="1" max="1" width="9" customWidth="1"/>
    <col min="2" max="2" width="24.28515625" style="3"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 min="12" max="12" width="24.285156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95</v>
      </c>
      <c r="L1" s="1" t="s">
        <v>96</v>
      </c>
    </row>
    <row r="2" spans="1:12" ht="45" x14ac:dyDescent="0.25">
      <c r="A2">
        <v>1</v>
      </c>
      <c r="B2" s="3" t="s">
        <v>3138</v>
      </c>
      <c r="C2" s="3" t="s">
        <v>3138</v>
      </c>
      <c r="D2" s="3" t="s">
        <v>3139</v>
      </c>
      <c r="F2" s="3"/>
      <c r="K2" t="s">
        <v>30</v>
      </c>
    </row>
    <row r="3" spans="1:12" ht="30" x14ac:dyDescent="0.25">
      <c r="A3">
        <v>2</v>
      </c>
      <c r="B3" s="3" t="s">
        <v>3140</v>
      </c>
      <c r="C3" s="3" t="s">
        <v>3140</v>
      </c>
      <c r="D3" s="3" t="s">
        <v>3141</v>
      </c>
      <c r="F3" s="3"/>
      <c r="K3" t="s">
        <v>30</v>
      </c>
    </row>
    <row r="4" spans="1:12" ht="60" x14ac:dyDescent="0.25">
      <c r="A4">
        <v>3</v>
      </c>
      <c r="B4" s="3" t="s">
        <v>3142</v>
      </c>
      <c r="C4" s="3" t="s">
        <v>3143</v>
      </c>
      <c r="D4" s="3" t="s">
        <v>3144</v>
      </c>
      <c r="F4" s="3"/>
      <c r="K4" t="s">
        <v>30</v>
      </c>
    </row>
    <row r="5" spans="1:12" ht="135" x14ac:dyDescent="0.25">
      <c r="A5">
        <v>4</v>
      </c>
      <c r="B5" s="3" t="s">
        <v>3145</v>
      </c>
      <c r="C5" s="3" t="s">
        <v>3145</v>
      </c>
      <c r="D5" s="3" t="s">
        <v>3146</v>
      </c>
      <c r="F5" s="3" t="s">
        <v>3337</v>
      </c>
      <c r="G5" t="s">
        <v>3328</v>
      </c>
      <c r="H5" s="3" t="s">
        <v>3333</v>
      </c>
      <c r="K5" t="s">
        <v>30</v>
      </c>
      <c r="L5" s="3" t="s">
        <v>3329</v>
      </c>
    </row>
    <row r="6" spans="1:12" ht="135" x14ac:dyDescent="0.25">
      <c r="A6">
        <v>5</v>
      </c>
      <c r="B6" s="3" t="s">
        <v>3147</v>
      </c>
      <c r="C6" s="3" t="s">
        <v>3147</v>
      </c>
      <c r="D6" s="3" t="s">
        <v>3148</v>
      </c>
      <c r="E6" s="3" t="s">
        <v>3149</v>
      </c>
      <c r="F6" s="3" t="s">
        <v>3337</v>
      </c>
      <c r="G6" t="s">
        <v>3328</v>
      </c>
      <c r="H6" s="3" t="s">
        <v>3333</v>
      </c>
      <c r="K6" t="s">
        <v>30</v>
      </c>
      <c r="L6" s="3" t="s">
        <v>3329</v>
      </c>
    </row>
    <row r="7" spans="1:12" ht="75" x14ac:dyDescent="0.25">
      <c r="A7">
        <v>6</v>
      </c>
      <c r="B7" s="3" t="s">
        <v>3150</v>
      </c>
      <c r="C7" s="3" t="s">
        <v>3151</v>
      </c>
      <c r="D7" s="3" t="s">
        <v>3152</v>
      </c>
      <c r="F7" s="3"/>
      <c r="K7" t="s">
        <v>30</v>
      </c>
    </row>
    <row r="8" spans="1:12" ht="75" x14ac:dyDescent="0.25">
      <c r="A8">
        <v>7</v>
      </c>
      <c r="B8" s="3" t="s">
        <v>3153</v>
      </c>
      <c r="C8" s="3" t="s">
        <v>3154</v>
      </c>
      <c r="D8" s="3" t="s">
        <v>3155</v>
      </c>
      <c r="F8" s="3" t="s">
        <v>3337</v>
      </c>
      <c r="G8" t="s">
        <v>25</v>
      </c>
      <c r="H8" s="3" t="s">
        <v>3334</v>
      </c>
      <c r="K8" t="s">
        <v>30</v>
      </c>
    </row>
    <row r="9" spans="1:12" ht="75" x14ac:dyDescent="0.25">
      <c r="A9">
        <v>8</v>
      </c>
      <c r="B9" s="3" t="s">
        <v>3156</v>
      </c>
      <c r="C9" s="3" t="s">
        <v>3157</v>
      </c>
      <c r="D9" s="3" t="s">
        <v>3158</v>
      </c>
      <c r="F9" s="3" t="s">
        <v>3337</v>
      </c>
      <c r="G9" t="s">
        <v>25</v>
      </c>
      <c r="H9" s="3" t="s">
        <v>3334</v>
      </c>
      <c r="K9" t="s">
        <v>30</v>
      </c>
    </row>
  </sheetData>
  <autoFilter ref="A1:L9"/>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31"/>
  <sheetViews>
    <sheetView workbookViewId="0">
      <pane ySplit="1" topLeftCell="A2" activePane="bottomLeft" state="frozen"/>
      <selection pane="bottomLeft"/>
    </sheetView>
  </sheetViews>
  <sheetFormatPr defaultRowHeight="15" x14ac:dyDescent="0.25"/>
  <cols>
    <col min="1" max="1" width="9" customWidth="1"/>
    <col min="2" max="2" width="51" bestFit="1"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 min="11" max="12" width="10.85546875" style="3" customWidth="1"/>
  </cols>
  <sheetData>
    <row r="1" spans="1:14" ht="45" x14ac:dyDescent="0.25">
      <c r="A1" s="1" t="s">
        <v>84</v>
      </c>
      <c r="B1" s="1" t="s">
        <v>85</v>
      </c>
      <c r="C1" s="1" t="s">
        <v>86</v>
      </c>
      <c r="D1" s="1" t="s">
        <v>87</v>
      </c>
      <c r="E1" s="1" t="s">
        <v>88</v>
      </c>
      <c r="F1" s="1" t="s">
        <v>89</v>
      </c>
      <c r="G1" s="1" t="s">
        <v>90</v>
      </c>
      <c r="H1" s="1" t="s">
        <v>91</v>
      </c>
      <c r="I1" s="1" t="s">
        <v>92</v>
      </c>
      <c r="J1" s="1" t="s">
        <v>3339</v>
      </c>
      <c r="K1" s="1" t="s">
        <v>93</v>
      </c>
      <c r="L1" s="1" t="s">
        <v>94</v>
      </c>
      <c r="M1" s="1" t="s">
        <v>95</v>
      </c>
      <c r="N1" s="1" t="s">
        <v>96</v>
      </c>
    </row>
    <row r="2" spans="1:14" x14ac:dyDescent="0.25">
      <c r="A2">
        <v>0</v>
      </c>
      <c r="B2" t="s">
        <v>3159</v>
      </c>
      <c r="M2" t="s">
        <v>30</v>
      </c>
    </row>
    <row r="3" spans="1:14" x14ac:dyDescent="0.25">
      <c r="A3">
        <v>0</v>
      </c>
      <c r="B3" s="58" t="s">
        <v>3160</v>
      </c>
      <c r="M3" t="s">
        <v>30</v>
      </c>
    </row>
    <row r="4" spans="1:14" ht="45" x14ac:dyDescent="0.25">
      <c r="A4">
        <v>1</v>
      </c>
      <c r="B4" s="59" t="s">
        <v>3161</v>
      </c>
      <c r="C4" s="80" t="s">
        <v>3162</v>
      </c>
      <c r="D4" s="3" t="s">
        <v>3163</v>
      </c>
      <c r="M4" t="s">
        <v>30</v>
      </c>
    </row>
    <row r="5" spans="1:14" ht="45" x14ac:dyDescent="0.25">
      <c r="A5">
        <v>2</v>
      </c>
      <c r="B5" s="59" t="s">
        <v>3161</v>
      </c>
      <c r="C5" s="80" t="s">
        <v>3164</v>
      </c>
      <c r="D5" s="3" t="s">
        <v>3163</v>
      </c>
      <c r="M5" t="s">
        <v>30</v>
      </c>
    </row>
    <row r="6" spans="1:14" ht="45" x14ac:dyDescent="0.25">
      <c r="A6">
        <v>3</v>
      </c>
      <c r="B6" s="59" t="s">
        <v>3161</v>
      </c>
      <c r="C6" s="80" t="s">
        <v>3165</v>
      </c>
      <c r="D6" s="3" t="s">
        <v>3163</v>
      </c>
      <c r="M6" t="s">
        <v>30</v>
      </c>
    </row>
    <row r="7" spans="1:14" ht="60" x14ac:dyDescent="0.25">
      <c r="A7">
        <v>4</v>
      </c>
      <c r="B7" s="59" t="s">
        <v>3161</v>
      </c>
      <c r="C7" s="80" t="s">
        <v>3166</v>
      </c>
      <c r="D7" s="3" t="s">
        <v>3163</v>
      </c>
      <c r="M7" t="s">
        <v>30</v>
      </c>
    </row>
    <row r="8" spans="1:14" ht="45" x14ac:dyDescent="0.25">
      <c r="A8">
        <v>5</v>
      </c>
      <c r="B8" s="59" t="s">
        <v>3161</v>
      </c>
      <c r="C8" s="80" t="s">
        <v>3167</v>
      </c>
      <c r="D8" s="3" t="s">
        <v>3163</v>
      </c>
      <c r="M8" t="s">
        <v>30</v>
      </c>
    </row>
    <row r="9" spans="1:14" ht="45" x14ac:dyDescent="0.25">
      <c r="A9">
        <v>6</v>
      </c>
      <c r="B9" s="59" t="s">
        <v>3161</v>
      </c>
      <c r="C9" s="80" t="s">
        <v>3168</v>
      </c>
      <c r="D9" s="3" t="s">
        <v>3163</v>
      </c>
      <c r="K9" s="3">
        <v>273</v>
      </c>
      <c r="L9" s="3">
        <v>6413</v>
      </c>
      <c r="M9" t="s">
        <v>30</v>
      </c>
    </row>
    <row r="10" spans="1:14" ht="45" x14ac:dyDescent="0.25">
      <c r="A10">
        <v>7</v>
      </c>
      <c r="B10" s="59" t="s">
        <v>3161</v>
      </c>
      <c r="C10" s="80" t="s">
        <v>3169</v>
      </c>
      <c r="D10" s="3" t="s">
        <v>3163</v>
      </c>
      <c r="M10" t="s">
        <v>30</v>
      </c>
    </row>
    <row r="11" spans="1:14" ht="45" x14ac:dyDescent="0.25">
      <c r="A11">
        <v>8</v>
      </c>
      <c r="B11" s="59" t="s">
        <v>3161</v>
      </c>
      <c r="C11" s="80" t="s">
        <v>3170</v>
      </c>
      <c r="D11" s="3" t="s">
        <v>3163</v>
      </c>
      <c r="M11" t="s">
        <v>30</v>
      </c>
    </row>
    <row r="12" spans="1:14" ht="45" x14ac:dyDescent="0.25">
      <c r="A12">
        <v>9</v>
      </c>
      <c r="B12" s="59" t="s">
        <v>3161</v>
      </c>
      <c r="C12" s="80" t="s">
        <v>3171</v>
      </c>
      <c r="D12" s="3" t="s">
        <v>3163</v>
      </c>
      <c r="M12" t="s">
        <v>30</v>
      </c>
    </row>
    <row r="13" spans="1:14" ht="45" x14ac:dyDescent="0.25">
      <c r="A13">
        <v>10</v>
      </c>
      <c r="B13" s="59" t="s">
        <v>3161</v>
      </c>
      <c r="C13" s="80" t="s">
        <v>3172</v>
      </c>
      <c r="D13" s="3" t="s">
        <v>3163</v>
      </c>
      <c r="K13" s="3">
        <v>274</v>
      </c>
      <c r="L13" s="3">
        <v>6414</v>
      </c>
      <c r="M13" t="s">
        <v>30</v>
      </c>
    </row>
    <row r="14" spans="1:14" ht="45" x14ac:dyDescent="0.25">
      <c r="A14">
        <v>11</v>
      </c>
      <c r="B14" s="59" t="s">
        <v>3161</v>
      </c>
      <c r="C14" s="80" t="s">
        <v>3173</v>
      </c>
      <c r="D14" s="3" t="s">
        <v>3163</v>
      </c>
      <c r="K14" s="3">
        <v>274</v>
      </c>
      <c r="L14" s="3">
        <v>6414</v>
      </c>
      <c r="M14" t="s">
        <v>30</v>
      </c>
    </row>
    <row r="15" spans="1:14" ht="45" x14ac:dyDescent="0.25">
      <c r="A15">
        <v>12</v>
      </c>
      <c r="B15" s="59" t="s">
        <v>3174</v>
      </c>
      <c r="C15" s="3" t="s">
        <v>3175</v>
      </c>
      <c r="D15" s="3" t="s">
        <v>3163</v>
      </c>
      <c r="F15" s="3"/>
      <c r="M15" t="s">
        <v>30</v>
      </c>
    </row>
    <row r="16" spans="1:14" ht="45" x14ac:dyDescent="0.25">
      <c r="A16">
        <v>13</v>
      </c>
      <c r="B16" s="59" t="s">
        <v>3176</v>
      </c>
      <c r="C16" s="3" t="s">
        <v>3177</v>
      </c>
      <c r="D16" s="3" t="s">
        <v>3163</v>
      </c>
      <c r="F16" s="3"/>
      <c r="M16" t="s">
        <v>30</v>
      </c>
    </row>
    <row r="17" spans="1:14" ht="45" x14ac:dyDescent="0.25">
      <c r="A17">
        <v>14</v>
      </c>
      <c r="B17" s="59" t="s">
        <v>3178</v>
      </c>
      <c r="C17" s="3" t="s">
        <v>3179</v>
      </c>
      <c r="D17" s="3" t="s">
        <v>3163</v>
      </c>
      <c r="F17" s="3"/>
      <c r="G17" s="3"/>
      <c r="M17" t="s">
        <v>30</v>
      </c>
    </row>
    <row r="18" spans="1:14" ht="45" x14ac:dyDescent="0.25">
      <c r="A18">
        <v>15</v>
      </c>
      <c r="B18" s="59" t="s">
        <v>3180</v>
      </c>
      <c r="C18" s="3" t="s">
        <v>3181</v>
      </c>
      <c r="D18" s="3" t="s">
        <v>3163</v>
      </c>
      <c r="F18" s="3"/>
      <c r="G18" s="3"/>
      <c r="K18" s="3">
        <v>286</v>
      </c>
      <c r="L18" s="3">
        <v>6443</v>
      </c>
      <c r="M18" t="s">
        <v>30</v>
      </c>
    </row>
    <row r="19" spans="1:14" ht="45" x14ac:dyDescent="0.25">
      <c r="A19">
        <v>16</v>
      </c>
      <c r="B19" s="59" t="s">
        <v>3182</v>
      </c>
      <c r="C19" s="3" t="s">
        <v>3183</v>
      </c>
      <c r="D19" s="3" t="s">
        <v>3163</v>
      </c>
      <c r="F19" s="3"/>
      <c r="G19" s="3"/>
      <c r="K19" s="3">
        <v>287</v>
      </c>
      <c r="L19" s="3">
        <v>6445</v>
      </c>
      <c r="M19" t="s">
        <v>30</v>
      </c>
    </row>
    <row r="20" spans="1:14" ht="45" x14ac:dyDescent="0.25">
      <c r="A20">
        <v>17</v>
      </c>
      <c r="B20" s="59" t="s">
        <v>3184</v>
      </c>
      <c r="C20" s="3" t="s">
        <v>3185</v>
      </c>
      <c r="D20" s="3" t="s">
        <v>3163</v>
      </c>
      <c r="F20" s="3"/>
      <c r="G20" s="3"/>
      <c r="K20" s="3">
        <v>287</v>
      </c>
      <c r="L20" s="3">
        <v>6445</v>
      </c>
      <c r="M20" t="s">
        <v>30</v>
      </c>
    </row>
    <row r="21" spans="1:14" ht="30" x14ac:dyDescent="0.25">
      <c r="A21">
        <v>18</v>
      </c>
      <c r="B21" s="60" t="s">
        <v>3186</v>
      </c>
      <c r="C21" s="3" t="s">
        <v>3187</v>
      </c>
      <c r="D21" s="3" t="s">
        <v>3188</v>
      </c>
      <c r="F21" s="3"/>
      <c r="G21" s="3"/>
      <c r="M21" t="s">
        <v>30</v>
      </c>
      <c r="N21" t="s">
        <v>3189</v>
      </c>
    </row>
    <row r="22" spans="1:14" ht="150" x14ac:dyDescent="0.25">
      <c r="A22">
        <v>19</v>
      </c>
      <c r="B22" s="60" t="s">
        <v>3190</v>
      </c>
      <c r="C22" s="3" t="s">
        <v>3191</v>
      </c>
      <c r="D22" s="3" t="s">
        <v>3192</v>
      </c>
      <c r="E22" s="58"/>
      <c r="G22" s="3"/>
      <c r="I22" s="3" t="s">
        <v>3193</v>
      </c>
      <c r="M22" t="s">
        <v>30</v>
      </c>
    </row>
    <row r="23" spans="1:14" ht="45" x14ac:dyDescent="0.25">
      <c r="A23">
        <v>20</v>
      </c>
      <c r="B23" s="60" t="s">
        <v>3194</v>
      </c>
      <c r="C23" s="3" t="s">
        <v>3195</v>
      </c>
      <c r="D23" s="3" t="s">
        <v>3196</v>
      </c>
      <c r="E23" s="116"/>
      <c r="I23" s="3" t="s">
        <v>3197</v>
      </c>
      <c r="M23" t="s">
        <v>30</v>
      </c>
    </row>
    <row r="24" spans="1:14" ht="105" x14ac:dyDescent="0.25">
      <c r="A24">
        <v>21</v>
      </c>
      <c r="B24" s="60" t="s">
        <v>3198</v>
      </c>
      <c r="C24" s="3" t="s">
        <v>3199</v>
      </c>
      <c r="D24" s="3" t="s">
        <v>3200</v>
      </c>
      <c r="E24" s="58"/>
      <c r="G24" s="3"/>
      <c r="M24" t="s">
        <v>30</v>
      </c>
    </row>
    <row r="25" spans="1:14" ht="45" x14ac:dyDescent="0.25">
      <c r="A25">
        <v>22</v>
      </c>
      <c r="B25" s="60" t="s">
        <v>3201</v>
      </c>
      <c r="C25" s="3" t="s">
        <v>3202</v>
      </c>
      <c r="D25" s="3" t="s">
        <v>3203</v>
      </c>
      <c r="E25" s="117"/>
      <c r="G25" s="3"/>
      <c r="I25" s="3" t="s">
        <v>3197</v>
      </c>
      <c r="M25" t="s">
        <v>30</v>
      </c>
    </row>
    <row r="26" spans="1:14" ht="30" x14ac:dyDescent="0.25">
      <c r="A26">
        <v>23</v>
      </c>
      <c r="B26" s="60" t="s">
        <v>3204</v>
      </c>
      <c r="C26" s="3" t="s">
        <v>3205</v>
      </c>
      <c r="D26" s="3" t="s">
        <v>3206</v>
      </c>
      <c r="E26" s="117"/>
      <c r="G26" s="3"/>
      <c r="M26" t="s">
        <v>30</v>
      </c>
    </row>
    <row r="27" spans="1:14" ht="30" x14ac:dyDescent="0.25">
      <c r="A27">
        <v>24</v>
      </c>
      <c r="B27" s="60" t="s">
        <v>3207</v>
      </c>
      <c r="C27" s="3" t="s">
        <v>3208</v>
      </c>
      <c r="D27" s="3" t="s">
        <v>3209</v>
      </c>
      <c r="E27" s="117"/>
      <c r="G27" s="3"/>
      <c r="M27" t="s">
        <v>30</v>
      </c>
    </row>
    <row r="28" spans="1:14" ht="30" x14ac:dyDescent="0.25">
      <c r="A28">
        <v>25</v>
      </c>
      <c r="B28" t="s">
        <v>3210</v>
      </c>
      <c r="C28" s="3" t="s">
        <v>3211</v>
      </c>
      <c r="D28" s="3" t="s">
        <v>3212</v>
      </c>
      <c r="E28" s="117"/>
      <c r="G28" s="3"/>
      <c r="I28" s="3" t="s">
        <v>3213</v>
      </c>
      <c r="M28" t="s">
        <v>30</v>
      </c>
    </row>
    <row r="29" spans="1:14" ht="45" x14ac:dyDescent="0.25">
      <c r="A29">
        <v>26</v>
      </c>
      <c r="B29" t="s">
        <v>3214</v>
      </c>
      <c r="C29" s="3" t="s">
        <v>3215</v>
      </c>
      <c r="D29" s="3" t="s">
        <v>3216</v>
      </c>
      <c r="F29" s="3"/>
      <c r="G29" s="3"/>
      <c r="M29" t="s">
        <v>30</v>
      </c>
    </row>
    <row r="30" spans="1:14" ht="45" x14ac:dyDescent="0.25">
      <c r="A30">
        <v>27</v>
      </c>
      <c r="B30" t="s">
        <v>3217</v>
      </c>
      <c r="C30" s="3" t="s">
        <v>3218</v>
      </c>
      <c r="D30" s="3" t="s">
        <v>3219</v>
      </c>
      <c r="F30" s="3"/>
      <c r="G30" s="3"/>
      <c r="M30" t="s">
        <v>30</v>
      </c>
    </row>
    <row r="31" spans="1:14" ht="30" x14ac:dyDescent="0.25">
      <c r="A31">
        <v>0</v>
      </c>
      <c r="B31" t="s">
        <v>3220</v>
      </c>
      <c r="I31" s="3" t="s">
        <v>3221</v>
      </c>
      <c r="M31" t="s">
        <v>30</v>
      </c>
    </row>
  </sheetData>
  <autoFilter ref="A1:N3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5"/>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720</v>
      </c>
      <c r="L1" s="1" t="s">
        <v>721</v>
      </c>
    </row>
    <row r="2" spans="1:12" ht="30" x14ac:dyDescent="0.25">
      <c r="A2" s="52">
        <v>1</v>
      </c>
      <c r="B2" s="51" t="s">
        <v>3222</v>
      </c>
      <c r="C2" s="51" t="s">
        <v>3223</v>
      </c>
      <c r="D2" s="51" t="s">
        <v>3224</v>
      </c>
      <c r="E2" s="51"/>
      <c r="F2" s="51"/>
      <c r="G2" s="51"/>
      <c r="H2" s="81"/>
      <c r="I2" s="81"/>
      <c r="J2" s="28"/>
    </row>
    <row r="3" spans="1:12" ht="90" x14ac:dyDescent="0.25">
      <c r="A3" s="52">
        <v>2</v>
      </c>
      <c r="B3" s="51" t="s">
        <v>3225</v>
      </c>
      <c r="C3" s="51" t="s">
        <v>3226</v>
      </c>
      <c r="D3" s="51" t="s">
        <v>3227</v>
      </c>
      <c r="E3" s="51"/>
      <c r="F3" s="51"/>
      <c r="G3" s="51"/>
      <c r="H3" s="81"/>
      <c r="I3" s="51"/>
      <c r="J3" s="133"/>
    </row>
    <row r="4" spans="1:12" ht="30" x14ac:dyDescent="0.25">
      <c r="A4" s="52">
        <v>3</v>
      </c>
      <c r="B4" s="51" t="s">
        <v>3228</v>
      </c>
      <c r="C4" s="51" t="s">
        <v>3229</v>
      </c>
      <c r="D4" s="51" t="s">
        <v>3230</v>
      </c>
      <c r="E4" s="51"/>
      <c r="F4" s="51"/>
      <c r="G4" s="51"/>
      <c r="H4" s="81"/>
      <c r="I4" s="81"/>
      <c r="J4" s="28"/>
    </row>
    <row r="5" spans="1:12" ht="30" x14ac:dyDescent="0.25">
      <c r="A5" s="52">
        <v>4</v>
      </c>
      <c r="B5" s="51" t="s">
        <v>3231</v>
      </c>
      <c r="C5" s="51" t="s">
        <v>3232</v>
      </c>
      <c r="D5" s="51" t="s">
        <v>3233</v>
      </c>
      <c r="E5" s="51"/>
      <c r="F5" s="51"/>
      <c r="G5" s="51"/>
      <c r="H5" s="81"/>
      <c r="I5" s="81"/>
      <c r="J5" s="28"/>
    </row>
  </sheetData>
  <autoFilter ref="A1:I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5"/>
  <sheetViews>
    <sheetView workbookViewId="0">
      <pane ySplit="1" topLeftCell="A2" activePane="bottomLeft" state="frozen"/>
      <selection pane="bottomLeft" activeCell="F2" sqref="F2"/>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720</v>
      </c>
      <c r="L1" s="1" t="s">
        <v>721</v>
      </c>
    </row>
    <row r="2" spans="1:12" ht="30" x14ac:dyDescent="0.25">
      <c r="A2" s="52">
        <v>1</v>
      </c>
      <c r="B2" s="51" t="s">
        <v>3222</v>
      </c>
      <c r="C2" s="51" t="s">
        <v>3234</v>
      </c>
      <c r="D2" s="51" t="s">
        <v>3235</v>
      </c>
      <c r="E2" s="51"/>
      <c r="F2" s="51"/>
      <c r="G2" s="51"/>
      <c r="H2" s="81"/>
      <c r="I2" s="81" t="s">
        <v>3236</v>
      </c>
      <c r="J2" s="28"/>
    </row>
    <row r="3" spans="1:12" ht="90" x14ac:dyDescent="0.25">
      <c r="A3" s="52">
        <v>2</v>
      </c>
      <c r="B3" s="51" t="s">
        <v>3225</v>
      </c>
      <c r="C3" s="51" t="s">
        <v>3237</v>
      </c>
      <c r="D3" s="51" t="s">
        <v>3238</v>
      </c>
      <c r="E3" s="51"/>
      <c r="F3" s="51"/>
      <c r="G3" s="51"/>
      <c r="H3" s="81"/>
      <c r="I3" s="51" t="s">
        <v>3239</v>
      </c>
      <c r="J3" s="133"/>
    </row>
    <row r="4" spans="1:12" ht="30" x14ac:dyDescent="0.25">
      <c r="A4" s="52">
        <v>3</v>
      </c>
      <c r="B4" s="51" t="s">
        <v>3228</v>
      </c>
      <c r="C4" s="51" t="s">
        <v>3229</v>
      </c>
      <c r="D4" s="51" t="s">
        <v>3230</v>
      </c>
      <c r="E4" s="51"/>
      <c r="F4" s="51"/>
      <c r="G4" s="51"/>
      <c r="H4" s="81"/>
      <c r="I4" s="81"/>
      <c r="J4" s="28"/>
    </row>
    <row r="5" spans="1:12" ht="30" x14ac:dyDescent="0.25">
      <c r="A5" s="52">
        <v>4</v>
      </c>
      <c r="B5" s="51" t="s">
        <v>3231</v>
      </c>
      <c r="C5" s="51" t="s">
        <v>3232</v>
      </c>
      <c r="D5" s="51" t="s">
        <v>3233</v>
      </c>
      <c r="E5" s="51"/>
      <c r="F5" s="51"/>
      <c r="G5" s="51"/>
      <c r="H5" s="81"/>
      <c r="I5" s="81"/>
      <c r="J5" s="28"/>
    </row>
  </sheetData>
  <autoFilter ref="A1:I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5"/>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720</v>
      </c>
      <c r="L1" s="1" t="s">
        <v>721</v>
      </c>
    </row>
    <row r="2" spans="1:12" ht="30" x14ac:dyDescent="0.25">
      <c r="A2" s="52">
        <v>1</v>
      </c>
      <c r="B2" s="51" t="s">
        <v>3222</v>
      </c>
      <c r="C2" s="51" t="s">
        <v>3240</v>
      </c>
      <c r="D2" s="51" t="s">
        <v>3241</v>
      </c>
      <c r="E2" s="51"/>
      <c r="F2" s="51"/>
      <c r="G2" s="51"/>
      <c r="H2" s="81"/>
      <c r="I2" s="81" t="s">
        <v>3236</v>
      </c>
      <c r="J2" s="28"/>
    </row>
    <row r="3" spans="1:12" ht="90" x14ac:dyDescent="0.25">
      <c r="A3" s="52">
        <v>2</v>
      </c>
      <c r="B3" s="51" t="s">
        <v>3225</v>
      </c>
      <c r="C3" s="51" t="s">
        <v>3242</v>
      </c>
      <c r="D3" s="51" t="s">
        <v>3243</v>
      </c>
      <c r="E3" s="51"/>
      <c r="F3" s="51"/>
      <c r="G3" s="51"/>
      <c r="H3" s="81"/>
      <c r="I3" s="81"/>
      <c r="J3" s="28"/>
    </row>
    <row r="4" spans="1:12" ht="30" x14ac:dyDescent="0.25">
      <c r="A4" s="52">
        <v>3</v>
      </c>
      <c r="B4" s="51" t="s">
        <v>3228</v>
      </c>
      <c r="C4" s="51" t="s">
        <v>3229</v>
      </c>
      <c r="D4" s="51" t="s">
        <v>3230</v>
      </c>
      <c r="E4" s="51"/>
      <c r="F4" s="51"/>
      <c r="G4" s="51"/>
      <c r="H4" s="81"/>
      <c r="I4" s="81"/>
      <c r="J4" s="28"/>
    </row>
    <row r="5" spans="1:12" ht="30" x14ac:dyDescent="0.25">
      <c r="A5" s="52">
        <v>4</v>
      </c>
      <c r="B5" s="51" t="s">
        <v>3231</v>
      </c>
      <c r="C5" s="51" t="s">
        <v>3232</v>
      </c>
      <c r="D5" s="51" t="s">
        <v>3233</v>
      </c>
      <c r="E5" s="51"/>
      <c r="F5" s="51"/>
      <c r="G5" s="51"/>
      <c r="H5" s="81"/>
      <c r="I5" s="81"/>
      <c r="J5" s="28"/>
    </row>
  </sheetData>
  <autoFilter ref="A1:I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5"/>
  <sheetViews>
    <sheetView topLeftCell="C1" workbookViewId="0">
      <pane ySplit="1" topLeftCell="A2" activePane="bottomLeft" state="frozen"/>
      <selection pane="bottomLeft" activeCell="K1" sqref="K1:L1048576"/>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720</v>
      </c>
      <c r="L1" s="1" t="s">
        <v>721</v>
      </c>
    </row>
    <row r="2" spans="1:12" ht="30" x14ac:dyDescent="0.25">
      <c r="A2" s="52">
        <v>1</v>
      </c>
      <c r="B2" s="51" t="s">
        <v>3222</v>
      </c>
      <c r="C2" s="51" t="s">
        <v>3244</v>
      </c>
      <c r="D2" s="51" t="s">
        <v>3245</v>
      </c>
      <c r="E2" s="51"/>
      <c r="F2" s="51"/>
      <c r="G2" s="51"/>
      <c r="H2" s="81"/>
      <c r="I2" s="81" t="s">
        <v>3236</v>
      </c>
      <c r="J2" s="28"/>
    </row>
    <row r="3" spans="1:12" ht="90" x14ac:dyDescent="0.25">
      <c r="A3" s="52">
        <v>2</v>
      </c>
      <c r="B3" s="51" t="s">
        <v>3225</v>
      </c>
      <c r="C3" s="51" t="s">
        <v>3246</v>
      </c>
      <c r="D3" s="51" t="s">
        <v>3247</v>
      </c>
      <c r="E3" s="51"/>
      <c r="F3" s="51"/>
      <c r="G3" s="51"/>
      <c r="H3" s="81"/>
      <c r="I3" s="51" t="s">
        <v>3239</v>
      </c>
      <c r="J3" s="133"/>
    </row>
    <row r="4" spans="1:12" ht="30" x14ac:dyDescent="0.25">
      <c r="A4" s="52">
        <v>3</v>
      </c>
      <c r="B4" s="51" t="s">
        <v>3228</v>
      </c>
      <c r="C4" s="51" t="s">
        <v>3229</v>
      </c>
      <c r="D4" s="51" t="s">
        <v>3230</v>
      </c>
      <c r="E4" s="51"/>
      <c r="F4" s="51"/>
      <c r="G4" s="51"/>
      <c r="H4" s="81"/>
      <c r="I4" s="81"/>
      <c r="J4" s="28"/>
    </row>
    <row r="5" spans="1:12" ht="30" x14ac:dyDescent="0.25">
      <c r="A5" s="52">
        <v>4</v>
      </c>
      <c r="B5" s="51" t="s">
        <v>3231</v>
      </c>
      <c r="C5" s="51" t="s">
        <v>3232</v>
      </c>
      <c r="D5" s="51" t="s">
        <v>3233</v>
      </c>
      <c r="E5" s="51"/>
      <c r="F5" s="51"/>
      <c r="G5" s="51"/>
      <c r="H5" s="81"/>
      <c r="I5" s="81"/>
      <c r="J5" s="28"/>
    </row>
  </sheetData>
  <autoFilter ref="A1:I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5"/>
  <sheetViews>
    <sheetView topLeftCell="C1" workbookViewId="0">
      <pane ySplit="1" topLeftCell="A2" activePane="bottomLeft" state="frozen"/>
      <selection pane="bottomLeft" activeCell="K1" sqref="K1:L1048576"/>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720</v>
      </c>
      <c r="L1" s="1" t="s">
        <v>721</v>
      </c>
    </row>
    <row r="2" spans="1:12" ht="30" x14ac:dyDescent="0.25">
      <c r="A2" s="52">
        <v>1</v>
      </c>
      <c r="B2" s="51" t="s">
        <v>3222</v>
      </c>
      <c r="C2" s="51" t="s">
        <v>3248</v>
      </c>
      <c r="D2" s="51" t="s">
        <v>3249</v>
      </c>
      <c r="E2" s="51"/>
      <c r="F2" s="51"/>
      <c r="G2" s="51"/>
      <c r="H2" s="81"/>
      <c r="I2" s="81" t="s">
        <v>3236</v>
      </c>
      <c r="J2" s="81"/>
    </row>
    <row r="3" spans="1:12" ht="90" x14ac:dyDescent="0.25">
      <c r="A3" s="52">
        <v>2</v>
      </c>
      <c r="B3" s="51" t="s">
        <v>3225</v>
      </c>
      <c r="C3" s="51" t="s">
        <v>3250</v>
      </c>
      <c r="D3" s="51" t="s">
        <v>3251</v>
      </c>
      <c r="E3" s="51"/>
      <c r="F3" s="51"/>
      <c r="G3" s="51"/>
      <c r="H3" s="81"/>
      <c r="I3" s="81"/>
      <c r="J3" s="81"/>
    </row>
    <row r="4" spans="1:12" ht="30" x14ac:dyDescent="0.25">
      <c r="A4" s="52">
        <v>3</v>
      </c>
      <c r="B4" s="51" t="s">
        <v>3228</v>
      </c>
      <c r="C4" s="51" t="s">
        <v>3229</v>
      </c>
      <c r="D4" s="51" t="s">
        <v>3230</v>
      </c>
      <c r="E4" s="51"/>
      <c r="F4" s="51"/>
      <c r="G4" s="51"/>
      <c r="H4" s="81"/>
      <c r="I4" s="81"/>
      <c r="J4" s="81"/>
    </row>
    <row r="5" spans="1:12" ht="30" x14ac:dyDescent="0.25">
      <c r="A5" s="52">
        <v>4</v>
      </c>
      <c r="B5" s="51" t="s">
        <v>3231</v>
      </c>
      <c r="C5" s="51" t="s">
        <v>3232</v>
      </c>
      <c r="D5" s="51" t="s">
        <v>3233</v>
      </c>
      <c r="E5" s="51"/>
      <c r="F5" s="51"/>
      <c r="G5" s="51"/>
      <c r="H5" s="81"/>
      <c r="I5" s="81"/>
      <c r="J5" s="81"/>
    </row>
  </sheetData>
  <autoFilter ref="A1:I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24"/>
  <sheetViews>
    <sheetView zoomScale="90" zoomScaleNormal="90" workbookViewId="0">
      <pane ySplit="1" topLeftCell="A2" activePane="bottomLeft" state="frozen"/>
      <selection pane="bottomLeft"/>
    </sheetView>
  </sheetViews>
  <sheetFormatPr defaultRowHeight="15" x14ac:dyDescent="0.25"/>
  <cols>
    <col min="1" max="1" width="18.5703125" bestFit="1" customWidth="1"/>
    <col min="2" max="2" width="18.5703125" style="3" customWidth="1"/>
    <col min="3" max="3" width="78.85546875" style="3" customWidth="1"/>
    <col min="4" max="4" width="34.5703125" style="3" customWidth="1"/>
    <col min="5" max="5" width="39.140625" style="3" customWidth="1"/>
    <col min="6" max="6" width="8.85546875" style="3" bestFit="1" customWidth="1"/>
    <col min="7" max="7" width="7" bestFit="1" customWidth="1"/>
    <col min="8" max="8" width="23.5703125" style="3" customWidth="1"/>
    <col min="9" max="9" width="59.5703125" style="3" customWidth="1"/>
    <col min="10" max="10" width="57.85546875" style="3" hidden="1" customWidth="1"/>
    <col min="14" max="14" width="33" bestFit="1" customWidth="1"/>
  </cols>
  <sheetData>
    <row r="1" spans="1:14" ht="60" x14ac:dyDescent="0.25">
      <c r="A1" s="1" t="s">
        <v>84</v>
      </c>
      <c r="B1" s="1" t="s">
        <v>85</v>
      </c>
      <c r="C1" s="1" t="s">
        <v>86</v>
      </c>
      <c r="D1" s="1" t="s">
        <v>87</v>
      </c>
      <c r="E1" s="1" t="s">
        <v>88</v>
      </c>
      <c r="F1" s="1" t="s">
        <v>89</v>
      </c>
      <c r="G1" s="1" t="s">
        <v>90</v>
      </c>
      <c r="H1" s="1" t="s">
        <v>91</v>
      </c>
      <c r="I1" s="1" t="s">
        <v>3339</v>
      </c>
      <c r="J1" s="1" t="s">
        <v>3338</v>
      </c>
      <c r="K1" s="1" t="s">
        <v>93</v>
      </c>
      <c r="L1" s="1" t="s">
        <v>94</v>
      </c>
      <c r="M1" s="1" t="s">
        <v>95</v>
      </c>
      <c r="N1" s="1" t="s">
        <v>96</v>
      </c>
    </row>
    <row r="2" spans="1:14" ht="45" x14ac:dyDescent="0.25">
      <c r="A2">
        <v>1</v>
      </c>
      <c r="B2" s="3" t="s">
        <v>207</v>
      </c>
      <c r="C2" s="3" t="s">
        <v>208</v>
      </c>
      <c r="D2" s="3" t="s">
        <v>209</v>
      </c>
      <c r="M2" t="s">
        <v>30</v>
      </c>
    </row>
    <row r="3" spans="1:14" ht="45" x14ac:dyDescent="0.25">
      <c r="A3">
        <v>2</v>
      </c>
      <c r="B3" s="3" t="s">
        <v>210</v>
      </c>
      <c r="C3" s="3" t="s">
        <v>211</v>
      </c>
      <c r="D3" s="3" t="s">
        <v>212</v>
      </c>
      <c r="J3" s="3" t="s">
        <v>213</v>
      </c>
      <c r="M3" t="s">
        <v>30</v>
      </c>
    </row>
    <row r="4" spans="1:14" ht="30" x14ac:dyDescent="0.25">
      <c r="A4">
        <v>3</v>
      </c>
      <c r="B4" s="3" t="s">
        <v>214</v>
      </c>
      <c r="C4" s="3" t="s">
        <v>215</v>
      </c>
      <c r="D4" s="3" t="s">
        <v>216</v>
      </c>
      <c r="M4" t="s">
        <v>30</v>
      </c>
    </row>
    <row r="5" spans="1:14" ht="135" x14ac:dyDescent="0.25">
      <c r="A5">
        <v>4</v>
      </c>
      <c r="B5" s="3" t="s">
        <v>217</v>
      </c>
      <c r="C5" s="3" t="s">
        <v>218</v>
      </c>
      <c r="D5" s="3" t="s">
        <v>219</v>
      </c>
      <c r="F5" s="3" t="s">
        <v>3337</v>
      </c>
      <c r="J5" s="3" t="s">
        <v>220</v>
      </c>
      <c r="M5" t="s">
        <v>30</v>
      </c>
    </row>
    <row r="6" spans="1:14" x14ac:dyDescent="0.25">
      <c r="A6">
        <v>5</v>
      </c>
      <c r="B6" s="3" t="s">
        <v>222</v>
      </c>
      <c r="C6" s="3" t="s">
        <v>223</v>
      </c>
      <c r="D6" s="3" t="s">
        <v>224</v>
      </c>
      <c r="M6" t="s">
        <v>30</v>
      </c>
    </row>
    <row r="7" spans="1:14" x14ac:dyDescent="0.25">
      <c r="A7">
        <v>6</v>
      </c>
      <c r="B7" s="3" t="s">
        <v>225</v>
      </c>
      <c r="C7" s="3" t="s">
        <v>226</v>
      </c>
      <c r="D7" s="3" t="s">
        <v>227</v>
      </c>
      <c r="G7" s="3"/>
      <c r="M7" t="s">
        <v>30</v>
      </c>
    </row>
    <row r="8" spans="1:14" ht="30" x14ac:dyDescent="0.25">
      <c r="A8">
        <v>7</v>
      </c>
      <c r="B8" s="3" t="s">
        <v>229</v>
      </c>
      <c r="C8" s="3" t="s">
        <v>230</v>
      </c>
      <c r="D8" s="3" t="s">
        <v>231</v>
      </c>
      <c r="G8" s="3"/>
      <c r="J8" s="3" t="s">
        <v>232</v>
      </c>
      <c r="M8" t="s">
        <v>30</v>
      </c>
    </row>
    <row r="9" spans="1:14" x14ac:dyDescent="0.25">
      <c r="A9">
        <v>8</v>
      </c>
      <c r="B9" s="3" t="s">
        <v>233</v>
      </c>
      <c r="C9" s="3" t="s">
        <v>234</v>
      </c>
      <c r="D9" s="3" t="s">
        <v>234</v>
      </c>
      <c r="J9" s="3" t="s">
        <v>235</v>
      </c>
      <c r="M9" t="s">
        <v>30</v>
      </c>
    </row>
    <row r="10" spans="1:14" ht="30" x14ac:dyDescent="0.25">
      <c r="A10">
        <v>9</v>
      </c>
      <c r="B10" s="3" t="s">
        <v>236</v>
      </c>
      <c r="C10" s="3" t="s">
        <v>237</v>
      </c>
      <c r="D10" s="3" t="s">
        <v>238</v>
      </c>
      <c r="M10" t="s">
        <v>30</v>
      </c>
    </row>
    <row r="11" spans="1:14" ht="30" x14ac:dyDescent="0.25">
      <c r="A11">
        <v>10</v>
      </c>
      <c r="B11" s="3" t="s">
        <v>239</v>
      </c>
      <c r="C11" s="3" t="s">
        <v>240</v>
      </c>
      <c r="D11" s="3" t="s">
        <v>240</v>
      </c>
      <c r="G11" s="3"/>
      <c r="J11" s="3" t="s">
        <v>241</v>
      </c>
      <c r="M11" t="s">
        <v>30</v>
      </c>
    </row>
    <row r="12" spans="1:14" ht="30" x14ac:dyDescent="0.25">
      <c r="A12">
        <v>11</v>
      </c>
      <c r="B12" s="3" t="s">
        <v>242</v>
      </c>
      <c r="C12" s="3" t="s">
        <v>243</v>
      </c>
      <c r="D12" s="3" t="s">
        <v>244</v>
      </c>
      <c r="M12" t="s">
        <v>30</v>
      </c>
    </row>
    <row r="13" spans="1:14" ht="30" x14ac:dyDescent="0.25">
      <c r="A13">
        <v>12</v>
      </c>
      <c r="B13" s="3" t="s">
        <v>245</v>
      </c>
      <c r="C13" s="3" t="s">
        <v>246</v>
      </c>
      <c r="D13" s="3" t="s">
        <v>247</v>
      </c>
      <c r="E13" s="3" t="s">
        <v>57</v>
      </c>
      <c r="F13" s="3" t="s">
        <v>3337</v>
      </c>
      <c r="M13" t="s">
        <v>30</v>
      </c>
    </row>
    <row r="14" spans="1:14" ht="45" x14ac:dyDescent="0.25">
      <c r="A14">
        <v>13</v>
      </c>
      <c r="B14" s="3" t="s">
        <v>248</v>
      </c>
      <c r="C14" s="3" t="s">
        <v>249</v>
      </c>
      <c r="D14" s="3" t="s">
        <v>250</v>
      </c>
      <c r="G14" s="3"/>
      <c r="H14" s="22"/>
      <c r="I14" s="22"/>
      <c r="J14" s="3" t="s">
        <v>251</v>
      </c>
      <c r="M14" t="s">
        <v>30</v>
      </c>
    </row>
    <row r="15" spans="1:14" ht="60" x14ac:dyDescent="0.25">
      <c r="A15">
        <v>14</v>
      </c>
      <c r="B15" s="3" t="s">
        <v>252</v>
      </c>
      <c r="C15" s="3" t="s">
        <v>253</v>
      </c>
      <c r="D15" s="3" t="s">
        <v>254</v>
      </c>
      <c r="M15" t="s">
        <v>30</v>
      </c>
    </row>
    <row r="16" spans="1:14" ht="120" x14ac:dyDescent="0.25">
      <c r="A16">
        <v>15</v>
      </c>
      <c r="B16" s="3" t="s">
        <v>255</v>
      </c>
      <c r="C16" s="3" t="s">
        <v>256</v>
      </c>
      <c r="D16" s="3" t="s">
        <v>257</v>
      </c>
      <c r="G16" s="3"/>
      <c r="H16" s="22"/>
      <c r="I16" s="22"/>
      <c r="J16" s="3" t="s">
        <v>258</v>
      </c>
      <c r="K16" s="3"/>
      <c r="L16" s="3"/>
      <c r="M16" t="s">
        <v>30</v>
      </c>
    </row>
    <row r="17" spans="1:14" ht="45" x14ac:dyDescent="0.25">
      <c r="A17">
        <v>16</v>
      </c>
      <c r="B17" s="3" t="s">
        <v>259</v>
      </c>
      <c r="C17" s="3" t="s">
        <v>260</v>
      </c>
      <c r="D17" s="3" t="s">
        <v>261</v>
      </c>
      <c r="G17" s="3"/>
      <c r="J17" s="3" t="s">
        <v>262</v>
      </c>
      <c r="L17" s="3"/>
      <c r="M17" t="s">
        <v>30</v>
      </c>
    </row>
    <row r="18" spans="1:14" ht="60" x14ac:dyDescent="0.25">
      <c r="A18">
        <v>17</v>
      </c>
      <c r="B18" s="3" t="s">
        <v>263</v>
      </c>
      <c r="C18" s="3" t="s">
        <v>260</v>
      </c>
      <c r="D18" s="3" t="s">
        <v>261</v>
      </c>
      <c r="M18" t="s">
        <v>30</v>
      </c>
      <c r="N18" t="s">
        <v>264</v>
      </c>
    </row>
    <row r="19" spans="1:14" ht="30" x14ac:dyDescent="0.25">
      <c r="A19">
        <v>18</v>
      </c>
      <c r="B19" s="3" t="s">
        <v>265</v>
      </c>
      <c r="C19" s="3" t="s">
        <v>266</v>
      </c>
      <c r="D19" s="3" t="s">
        <v>267</v>
      </c>
      <c r="M19" t="s">
        <v>30</v>
      </c>
    </row>
    <row r="20" spans="1:14" x14ac:dyDescent="0.25">
      <c r="A20">
        <v>19</v>
      </c>
      <c r="B20" s="3" t="s">
        <v>268</v>
      </c>
      <c r="C20" s="3" t="s">
        <v>269</v>
      </c>
      <c r="D20" s="3" t="s">
        <v>270</v>
      </c>
      <c r="F20" s="3" t="s">
        <v>3337</v>
      </c>
      <c r="M20" t="s">
        <v>30</v>
      </c>
    </row>
    <row r="21" spans="1:14" x14ac:dyDescent="0.25">
      <c r="A21">
        <v>20</v>
      </c>
      <c r="B21" s="3" t="s">
        <v>271</v>
      </c>
      <c r="C21" s="3" t="s">
        <v>272</v>
      </c>
      <c r="D21" s="3" t="s">
        <v>273</v>
      </c>
      <c r="M21" t="s">
        <v>30</v>
      </c>
    </row>
    <row r="22" spans="1:14" ht="30" x14ac:dyDescent="0.25">
      <c r="A22">
        <v>21</v>
      </c>
      <c r="B22" s="3" t="s">
        <v>274</v>
      </c>
      <c r="C22" s="3" t="s">
        <v>275</v>
      </c>
      <c r="D22" s="3" t="s">
        <v>276</v>
      </c>
      <c r="J22" s="3" t="s">
        <v>277</v>
      </c>
      <c r="M22" t="s">
        <v>30</v>
      </c>
    </row>
    <row r="23" spans="1:14" ht="30" x14ac:dyDescent="0.25">
      <c r="A23">
        <v>22</v>
      </c>
      <c r="B23" s="3" t="s">
        <v>278</v>
      </c>
      <c r="C23" s="3" t="s">
        <v>279</v>
      </c>
      <c r="D23" s="3" t="s">
        <v>280</v>
      </c>
      <c r="M23" t="s">
        <v>30</v>
      </c>
    </row>
    <row r="24" spans="1:14" ht="45" x14ac:dyDescent="0.25">
      <c r="A24">
        <v>23</v>
      </c>
      <c r="B24" s="3" t="s">
        <v>281</v>
      </c>
      <c r="C24" s="3" t="s">
        <v>282</v>
      </c>
      <c r="D24" s="3" t="s">
        <v>283</v>
      </c>
      <c r="M24" t="s">
        <v>30</v>
      </c>
    </row>
  </sheetData>
  <autoFilter ref="A1:N24"/>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5"/>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720</v>
      </c>
      <c r="L1" s="1" t="s">
        <v>721</v>
      </c>
    </row>
    <row r="2" spans="1:12" ht="30" x14ac:dyDescent="0.25">
      <c r="A2" s="52">
        <v>1</v>
      </c>
      <c r="B2" s="51" t="s">
        <v>3222</v>
      </c>
      <c r="C2" s="51" t="s">
        <v>3252</v>
      </c>
      <c r="D2" s="51" t="s">
        <v>3253</v>
      </c>
      <c r="E2" s="51"/>
      <c r="F2" s="51"/>
      <c r="G2" s="51"/>
      <c r="H2" s="81"/>
      <c r="I2" s="81" t="s">
        <v>3236</v>
      </c>
      <c r="J2" s="81"/>
    </row>
    <row r="3" spans="1:12" ht="90" x14ac:dyDescent="0.25">
      <c r="A3" s="52">
        <v>2</v>
      </c>
      <c r="B3" s="51" t="s">
        <v>3225</v>
      </c>
      <c r="C3" s="51" t="s">
        <v>3254</v>
      </c>
      <c r="D3" s="51" t="s">
        <v>3255</v>
      </c>
      <c r="E3" s="51"/>
      <c r="F3" s="51"/>
      <c r="G3" s="51"/>
      <c r="H3" s="81"/>
      <c r="I3" s="51" t="s">
        <v>3239</v>
      </c>
      <c r="J3" s="51"/>
    </row>
    <row r="4" spans="1:12" ht="30" x14ac:dyDescent="0.25">
      <c r="A4" s="52">
        <v>3</v>
      </c>
      <c r="B4" s="51" t="s">
        <v>3228</v>
      </c>
      <c r="C4" s="51" t="s">
        <v>3229</v>
      </c>
      <c r="D4" s="51" t="s">
        <v>3230</v>
      </c>
      <c r="E4" s="51"/>
      <c r="F4" s="51"/>
      <c r="G4" s="51"/>
      <c r="H4" s="81"/>
      <c r="I4" s="81"/>
      <c r="J4" s="81"/>
    </row>
    <row r="5" spans="1:12" ht="30" x14ac:dyDescent="0.25">
      <c r="A5" s="52">
        <v>4</v>
      </c>
      <c r="B5" s="51" t="s">
        <v>3231</v>
      </c>
      <c r="C5" s="51" t="s">
        <v>3232</v>
      </c>
      <c r="D5" s="51" t="s">
        <v>3233</v>
      </c>
      <c r="E5" s="51"/>
      <c r="F5" s="51"/>
      <c r="G5" s="51"/>
      <c r="H5" s="81"/>
      <c r="I5" s="81"/>
      <c r="J5" s="81"/>
    </row>
  </sheetData>
  <autoFilter ref="A1:I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6"/>
  <sheetViews>
    <sheetView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9" ht="45" x14ac:dyDescent="0.25">
      <c r="A1" s="1" t="s">
        <v>84</v>
      </c>
      <c r="B1" s="1" t="s">
        <v>85</v>
      </c>
      <c r="C1" s="1" t="s">
        <v>86</v>
      </c>
      <c r="D1" s="1" t="s">
        <v>87</v>
      </c>
      <c r="E1" s="1" t="s">
        <v>88</v>
      </c>
      <c r="F1" s="1" t="s">
        <v>89</v>
      </c>
      <c r="G1" s="1" t="s">
        <v>90</v>
      </c>
      <c r="H1" s="1" t="s">
        <v>91</v>
      </c>
      <c r="I1" s="1" t="s">
        <v>92</v>
      </c>
    </row>
    <row r="2" spans="1:9" ht="75" x14ac:dyDescent="0.25">
      <c r="A2" s="52">
        <v>1</v>
      </c>
      <c r="B2" s="51" t="s">
        <v>3222</v>
      </c>
      <c r="C2" s="51" t="s">
        <v>3256</v>
      </c>
      <c r="D2" s="51" t="s">
        <v>3257</v>
      </c>
      <c r="E2" s="51" t="s">
        <v>3258</v>
      </c>
      <c r="F2" s="51" t="s">
        <v>57</v>
      </c>
      <c r="G2" s="51" t="s">
        <v>725</v>
      </c>
      <c r="H2" s="81"/>
      <c r="I2" s="81" t="s">
        <v>3259</v>
      </c>
    </row>
    <row r="3" spans="1:9" ht="30" x14ac:dyDescent="0.25">
      <c r="A3" s="52">
        <v>2</v>
      </c>
      <c r="B3" s="51" t="s">
        <v>3225</v>
      </c>
      <c r="C3" s="51" t="s">
        <v>3260</v>
      </c>
      <c r="D3" s="51" t="s">
        <v>3261</v>
      </c>
      <c r="E3" s="51" t="s">
        <v>3262</v>
      </c>
      <c r="F3" s="51" t="s">
        <v>57</v>
      </c>
      <c r="G3" s="51"/>
      <c r="H3" s="81"/>
      <c r="I3" s="81"/>
    </row>
    <row r="4" spans="1:9" ht="30" x14ac:dyDescent="0.25">
      <c r="A4" s="52">
        <v>3</v>
      </c>
      <c r="B4" s="51" t="s">
        <v>3228</v>
      </c>
      <c r="C4" s="51" t="s">
        <v>3229</v>
      </c>
      <c r="D4" s="51" t="s">
        <v>3230</v>
      </c>
      <c r="E4" s="51" t="s">
        <v>221</v>
      </c>
      <c r="F4" s="51" t="s">
        <v>57</v>
      </c>
      <c r="G4" s="51"/>
      <c r="H4" s="81"/>
      <c r="I4" s="81"/>
    </row>
    <row r="5" spans="1:9" ht="30" x14ac:dyDescent="0.25">
      <c r="A5" s="52">
        <v>4</v>
      </c>
      <c r="B5" s="51" t="s">
        <v>3231</v>
      </c>
      <c r="C5" s="51" t="s">
        <v>3232</v>
      </c>
      <c r="D5" s="51" t="s">
        <v>3233</v>
      </c>
      <c r="E5" s="51" t="s">
        <v>221</v>
      </c>
      <c r="F5" s="51" t="s">
        <v>57</v>
      </c>
      <c r="G5" s="51"/>
      <c r="H5" s="81"/>
      <c r="I5" s="81"/>
    </row>
    <row r="6" spans="1:9" x14ac:dyDescent="0.25">
      <c r="F6" s="51"/>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5"/>
  <sheetViews>
    <sheetView topLeftCell="E1" workbookViewId="0">
      <pane ySplit="1" topLeftCell="A2" activePane="bottomLeft" state="frozen"/>
      <selection pane="bottomLeft" activeCell="I2" sqref="I2"/>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9" ht="45" x14ac:dyDescent="0.25">
      <c r="A1" s="1" t="s">
        <v>84</v>
      </c>
      <c r="B1" s="1" t="s">
        <v>85</v>
      </c>
      <c r="C1" s="1" t="s">
        <v>86</v>
      </c>
      <c r="D1" s="1" t="s">
        <v>87</v>
      </c>
      <c r="E1" s="1" t="s">
        <v>88</v>
      </c>
      <c r="F1" s="1" t="s">
        <v>89</v>
      </c>
      <c r="G1" s="1" t="s">
        <v>90</v>
      </c>
      <c r="H1" s="1" t="s">
        <v>91</v>
      </c>
      <c r="I1" s="1" t="s">
        <v>92</v>
      </c>
    </row>
    <row r="2" spans="1:9" ht="75" x14ac:dyDescent="0.25">
      <c r="A2" s="52">
        <v>1</v>
      </c>
      <c r="B2" s="51" t="s">
        <v>3222</v>
      </c>
      <c r="C2" s="51" t="s">
        <v>3263</v>
      </c>
      <c r="D2" s="51" t="s">
        <v>3264</v>
      </c>
      <c r="E2" s="51" t="s">
        <v>3265</v>
      </c>
      <c r="F2" s="51" t="s">
        <v>57</v>
      </c>
      <c r="G2" s="51" t="s">
        <v>725</v>
      </c>
      <c r="H2" s="81"/>
      <c r="I2" s="81" t="s">
        <v>3266</v>
      </c>
    </row>
    <row r="3" spans="1:9" ht="45" x14ac:dyDescent="0.25">
      <c r="A3" s="52">
        <v>2</v>
      </c>
      <c r="B3" s="51" t="s">
        <v>3225</v>
      </c>
      <c r="C3" s="51" t="s">
        <v>3267</v>
      </c>
      <c r="D3" s="51" t="s">
        <v>3268</v>
      </c>
      <c r="E3" s="51" t="s">
        <v>3269</v>
      </c>
      <c r="F3" s="51" t="s">
        <v>57</v>
      </c>
      <c r="G3" s="51" t="s">
        <v>725</v>
      </c>
      <c r="H3" s="81"/>
      <c r="I3" s="81" t="s">
        <v>3270</v>
      </c>
    </row>
    <row r="4" spans="1:9" ht="45" x14ac:dyDescent="0.25">
      <c r="A4" s="52">
        <v>3</v>
      </c>
      <c r="B4" s="51" t="s">
        <v>3228</v>
      </c>
      <c r="C4" s="51" t="s">
        <v>3229</v>
      </c>
      <c r="D4" s="51" t="s">
        <v>3271</v>
      </c>
      <c r="E4" s="51" t="s">
        <v>221</v>
      </c>
      <c r="F4" s="51" t="s">
        <v>57</v>
      </c>
      <c r="G4" s="51"/>
      <c r="H4" s="81"/>
      <c r="I4" s="81" t="s">
        <v>3270</v>
      </c>
    </row>
    <row r="5" spans="1:9" ht="45" x14ac:dyDescent="0.25">
      <c r="A5" s="52">
        <v>4</v>
      </c>
      <c r="B5" s="51" t="s">
        <v>3231</v>
      </c>
      <c r="C5" s="51" t="s">
        <v>3232</v>
      </c>
      <c r="D5" s="51" t="s">
        <v>3233</v>
      </c>
      <c r="E5" s="51" t="s">
        <v>221</v>
      </c>
      <c r="F5" s="51" t="s">
        <v>57</v>
      </c>
      <c r="G5" s="51"/>
      <c r="H5" s="81"/>
      <c r="I5" s="81" t="s">
        <v>3270</v>
      </c>
    </row>
  </sheetData>
  <autoFilter ref="A1:I1"/>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5"/>
  <sheetViews>
    <sheetView zoomScale="90" zoomScaleNormal="90" workbookViewId="0">
      <pane ySplit="1" topLeftCell="A2" activePane="bottomLeft" state="frozen"/>
      <selection pane="bottomLeft"/>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8" width="37.5703125" style="3" customWidth="1"/>
    <col min="9" max="9" width="37.5703125" style="3" hidden="1" customWidth="1"/>
    <col min="10" max="10" width="37.5703125" style="3" customWidth="1"/>
  </cols>
  <sheetData>
    <row r="1" spans="1:12" ht="45" x14ac:dyDescent="0.25">
      <c r="A1" s="1" t="s">
        <v>84</v>
      </c>
      <c r="B1" s="1" t="s">
        <v>85</v>
      </c>
      <c r="C1" s="1" t="s">
        <v>86</v>
      </c>
      <c r="D1" s="1" t="s">
        <v>87</v>
      </c>
      <c r="E1" s="1" t="s">
        <v>88</v>
      </c>
      <c r="F1" s="1" t="s">
        <v>89</v>
      </c>
      <c r="G1" s="1" t="s">
        <v>90</v>
      </c>
      <c r="H1" s="1" t="s">
        <v>91</v>
      </c>
      <c r="I1" s="1" t="s">
        <v>92</v>
      </c>
      <c r="J1" s="1" t="s">
        <v>3339</v>
      </c>
      <c r="K1" s="1" t="s">
        <v>720</v>
      </c>
      <c r="L1" s="1" t="s">
        <v>721</v>
      </c>
    </row>
    <row r="2" spans="1:12" ht="30" x14ac:dyDescent="0.25">
      <c r="A2" s="52">
        <v>1</v>
      </c>
      <c r="B2" s="51" t="s">
        <v>3222</v>
      </c>
      <c r="C2" s="51" t="s">
        <v>3272</v>
      </c>
      <c r="D2" s="51" t="s">
        <v>3264</v>
      </c>
      <c r="E2" s="51"/>
      <c r="F2" s="51"/>
      <c r="G2" s="51"/>
      <c r="H2" s="81"/>
      <c r="I2" s="81"/>
      <c r="J2" s="28"/>
    </row>
    <row r="3" spans="1:12" ht="120" x14ac:dyDescent="0.25">
      <c r="A3" s="52">
        <v>2</v>
      </c>
      <c r="B3" s="51" t="s">
        <v>3225</v>
      </c>
      <c r="C3" s="51" t="s">
        <v>3273</v>
      </c>
      <c r="D3" s="51" t="s">
        <v>3274</v>
      </c>
      <c r="E3" s="51"/>
      <c r="F3" s="51"/>
      <c r="G3" s="51"/>
      <c r="H3" s="81"/>
      <c r="I3" s="81"/>
      <c r="J3" s="28"/>
    </row>
    <row r="4" spans="1:12" ht="60" x14ac:dyDescent="0.25">
      <c r="A4" s="52">
        <v>3</v>
      </c>
      <c r="B4" s="51" t="s">
        <v>3228</v>
      </c>
      <c r="C4" s="51" t="s">
        <v>3229</v>
      </c>
      <c r="D4" s="51" t="s">
        <v>3271</v>
      </c>
      <c r="E4" s="51"/>
      <c r="F4" s="51"/>
      <c r="G4" s="51"/>
      <c r="H4" s="81"/>
      <c r="I4" s="81" t="s">
        <v>3275</v>
      </c>
      <c r="J4" s="28"/>
    </row>
    <row r="5" spans="1:12" ht="60" x14ac:dyDescent="0.25">
      <c r="A5" s="52">
        <v>4</v>
      </c>
      <c r="B5" s="51" t="s">
        <v>3276</v>
      </c>
      <c r="C5" s="51" t="s">
        <v>3232</v>
      </c>
      <c r="D5" s="51" t="s">
        <v>3233</v>
      </c>
      <c r="E5" s="51"/>
      <c r="F5" s="51"/>
      <c r="G5" s="51"/>
      <c r="H5" s="81"/>
      <c r="I5" s="81" t="s">
        <v>3275</v>
      </c>
      <c r="J5" s="28"/>
    </row>
  </sheetData>
  <autoFilter ref="A1:I1"/>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
  <sheetViews>
    <sheetView zoomScale="90" zoomScaleNormal="90" workbookViewId="0">
      <pane ySplit="1" topLeftCell="A2" activePane="bottomLeft" state="frozen"/>
      <selection pane="bottomLeft" activeCell="E3" sqref="E3"/>
    </sheetView>
  </sheetViews>
  <sheetFormatPr defaultRowHeight="15" x14ac:dyDescent="0.25"/>
  <cols>
    <col min="1" max="1" width="9" customWidth="1"/>
    <col min="2" max="2" width="24.28515625" customWidth="1"/>
    <col min="3" max="5" width="44" style="3" customWidth="1"/>
    <col min="6" max="6" width="10.28515625" customWidth="1"/>
    <col min="7" max="7" width="25.42578125" customWidth="1"/>
    <col min="8" max="9" width="37.5703125" style="3" customWidth="1"/>
  </cols>
  <sheetData>
    <row r="1" spans="1:11" ht="45" x14ac:dyDescent="0.25">
      <c r="A1" s="1" t="s">
        <v>84</v>
      </c>
      <c r="B1" s="1" t="s">
        <v>85</v>
      </c>
      <c r="C1" s="1" t="s">
        <v>86</v>
      </c>
      <c r="D1" s="1" t="s">
        <v>87</v>
      </c>
      <c r="E1" s="1" t="s">
        <v>88</v>
      </c>
      <c r="F1" s="1" t="s">
        <v>89</v>
      </c>
      <c r="G1" s="1" t="s">
        <v>90</v>
      </c>
      <c r="H1" s="1" t="s">
        <v>91</v>
      </c>
      <c r="I1" s="1" t="s">
        <v>92</v>
      </c>
      <c r="J1" s="1" t="s">
        <v>95</v>
      </c>
      <c r="K1" s="1" t="s">
        <v>96</v>
      </c>
    </row>
  </sheetData>
  <autoFilter ref="A1:K12"/>
  <dataValidations count="1">
    <dataValidation type="list" allowBlank="1" showInputMessage="1" showErrorMessage="1" sqref="F1:F1048576">
      <formula1>"Blocked, Blocked-P, Blocked-V, Pass, Fail, Fail but OK For Live, N/A"</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zoomScale="110" zoomScaleNormal="110" workbookViewId="0">
      <pane ySplit="1" topLeftCell="A2" activePane="bottomLeft" state="frozen"/>
      <selection pane="bottomLeft" activeCell="E7" sqref="E7"/>
    </sheetView>
  </sheetViews>
  <sheetFormatPr defaultRowHeight="15" x14ac:dyDescent="0.25"/>
  <cols>
    <col min="1" max="1" width="20.28515625" bestFit="1" customWidth="1"/>
    <col min="2" max="2" width="33.140625" customWidth="1"/>
    <col min="3" max="3" width="2.85546875" style="98" customWidth="1"/>
    <col min="17" max="17" width="18.5703125" customWidth="1"/>
    <col min="20" max="20" width="31" customWidth="1"/>
  </cols>
  <sheetData>
    <row r="1" spans="1:20" x14ac:dyDescent="0.25">
      <c r="A1" s="131" t="s">
        <v>3277</v>
      </c>
      <c r="B1" s="131"/>
      <c r="D1" s="131" t="s">
        <v>3278</v>
      </c>
      <c r="E1" s="131"/>
      <c r="F1" s="131"/>
      <c r="G1" s="131"/>
      <c r="H1" s="131"/>
      <c r="I1" s="131"/>
      <c r="J1" s="131"/>
      <c r="K1" s="131"/>
      <c r="L1" s="131"/>
      <c r="M1" s="131"/>
      <c r="N1" s="131"/>
      <c r="O1" s="131"/>
      <c r="P1" s="131"/>
      <c r="Q1" s="131"/>
      <c r="R1" s="131"/>
      <c r="T1" t="s">
        <v>92</v>
      </c>
    </row>
    <row r="2" spans="1:20" ht="105" x14ac:dyDescent="0.25">
      <c r="A2" s="9" t="s">
        <v>3279</v>
      </c>
      <c r="B2" s="9" t="s">
        <v>3280</v>
      </c>
      <c r="C2" s="99"/>
      <c r="D2" s="9" t="s">
        <v>3281</v>
      </c>
      <c r="E2" s="16"/>
      <c r="F2" s="9"/>
      <c r="G2" s="9"/>
      <c r="H2" s="9"/>
      <c r="I2" s="61" t="s">
        <v>3282</v>
      </c>
      <c r="J2" s="61" t="s">
        <v>3283</v>
      </c>
      <c r="K2" s="9"/>
      <c r="L2" s="9"/>
      <c r="M2" s="9"/>
      <c r="N2" s="9"/>
      <c r="O2" s="9"/>
      <c r="P2" s="9"/>
      <c r="Q2" s="61" t="s">
        <v>3284</v>
      </c>
      <c r="R2" s="62" t="s">
        <v>3285</v>
      </c>
      <c r="S2" s="3" t="s">
        <v>3286</v>
      </c>
    </row>
    <row r="3" spans="1:20" x14ac:dyDescent="0.25">
      <c r="A3" s="100" t="s">
        <v>3287</v>
      </c>
      <c r="B3" s="101">
        <v>2</v>
      </c>
      <c r="C3" s="99"/>
      <c r="D3" s="9" t="s">
        <v>3288</v>
      </c>
      <c r="E3" s="16"/>
      <c r="F3" s="9"/>
      <c r="G3" s="9"/>
      <c r="H3" s="9"/>
      <c r="I3" s="61"/>
      <c r="J3" s="61"/>
      <c r="K3" s="9"/>
      <c r="L3" s="9"/>
      <c r="M3" s="9"/>
      <c r="N3" s="9"/>
      <c r="O3" s="9"/>
      <c r="P3" s="9"/>
      <c r="Q3" s="102"/>
      <c r="R3" s="62"/>
      <c r="S3">
        <f>B3-R3</f>
        <v>2</v>
      </c>
      <c r="T3" t="s">
        <v>3289</v>
      </c>
    </row>
    <row r="4" spans="1:20" x14ac:dyDescent="0.25">
      <c r="A4" s="100" t="s">
        <v>3290</v>
      </c>
      <c r="B4" s="101">
        <v>1180</v>
      </c>
      <c r="C4" s="99"/>
      <c r="D4" s="9" t="s">
        <v>3288</v>
      </c>
      <c r="E4" s="16"/>
      <c r="F4" s="9"/>
      <c r="G4" s="9"/>
      <c r="H4" s="9"/>
      <c r="I4" s="61"/>
      <c r="J4" s="61"/>
      <c r="K4" s="9"/>
      <c r="L4" s="9"/>
      <c r="M4" s="9"/>
      <c r="N4" s="9"/>
      <c r="O4" s="9"/>
      <c r="P4" s="9"/>
      <c r="Q4" s="102"/>
      <c r="R4" s="62"/>
      <c r="S4">
        <f t="shared" ref="S4:S30" si="0">B4-R4</f>
        <v>1180</v>
      </c>
      <c r="T4" t="s">
        <v>3289</v>
      </c>
    </row>
    <row r="5" spans="1:20" ht="16.5" x14ac:dyDescent="0.3">
      <c r="A5" s="100" t="s">
        <v>3291</v>
      </c>
      <c r="B5" s="101">
        <v>1010</v>
      </c>
      <c r="C5" s="99"/>
      <c r="D5" s="70" t="s">
        <v>3291</v>
      </c>
      <c r="E5" s="103" t="s">
        <v>3292</v>
      </c>
      <c r="F5" s="72"/>
      <c r="G5" s="72"/>
      <c r="H5" s="70" t="s">
        <v>3293</v>
      </c>
      <c r="I5" s="73">
        <v>32051</v>
      </c>
      <c r="J5" s="73">
        <v>32781</v>
      </c>
      <c r="K5" s="71"/>
      <c r="L5" s="71"/>
      <c r="M5" s="71"/>
      <c r="N5" s="74"/>
      <c r="O5" s="74" t="s">
        <v>3294</v>
      </c>
      <c r="P5" s="74"/>
      <c r="Q5" s="75">
        <v>1000000</v>
      </c>
      <c r="R5" s="69">
        <v>1041</v>
      </c>
      <c r="S5">
        <f t="shared" si="0"/>
        <v>-31</v>
      </c>
      <c r="T5" t="s">
        <v>3289</v>
      </c>
    </row>
    <row r="6" spans="1:20" ht="16.5" x14ac:dyDescent="0.3">
      <c r="A6" s="100" t="s">
        <v>3295</v>
      </c>
      <c r="B6" s="101">
        <v>31</v>
      </c>
      <c r="C6" s="99"/>
      <c r="D6" s="9" t="s">
        <v>3288</v>
      </c>
      <c r="E6" s="103"/>
      <c r="F6" s="72"/>
      <c r="G6" s="72"/>
      <c r="H6" s="70"/>
      <c r="I6" s="73"/>
      <c r="J6" s="73"/>
      <c r="K6" s="71"/>
      <c r="L6" s="71"/>
      <c r="M6" s="71"/>
      <c r="N6" s="74"/>
      <c r="O6" s="74"/>
      <c r="P6" s="74"/>
      <c r="Q6" s="75"/>
      <c r="R6" s="69"/>
      <c r="S6">
        <f t="shared" si="0"/>
        <v>31</v>
      </c>
      <c r="T6" t="s">
        <v>3289</v>
      </c>
    </row>
    <row r="7" spans="1:20" ht="30.75" x14ac:dyDescent="0.3">
      <c r="A7" s="100" t="s">
        <v>3296</v>
      </c>
      <c r="B7" s="101">
        <v>171</v>
      </c>
      <c r="C7" s="99"/>
      <c r="D7" s="63" t="s">
        <v>3296</v>
      </c>
      <c r="E7" s="104" t="s">
        <v>3292</v>
      </c>
      <c r="F7" s="65" t="s">
        <v>3297</v>
      </c>
      <c r="G7" s="65" t="s">
        <v>3298</v>
      </c>
      <c r="H7" s="63" t="s">
        <v>3293</v>
      </c>
      <c r="I7" s="66">
        <v>43374</v>
      </c>
      <c r="J7" s="66">
        <v>43738</v>
      </c>
      <c r="K7" s="64"/>
      <c r="L7" s="64"/>
      <c r="M7" s="64"/>
      <c r="N7" s="67"/>
      <c r="O7" s="67" t="s">
        <v>3294</v>
      </c>
      <c r="P7" s="67"/>
      <c r="Q7" s="68">
        <v>2000000</v>
      </c>
      <c r="R7" s="69">
        <v>171</v>
      </c>
      <c r="S7">
        <f t="shared" si="0"/>
        <v>0</v>
      </c>
    </row>
    <row r="8" spans="1:20" ht="30.75" x14ac:dyDescent="0.3">
      <c r="A8" s="100" t="s">
        <v>3299</v>
      </c>
      <c r="B8" s="101">
        <v>10</v>
      </c>
      <c r="C8" s="99"/>
      <c r="D8" s="63" t="s">
        <v>3299</v>
      </c>
      <c r="E8" s="104" t="s">
        <v>3292</v>
      </c>
      <c r="F8" s="65" t="s">
        <v>3300</v>
      </c>
      <c r="G8" s="65" t="s">
        <v>3301</v>
      </c>
      <c r="H8" s="63" t="s">
        <v>3293</v>
      </c>
      <c r="I8" s="66">
        <v>43374</v>
      </c>
      <c r="J8" s="66">
        <v>43738</v>
      </c>
      <c r="K8" s="64"/>
      <c r="L8" s="64"/>
      <c r="M8" s="64"/>
      <c r="N8" s="67"/>
      <c r="O8" s="67" t="s">
        <v>3294</v>
      </c>
      <c r="P8" s="67"/>
      <c r="Q8" s="68">
        <v>2000000</v>
      </c>
      <c r="R8" s="69">
        <v>10</v>
      </c>
      <c r="S8">
        <f t="shared" si="0"/>
        <v>0</v>
      </c>
    </row>
    <row r="9" spans="1:20" ht="30.75" x14ac:dyDescent="0.3">
      <c r="A9" s="100" t="s">
        <v>3302</v>
      </c>
      <c r="B9" s="101">
        <v>164</v>
      </c>
      <c r="C9" s="99"/>
      <c r="D9" s="63" t="s">
        <v>3302</v>
      </c>
      <c r="E9" s="104" t="s">
        <v>3292</v>
      </c>
      <c r="F9" s="65" t="s">
        <v>3300</v>
      </c>
      <c r="G9" s="65" t="s">
        <v>3301</v>
      </c>
      <c r="H9" s="63" t="s">
        <v>3293</v>
      </c>
      <c r="I9" s="66">
        <v>43374</v>
      </c>
      <c r="J9" s="66">
        <v>43738</v>
      </c>
      <c r="K9" s="64"/>
      <c r="L9" s="64"/>
      <c r="M9" s="64"/>
      <c r="N9" s="67"/>
      <c r="O9" s="67" t="s">
        <v>3294</v>
      </c>
      <c r="P9" s="67"/>
      <c r="Q9" s="68">
        <v>2000000</v>
      </c>
      <c r="R9" s="69">
        <v>164</v>
      </c>
      <c r="S9">
        <f t="shared" si="0"/>
        <v>0</v>
      </c>
    </row>
    <row r="10" spans="1:20" ht="16.5" x14ac:dyDescent="0.3">
      <c r="A10" s="100" t="s">
        <v>3303</v>
      </c>
      <c r="B10" s="101">
        <v>1</v>
      </c>
      <c r="C10" s="99"/>
      <c r="D10" s="9" t="s">
        <v>3288</v>
      </c>
      <c r="E10" s="104"/>
      <c r="F10" s="65"/>
      <c r="G10" s="65"/>
      <c r="H10" s="63"/>
      <c r="I10" s="66"/>
      <c r="J10" s="66"/>
      <c r="K10" s="64"/>
      <c r="L10" s="64"/>
      <c r="M10" s="64"/>
      <c r="N10" s="67"/>
      <c r="O10" s="67"/>
      <c r="P10" s="67"/>
      <c r="Q10" s="68"/>
      <c r="R10" s="69"/>
      <c r="S10">
        <f t="shared" si="0"/>
        <v>1</v>
      </c>
      <c r="T10" t="s">
        <v>3304</v>
      </c>
    </row>
    <row r="11" spans="1:20" ht="30.75" x14ac:dyDescent="0.3">
      <c r="A11" s="100" t="s">
        <v>3305</v>
      </c>
      <c r="B11" s="101">
        <v>3262</v>
      </c>
      <c r="C11" s="99"/>
      <c r="D11" s="63" t="s">
        <v>3305</v>
      </c>
      <c r="E11" s="104" t="s">
        <v>3292</v>
      </c>
      <c r="F11" s="65" t="s">
        <v>3297</v>
      </c>
      <c r="G11" s="65" t="s">
        <v>3298</v>
      </c>
      <c r="H11" s="63" t="s">
        <v>3293</v>
      </c>
      <c r="I11" s="66">
        <v>38718</v>
      </c>
      <c r="J11" s="66">
        <v>41973</v>
      </c>
      <c r="K11" s="64"/>
      <c r="L11" s="64"/>
      <c r="M11" s="64"/>
      <c r="N11" s="67"/>
      <c r="O11" s="67" t="s">
        <v>3294</v>
      </c>
      <c r="P11" s="67"/>
      <c r="Q11" s="68">
        <v>3000000</v>
      </c>
      <c r="R11" s="69">
        <v>3262</v>
      </c>
      <c r="S11">
        <f t="shared" si="0"/>
        <v>0</v>
      </c>
    </row>
    <row r="12" spans="1:20" ht="30.75" x14ac:dyDescent="0.3">
      <c r="A12" s="100" t="s">
        <v>3306</v>
      </c>
      <c r="B12" s="101">
        <v>7808</v>
      </c>
      <c r="C12" s="99"/>
      <c r="D12" s="63" t="s">
        <v>3306</v>
      </c>
      <c r="E12" s="104" t="s">
        <v>3292</v>
      </c>
      <c r="F12" s="65" t="s">
        <v>3297</v>
      </c>
      <c r="G12" s="65" t="s">
        <v>3298</v>
      </c>
      <c r="H12" s="63" t="s">
        <v>3293</v>
      </c>
      <c r="I12" s="66">
        <v>32874</v>
      </c>
      <c r="J12" s="66">
        <v>38717</v>
      </c>
      <c r="K12" s="64"/>
      <c r="L12" s="64"/>
      <c r="M12" s="64"/>
      <c r="N12" s="67"/>
      <c r="O12" s="67" t="s">
        <v>3294</v>
      </c>
      <c r="P12" s="67"/>
      <c r="Q12" s="68">
        <v>1000000</v>
      </c>
      <c r="R12" s="69">
        <v>7808</v>
      </c>
      <c r="S12">
        <f t="shared" si="0"/>
        <v>0</v>
      </c>
    </row>
    <row r="13" spans="1:20" ht="30.75" x14ac:dyDescent="0.3">
      <c r="A13" s="100" t="s">
        <v>3307</v>
      </c>
      <c r="B13" s="101">
        <v>1427</v>
      </c>
      <c r="C13" s="99"/>
      <c r="D13" s="63" t="s">
        <v>3307</v>
      </c>
      <c r="E13" s="104" t="s">
        <v>3292</v>
      </c>
      <c r="F13" s="65" t="s">
        <v>3297</v>
      </c>
      <c r="G13" s="65" t="s">
        <v>3298</v>
      </c>
      <c r="H13" s="63" t="s">
        <v>3293</v>
      </c>
      <c r="I13" s="66">
        <v>41974</v>
      </c>
      <c r="J13" s="66">
        <v>43008</v>
      </c>
      <c r="K13" s="64"/>
      <c r="L13" s="64"/>
      <c r="M13" s="64"/>
      <c r="N13" s="67"/>
      <c r="O13" s="67" t="s">
        <v>3294</v>
      </c>
      <c r="P13" s="67"/>
      <c r="Q13" s="68">
        <v>3000000</v>
      </c>
      <c r="R13" s="69">
        <v>1427</v>
      </c>
      <c r="S13">
        <f t="shared" si="0"/>
        <v>0</v>
      </c>
    </row>
    <row r="14" spans="1:20" ht="30.75" x14ac:dyDescent="0.3">
      <c r="A14" s="100" t="s">
        <v>3308</v>
      </c>
      <c r="B14" s="101">
        <v>15876</v>
      </c>
      <c r="C14" s="99"/>
      <c r="D14" s="63" t="s">
        <v>3308</v>
      </c>
      <c r="E14" s="104" t="s">
        <v>3292</v>
      </c>
      <c r="F14" s="65" t="s">
        <v>3297</v>
      </c>
      <c r="G14" s="65" t="s">
        <v>3298</v>
      </c>
      <c r="H14" s="63" t="s">
        <v>3293</v>
      </c>
      <c r="I14" s="66">
        <v>29587</v>
      </c>
      <c r="J14" s="66">
        <v>32873</v>
      </c>
      <c r="K14" s="64"/>
      <c r="L14" s="64"/>
      <c r="M14" s="64"/>
      <c r="N14" s="67"/>
      <c r="O14" s="67" t="s">
        <v>3294</v>
      </c>
      <c r="P14" s="67"/>
      <c r="Q14" s="68">
        <v>250000</v>
      </c>
      <c r="R14" s="69">
        <v>15876</v>
      </c>
      <c r="S14">
        <f t="shared" si="0"/>
        <v>0</v>
      </c>
    </row>
    <row r="15" spans="1:20" ht="30.75" x14ac:dyDescent="0.3">
      <c r="A15" s="100" t="s">
        <v>3309</v>
      </c>
      <c r="B15" s="101">
        <v>571</v>
      </c>
      <c r="C15" s="99"/>
      <c r="D15" s="63" t="s">
        <v>3309</v>
      </c>
      <c r="E15" s="104" t="s">
        <v>3292</v>
      </c>
      <c r="F15" s="65" t="s">
        <v>3297</v>
      </c>
      <c r="G15" s="65" t="s">
        <v>3298</v>
      </c>
      <c r="H15" s="63" t="s">
        <v>3293</v>
      </c>
      <c r="I15" s="66">
        <v>43009</v>
      </c>
      <c r="J15" s="66">
        <v>43373</v>
      </c>
      <c r="K15" s="64"/>
      <c r="L15" s="64"/>
      <c r="M15" s="64"/>
      <c r="N15" s="67"/>
      <c r="O15" s="67" t="s">
        <v>3294</v>
      </c>
      <c r="P15" s="67"/>
      <c r="Q15" s="68">
        <v>2000000</v>
      </c>
      <c r="R15" s="69">
        <v>571</v>
      </c>
      <c r="S15">
        <f t="shared" si="0"/>
        <v>0</v>
      </c>
    </row>
    <row r="16" spans="1:20" ht="45.75" x14ac:dyDescent="0.3">
      <c r="A16" s="100" t="s">
        <v>3310</v>
      </c>
      <c r="B16" s="101">
        <v>5237</v>
      </c>
      <c r="C16" s="99"/>
      <c r="D16" s="63" t="s">
        <v>3310</v>
      </c>
      <c r="E16" s="104" t="s">
        <v>3292</v>
      </c>
      <c r="F16" s="65" t="s">
        <v>3300</v>
      </c>
      <c r="G16" s="65" t="s">
        <v>3301</v>
      </c>
      <c r="H16" s="63" t="s">
        <v>3293</v>
      </c>
      <c r="I16" s="66">
        <v>38718</v>
      </c>
      <c r="J16" s="66">
        <v>41973</v>
      </c>
      <c r="K16" s="64"/>
      <c r="L16" s="64"/>
      <c r="M16" s="64"/>
      <c r="N16" s="67"/>
      <c r="O16" s="67" t="s">
        <v>3294</v>
      </c>
      <c r="P16" s="67"/>
      <c r="Q16" s="68">
        <v>3000000</v>
      </c>
      <c r="R16" s="69">
        <v>5237</v>
      </c>
      <c r="S16">
        <f t="shared" si="0"/>
        <v>0</v>
      </c>
    </row>
    <row r="17" spans="1:20" ht="45.75" x14ac:dyDescent="0.3">
      <c r="A17" s="100" t="s">
        <v>3311</v>
      </c>
      <c r="B17" s="101">
        <v>33690</v>
      </c>
      <c r="C17" s="99"/>
      <c r="D17" s="63" t="s">
        <v>3311</v>
      </c>
      <c r="E17" s="104" t="s">
        <v>3292</v>
      </c>
      <c r="F17" s="65" t="s">
        <v>3300</v>
      </c>
      <c r="G17" s="65" t="s">
        <v>3301</v>
      </c>
      <c r="H17" s="63" t="s">
        <v>3293</v>
      </c>
      <c r="I17" s="66">
        <v>32874</v>
      </c>
      <c r="J17" s="66">
        <v>38717</v>
      </c>
      <c r="K17" s="64"/>
      <c r="L17" s="64"/>
      <c r="M17" s="64"/>
      <c r="N17" s="67"/>
      <c r="O17" s="67" t="s">
        <v>3294</v>
      </c>
      <c r="P17" s="67"/>
      <c r="Q17" s="68">
        <v>1000000</v>
      </c>
      <c r="R17" s="69">
        <v>33690</v>
      </c>
      <c r="S17">
        <f t="shared" si="0"/>
        <v>0</v>
      </c>
    </row>
    <row r="18" spans="1:20" ht="45.75" x14ac:dyDescent="0.3">
      <c r="A18" s="100" t="s">
        <v>3312</v>
      </c>
      <c r="B18" s="101">
        <v>1459</v>
      </c>
      <c r="C18" s="99"/>
      <c r="D18" s="63" t="s">
        <v>3312</v>
      </c>
      <c r="E18" s="104" t="s">
        <v>3292</v>
      </c>
      <c r="F18" s="65" t="s">
        <v>3300</v>
      </c>
      <c r="G18" s="65" t="s">
        <v>3301</v>
      </c>
      <c r="H18" s="63" t="s">
        <v>3293</v>
      </c>
      <c r="I18" s="66">
        <v>41974</v>
      </c>
      <c r="J18" s="66">
        <v>43008</v>
      </c>
      <c r="K18" s="64"/>
      <c r="L18" s="64"/>
      <c r="M18" s="64"/>
      <c r="N18" s="67"/>
      <c r="O18" s="67" t="s">
        <v>3294</v>
      </c>
      <c r="P18" s="67"/>
      <c r="Q18" s="68">
        <v>3000000</v>
      </c>
      <c r="R18" s="69">
        <v>1459</v>
      </c>
      <c r="S18">
        <f t="shared" si="0"/>
        <v>0</v>
      </c>
    </row>
    <row r="19" spans="1:20" ht="45.75" x14ac:dyDescent="0.3">
      <c r="A19" s="100" t="s">
        <v>3313</v>
      </c>
      <c r="B19" s="101">
        <v>18626</v>
      </c>
      <c r="C19" s="99"/>
      <c r="D19" s="63" t="s">
        <v>3313</v>
      </c>
      <c r="E19" s="104" t="s">
        <v>3292</v>
      </c>
      <c r="F19" s="65" t="s">
        <v>3300</v>
      </c>
      <c r="G19" s="65" t="s">
        <v>3301</v>
      </c>
      <c r="H19" s="63" t="s">
        <v>3293</v>
      </c>
      <c r="I19" s="66">
        <v>29587</v>
      </c>
      <c r="J19" s="66">
        <v>32873</v>
      </c>
      <c r="K19" s="64"/>
      <c r="L19" s="64"/>
      <c r="M19" s="64"/>
      <c r="N19" s="67"/>
      <c r="O19" s="67" t="s">
        <v>3294</v>
      </c>
      <c r="P19" s="67"/>
      <c r="Q19" s="68">
        <v>250000</v>
      </c>
      <c r="R19" s="69">
        <v>18626</v>
      </c>
      <c r="S19">
        <f t="shared" si="0"/>
        <v>0</v>
      </c>
    </row>
    <row r="20" spans="1:20" ht="45.75" x14ac:dyDescent="0.3">
      <c r="A20" s="100" t="s">
        <v>3314</v>
      </c>
      <c r="B20" s="101">
        <v>512</v>
      </c>
      <c r="C20" s="99"/>
      <c r="D20" s="63" t="s">
        <v>3314</v>
      </c>
      <c r="E20" s="104" t="s">
        <v>3292</v>
      </c>
      <c r="F20" s="65" t="s">
        <v>3300</v>
      </c>
      <c r="G20" s="65" t="s">
        <v>3301</v>
      </c>
      <c r="H20" s="63" t="s">
        <v>3293</v>
      </c>
      <c r="I20" s="66">
        <v>43009</v>
      </c>
      <c r="J20" s="66">
        <v>43373</v>
      </c>
      <c r="K20" s="64"/>
      <c r="L20" s="64"/>
      <c r="M20" s="64"/>
      <c r="N20" s="67"/>
      <c r="O20" s="67" t="s">
        <v>3294</v>
      </c>
      <c r="P20" s="67"/>
      <c r="Q20" s="68">
        <v>2000000</v>
      </c>
      <c r="R20" s="69">
        <v>512</v>
      </c>
      <c r="S20">
        <f t="shared" si="0"/>
        <v>0</v>
      </c>
    </row>
    <row r="21" spans="1:20" ht="30.75" x14ac:dyDescent="0.3">
      <c r="A21" s="100" t="s">
        <v>3315</v>
      </c>
      <c r="B21" s="101">
        <v>1374</v>
      </c>
      <c r="C21" s="99"/>
      <c r="D21" s="63" t="s">
        <v>3315</v>
      </c>
      <c r="E21" s="104" t="s">
        <v>3292</v>
      </c>
      <c r="F21" s="65" t="s">
        <v>3297</v>
      </c>
      <c r="G21" s="65" t="s">
        <v>3316</v>
      </c>
      <c r="H21" s="63" t="s">
        <v>3293</v>
      </c>
      <c r="I21" s="66">
        <v>27760</v>
      </c>
      <c r="J21" s="66">
        <v>28125</v>
      </c>
      <c r="K21" s="64"/>
      <c r="L21" s="64"/>
      <c r="M21" s="64"/>
      <c r="N21" s="67"/>
      <c r="O21" s="67" t="s">
        <v>3294</v>
      </c>
      <c r="P21" s="67"/>
      <c r="Q21" s="68">
        <v>100000</v>
      </c>
      <c r="R21" s="69">
        <v>1374</v>
      </c>
      <c r="S21">
        <f t="shared" si="0"/>
        <v>0</v>
      </c>
    </row>
    <row r="22" spans="1:20" ht="30.75" x14ac:dyDescent="0.3">
      <c r="A22" s="100" t="s">
        <v>3317</v>
      </c>
      <c r="B22" s="101">
        <v>2073</v>
      </c>
      <c r="C22" s="99"/>
      <c r="D22" s="63" t="s">
        <v>3317</v>
      </c>
      <c r="E22" s="104" t="s">
        <v>3292</v>
      </c>
      <c r="F22" s="65" t="s">
        <v>3297</v>
      </c>
      <c r="G22" s="65" t="s">
        <v>3316</v>
      </c>
      <c r="H22" s="63" t="s">
        <v>3293</v>
      </c>
      <c r="I22" s="66">
        <v>28126</v>
      </c>
      <c r="J22" s="66">
        <v>28855</v>
      </c>
      <c r="K22" s="64"/>
      <c r="L22" s="64"/>
      <c r="M22" s="64"/>
      <c r="N22" s="67"/>
      <c r="O22" s="67" t="s">
        <v>3294</v>
      </c>
      <c r="P22" s="67"/>
      <c r="Q22" s="68">
        <v>150000</v>
      </c>
      <c r="R22" s="69">
        <v>2073</v>
      </c>
      <c r="S22">
        <f t="shared" si="0"/>
        <v>0</v>
      </c>
    </row>
    <row r="23" spans="1:20" ht="30.75" x14ac:dyDescent="0.3">
      <c r="A23" s="100" t="s">
        <v>3318</v>
      </c>
      <c r="B23" s="101">
        <v>3065</v>
      </c>
      <c r="C23" s="99"/>
      <c r="D23" s="63" t="s">
        <v>3318</v>
      </c>
      <c r="E23" s="104" t="s">
        <v>3292</v>
      </c>
      <c r="F23" s="65" t="s">
        <v>3297</v>
      </c>
      <c r="G23" s="65" t="s">
        <v>3316</v>
      </c>
      <c r="H23" s="63" t="s">
        <v>3293</v>
      </c>
      <c r="I23" s="66">
        <v>28856</v>
      </c>
      <c r="J23" s="66">
        <v>29586</v>
      </c>
      <c r="K23" s="64"/>
      <c r="L23" s="64"/>
      <c r="M23" s="64"/>
      <c r="N23" s="67"/>
      <c r="O23" s="67" t="s">
        <v>3294</v>
      </c>
      <c r="P23" s="67"/>
      <c r="Q23" s="68">
        <v>200000</v>
      </c>
      <c r="R23" s="69">
        <v>3065</v>
      </c>
      <c r="S23">
        <f t="shared" si="0"/>
        <v>0</v>
      </c>
    </row>
    <row r="24" spans="1:20" ht="45.75" x14ac:dyDescent="0.3">
      <c r="A24" s="100" t="s">
        <v>3319</v>
      </c>
      <c r="B24" s="101">
        <v>11</v>
      </c>
      <c r="C24" s="99"/>
      <c r="D24" s="63" t="s">
        <v>3319</v>
      </c>
      <c r="E24" s="104" t="s">
        <v>3292</v>
      </c>
      <c r="F24" s="65" t="s">
        <v>3300</v>
      </c>
      <c r="G24" s="65" t="s">
        <v>3301</v>
      </c>
      <c r="H24" s="63" t="s">
        <v>3293</v>
      </c>
      <c r="I24" s="66">
        <v>27760</v>
      </c>
      <c r="J24" s="66">
        <v>28125</v>
      </c>
      <c r="K24" s="64"/>
      <c r="L24" s="64"/>
      <c r="M24" s="64"/>
      <c r="N24" s="67"/>
      <c r="O24" s="67" t="s">
        <v>3294</v>
      </c>
      <c r="P24" s="67"/>
      <c r="Q24" s="68">
        <v>100000</v>
      </c>
      <c r="R24" s="69">
        <v>11</v>
      </c>
      <c r="S24">
        <f t="shared" si="0"/>
        <v>0</v>
      </c>
    </row>
    <row r="25" spans="1:20" ht="45.75" x14ac:dyDescent="0.3">
      <c r="A25" s="100" t="s">
        <v>3320</v>
      </c>
      <c r="B25" s="101">
        <v>1495</v>
      </c>
      <c r="C25" s="99"/>
      <c r="D25" s="63" t="s">
        <v>3320</v>
      </c>
      <c r="E25" s="104" t="s">
        <v>3292</v>
      </c>
      <c r="F25" s="65" t="s">
        <v>3300</v>
      </c>
      <c r="G25" s="65" t="s">
        <v>3301</v>
      </c>
      <c r="H25" s="63" t="s">
        <v>3293</v>
      </c>
      <c r="I25" s="66">
        <v>28126</v>
      </c>
      <c r="J25" s="66">
        <v>28855</v>
      </c>
      <c r="K25" s="64"/>
      <c r="L25" s="64"/>
      <c r="M25" s="64"/>
      <c r="N25" s="67"/>
      <c r="O25" s="67" t="s">
        <v>3294</v>
      </c>
      <c r="P25" s="67"/>
      <c r="Q25" s="68">
        <v>150000</v>
      </c>
      <c r="R25" s="69">
        <v>1495</v>
      </c>
      <c r="S25">
        <f t="shared" si="0"/>
        <v>0</v>
      </c>
    </row>
    <row r="26" spans="1:20" ht="45.75" x14ac:dyDescent="0.3">
      <c r="A26" s="100" t="s">
        <v>3321</v>
      </c>
      <c r="B26" s="101">
        <v>2278</v>
      </c>
      <c r="C26" s="99"/>
      <c r="D26" s="63" t="s">
        <v>3321</v>
      </c>
      <c r="E26" s="104" t="s">
        <v>3292</v>
      </c>
      <c r="F26" s="65" t="s">
        <v>3300</v>
      </c>
      <c r="G26" s="65" t="s">
        <v>3301</v>
      </c>
      <c r="H26" s="63" t="s">
        <v>3293</v>
      </c>
      <c r="I26" s="66">
        <v>28856</v>
      </c>
      <c r="J26" s="66">
        <v>29586</v>
      </c>
      <c r="K26" s="64"/>
      <c r="L26" s="64"/>
      <c r="M26" s="64"/>
      <c r="N26" s="67"/>
      <c r="O26" s="67" t="s">
        <v>3294</v>
      </c>
      <c r="P26" s="67"/>
      <c r="Q26" s="68">
        <v>200000</v>
      </c>
      <c r="R26" s="69">
        <v>2278</v>
      </c>
      <c r="S26">
        <f t="shared" si="0"/>
        <v>0</v>
      </c>
    </row>
    <row r="27" spans="1:20" ht="30.75" x14ac:dyDescent="0.3">
      <c r="A27" s="100" t="s">
        <v>3322</v>
      </c>
      <c r="B27" s="101">
        <v>595</v>
      </c>
      <c r="C27" s="99"/>
      <c r="D27" s="76" t="s">
        <v>3322</v>
      </c>
      <c r="E27" s="103" t="s">
        <v>3323</v>
      </c>
      <c r="F27" s="74"/>
      <c r="G27" s="74"/>
      <c r="H27" s="70" t="s">
        <v>3324</v>
      </c>
      <c r="I27" s="73">
        <v>40118</v>
      </c>
      <c r="J27" s="73">
        <v>43373</v>
      </c>
      <c r="K27" s="71"/>
      <c r="L27" s="71"/>
      <c r="M27" s="71"/>
      <c r="N27" s="74"/>
      <c r="O27" s="74" t="s">
        <v>3294</v>
      </c>
      <c r="P27" s="74"/>
      <c r="Q27" s="75">
        <v>1000000</v>
      </c>
      <c r="R27" s="69">
        <v>595</v>
      </c>
      <c r="S27">
        <f t="shared" si="0"/>
        <v>0</v>
      </c>
    </row>
    <row r="28" spans="1:20" ht="30.75" x14ac:dyDescent="0.3">
      <c r="A28" s="100" t="s">
        <v>3325</v>
      </c>
      <c r="B28" s="101">
        <v>22</v>
      </c>
      <c r="C28" s="99"/>
      <c r="D28" s="76" t="s">
        <v>3325</v>
      </c>
      <c r="E28" s="103" t="s">
        <v>3323</v>
      </c>
      <c r="F28" s="74"/>
      <c r="G28" s="74"/>
      <c r="H28" s="70" t="s">
        <v>3324</v>
      </c>
      <c r="I28" s="73">
        <v>43374</v>
      </c>
      <c r="J28" s="73"/>
      <c r="K28" s="71"/>
      <c r="L28" s="71"/>
      <c r="M28" s="71"/>
      <c r="N28" s="74"/>
      <c r="O28" s="74" t="s">
        <v>3294</v>
      </c>
      <c r="P28" s="74"/>
      <c r="Q28" s="75">
        <v>1000000</v>
      </c>
      <c r="R28" s="77">
        <v>22</v>
      </c>
      <c r="S28">
        <f t="shared" si="0"/>
        <v>0</v>
      </c>
    </row>
    <row r="29" spans="1:20" ht="61.5" thickBot="1" x14ac:dyDescent="0.35">
      <c r="A29" s="100" t="s">
        <v>3326</v>
      </c>
      <c r="B29" s="101">
        <v>1</v>
      </c>
      <c r="C29" s="99"/>
      <c r="D29" s="76" t="s">
        <v>3288</v>
      </c>
      <c r="E29" s="103"/>
      <c r="F29" s="74"/>
      <c r="G29" s="74"/>
      <c r="H29" s="70"/>
      <c r="I29" s="73"/>
      <c r="J29" s="73"/>
      <c r="K29" s="71"/>
      <c r="L29" s="71"/>
      <c r="M29" s="71"/>
      <c r="N29" s="74"/>
      <c r="O29" s="74"/>
      <c r="P29" s="74"/>
      <c r="Q29" s="75"/>
      <c r="R29" s="77"/>
      <c r="S29">
        <f t="shared" si="0"/>
        <v>1</v>
      </c>
      <c r="T29" t="s">
        <v>3304</v>
      </c>
    </row>
    <row r="30" spans="1:20" ht="15.75" thickTop="1" x14ac:dyDescent="0.25">
      <c r="A30" s="100" t="s">
        <v>3327</v>
      </c>
      <c r="B30" s="101">
        <v>101951</v>
      </c>
      <c r="C30" s="99"/>
      <c r="E30" s="20"/>
      <c r="R30" s="78">
        <f>SUM(R5:R28)</f>
        <v>100767</v>
      </c>
      <c r="S30">
        <f t="shared" si="0"/>
        <v>1184</v>
      </c>
    </row>
  </sheetData>
  <mergeCells count="2">
    <mergeCell ref="A1:B1"/>
    <mergeCell ref="D1:R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6"/>
  <sheetViews>
    <sheetView workbookViewId="0">
      <pane ySplit="1" topLeftCell="A2" activePane="bottomLeft" state="frozen"/>
      <selection pane="bottomLeft"/>
    </sheetView>
  </sheetViews>
  <sheetFormatPr defaultRowHeight="15" x14ac:dyDescent="0.25"/>
  <cols>
    <col min="1" max="1" width="7.28515625" bestFit="1" customWidth="1"/>
    <col min="2" max="2" width="20.140625" style="20" customWidth="1"/>
    <col min="3" max="3" width="52.7109375" style="20" bestFit="1" customWidth="1"/>
    <col min="4" max="4" width="81.7109375" style="20" bestFit="1" customWidth="1"/>
    <col min="5" max="5" width="14.5703125" style="3" customWidth="1"/>
    <col min="6" max="6" width="15" style="3" customWidth="1"/>
    <col min="7" max="7" width="14.7109375" customWidth="1"/>
    <col min="8" max="8" width="51.140625" style="20" customWidth="1"/>
    <col min="9" max="9" width="21.140625" style="20" hidden="1" customWidth="1"/>
    <col min="10" max="10" width="21.140625" style="20" customWidth="1"/>
    <col min="14" max="14" width="36.140625" style="3" customWidth="1"/>
  </cols>
  <sheetData>
    <row r="1" spans="1:14" ht="45" x14ac:dyDescent="0.25">
      <c r="A1" s="19" t="s">
        <v>84</v>
      </c>
      <c r="B1" s="19" t="s">
        <v>85</v>
      </c>
      <c r="C1" s="19" t="s">
        <v>86</v>
      </c>
      <c r="D1" s="19" t="s">
        <v>87</v>
      </c>
      <c r="E1" s="1" t="s">
        <v>88</v>
      </c>
      <c r="F1" s="1" t="s">
        <v>89</v>
      </c>
      <c r="G1" s="1" t="s">
        <v>90</v>
      </c>
      <c r="H1" s="19" t="s">
        <v>91</v>
      </c>
      <c r="I1" s="19" t="s">
        <v>92</v>
      </c>
      <c r="J1" s="19" t="s">
        <v>3339</v>
      </c>
      <c r="K1" s="1" t="s">
        <v>93</v>
      </c>
      <c r="L1" s="1" t="s">
        <v>94</v>
      </c>
      <c r="M1" s="1" t="s">
        <v>95</v>
      </c>
      <c r="N1" s="1" t="s">
        <v>284</v>
      </c>
    </row>
    <row r="2" spans="1:14" x14ac:dyDescent="0.25">
      <c r="A2">
        <v>1</v>
      </c>
      <c r="B2" s="20" t="s">
        <v>285</v>
      </c>
      <c r="C2" s="20" t="s">
        <v>286</v>
      </c>
      <c r="D2" s="20" t="s">
        <v>287</v>
      </c>
      <c r="M2" t="s">
        <v>30</v>
      </c>
    </row>
    <row r="3" spans="1:14" x14ac:dyDescent="0.25">
      <c r="A3">
        <v>2</v>
      </c>
      <c r="B3" s="20" t="s">
        <v>288</v>
      </c>
      <c r="C3" s="20" t="s">
        <v>289</v>
      </c>
      <c r="D3" s="20" t="s">
        <v>290</v>
      </c>
      <c r="G3" s="20"/>
      <c r="M3" t="s">
        <v>30</v>
      </c>
    </row>
    <row r="4" spans="1:14" x14ac:dyDescent="0.25">
      <c r="A4">
        <v>3</v>
      </c>
      <c r="B4" s="20" t="s">
        <v>291</v>
      </c>
      <c r="C4" s="20" t="s">
        <v>292</v>
      </c>
      <c r="D4" s="20" t="s">
        <v>293</v>
      </c>
      <c r="M4" t="s">
        <v>30</v>
      </c>
    </row>
    <row r="5" spans="1:14" ht="30" x14ac:dyDescent="0.25">
      <c r="A5">
        <v>4</v>
      </c>
      <c r="B5" s="20" t="s">
        <v>294</v>
      </c>
      <c r="C5" s="20" t="s">
        <v>295</v>
      </c>
      <c r="D5" s="20" t="s">
        <v>296</v>
      </c>
      <c r="G5" s="20"/>
      <c r="H5" s="3"/>
      <c r="M5" t="s">
        <v>30</v>
      </c>
      <c r="N5" s="3" t="s">
        <v>297</v>
      </c>
    </row>
    <row r="6" spans="1:14" x14ac:dyDescent="0.25">
      <c r="A6">
        <v>5</v>
      </c>
      <c r="B6" s="20" t="s">
        <v>298</v>
      </c>
      <c r="C6" s="20" t="s">
        <v>299</v>
      </c>
      <c r="D6" s="20" t="s">
        <v>300</v>
      </c>
      <c r="M6" t="s">
        <v>30</v>
      </c>
    </row>
  </sheetData>
  <autoFilter ref="A1:N6"/>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7"/>
  <sheetViews>
    <sheetView workbookViewId="0">
      <pane ySplit="1" topLeftCell="A2" activePane="bottomLeft" state="frozen"/>
      <selection pane="bottomLeft"/>
    </sheetView>
  </sheetViews>
  <sheetFormatPr defaultRowHeight="15" x14ac:dyDescent="0.25"/>
  <cols>
    <col min="1" max="1" width="7.7109375" customWidth="1"/>
    <col min="2" max="2" width="44.28515625" customWidth="1"/>
    <col min="3" max="3" width="40.140625" style="3" customWidth="1"/>
    <col min="4" max="4" width="43.28515625" style="3" customWidth="1"/>
    <col min="5" max="5" width="30.7109375" style="3" customWidth="1"/>
    <col min="6" max="6" width="9.140625" style="3"/>
    <col min="7" max="7" width="17.140625" customWidth="1"/>
    <col min="8" max="8" width="50.28515625" style="3" customWidth="1"/>
    <col min="9" max="9" width="26.5703125" style="3" hidden="1" customWidth="1"/>
    <col min="10" max="10" width="26.5703125" style="3" customWidth="1"/>
  </cols>
  <sheetData>
    <row r="1" spans="1:14" ht="45" x14ac:dyDescent="0.25">
      <c r="A1" s="1" t="s">
        <v>84</v>
      </c>
      <c r="B1" s="1" t="s">
        <v>85</v>
      </c>
      <c r="C1" s="1" t="s">
        <v>86</v>
      </c>
      <c r="D1" s="1" t="s">
        <v>87</v>
      </c>
      <c r="E1" s="1" t="s">
        <v>88</v>
      </c>
      <c r="F1" s="1" t="s">
        <v>89</v>
      </c>
      <c r="G1" s="1" t="s">
        <v>90</v>
      </c>
      <c r="H1" s="1" t="s">
        <v>91</v>
      </c>
      <c r="I1" s="1" t="s">
        <v>92</v>
      </c>
      <c r="J1" s="1" t="s">
        <v>3339</v>
      </c>
      <c r="K1" s="1" t="s">
        <v>93</v>
      </c>
      <c r="L1" s="1" t="s">
        <v>94</v>
      </c>
      <c r="M1" s="1" t="s">
        <v>95</v>
      </c>
      <c r="N1" s="1" t="s">
        <v>96</v>
      </c>
    </row>
    <row r="2" spans="1:14" x14ac:dyDescent="0.25">
      <c r="A2">
        <v>1</v>
      </c>
      <c r="B2" t="s">
        <v>301</v>
      </c>
      <c r="C2" s="3" t="s">
        <v>302</v>
      </c>
      <c r="D2" s="3" t="s">
        <v>303</v>
      </c>
      <c r="M2" t="s">
        <v>30</v>
      </c>
    </row>
    <row r="3" spans="1:14" x14ac:dyDescent="0.25">
      <c r="A3">
        <v>2</v>
      </c>
      <c r="B3" t="s">
        <v>305</v>
      </c>
      <c r="C3" s="3" t="s">
        <v>306</v>
      </c>
      <c r="D3" s="3" t="s">
        <v>307</v>
      </c>
      <c r="M3" t="s">
        <v>30</v>
      </c>
    </row>
    <row r="4" spans="1:14" x14ac:dyDescent="0.25">
      <c r="A4">
        <v>3</v>
      </c>
      <c r="B4" t="s">
        <v>308</v>
      </c>
      <c r="C4" s="3" t="s">
        <v>309</v>
      </c>
      <c r="D4" s="3" t="s">
        <v>310</v>
      </c>
      <c r="M4" t="s">
        <v>30</v>
      </c>
    </row>
    <row r="5" spans="1:14" x14ac:dyDescent="0.25">
      <c r="A5">
        <v>4</v>
      </c>
      <c r="B5" t="s">
        <v>311</v>
      </c>
      <c r="C5" s="3" t="s">
        <v>312</v>
      </c>
      <c r="D5" s="3" t="s">
        <v>313</v>
      </c>
      <c r="M5" t="s">
        <v>30</v>
      </c>
    </row>
    <row r="6" spans="1:14" ht="30" x14ac:dyDescent="0.25">
      <c r="A6">
        <v>5</v>
      </c>
      <c r="B6" t="s">
        <v>314</v>
      </c>
      <c r="C6" s="3" t="s">
        <v>315</v>
      </c>
      <c r="D6" s="3" t="s">
        <v>316</v>
      </c>
      <c r="F6" s="3" t="s">
        <v>3337</v>
      </c>
      <c r="I6" s="3" t="s">
        <v>317</v>
      </c>
      <c r="M6" t="s">
        <v>30</v>
      </c>
    </row>
    <row r="7" spans="1:14" x14ac:dyDescent="0.25">
      <c r="A7">
        <v>6</v>
      </c>
      <c r="B7" t="s">
        <v>318</v>
      </c>
      <c r="C7" s="3" t="s">
        <v>319</v>
      </c>
      <c r="D7" s="3" t="s">
        <v>320</v>
      </c>
      <c r="M7" t="s">
        <v>30</v>
      </c>
    </row>
    <row r="8" spans="1:14" ht="30" x14ac:dyDescent="0.25">
      <c r="A8">
        <v>7</v>
      </c>
      <c r="B8" t="s">
        <v>321</v>
      </c>
      <c r="C8" s="3" t="s">
        <v>322</v>
      </c>
      <c r="D8" s="3" t="s">
        <v>323</v>
      </c>
      <c r="M8" t="s">
        <v>30</v>
      </c>
    </row>
    <row r="9" spans="1:14" ht="30" x14ac:dyDescent="0.25">
      <c r="A9">
        <v>8</v>
      </c>
      <c r="B9" t="s">
        <v>324</v>
      </c>
      <c r="C9" s="3" t="s">
        <v>324</v>
      </c>
      <c r="D9" s="3" t="s">
        <v>325</v>
      </c>
      <c r="M9" t="s">
        <v>30</v>
      </c>
    </row>
    <row r="10" spans="1:14" ht="30" x14ac:dyDescent="0.25">
      <c r="A10">
        <v>9</v>
      </c>
      <c r="B10" t="s">
        <v>326</v>
      </c>
      <c r="C10" s="3" t="s">
        <v>327</v>
      </c>
      <c r="D10" s="3" t="s">
        <v>328</v>
      </c>
      <c r="F10" s="3" t="s">
        <v>3337</v>
      </c>
      <c r="I10" s="3" t="s">
        <v>329</v>
      </c>
      <c r="M10" t="s">
        <v>30</v>
      </c>
    </row>
    <row r="11" spans="1:14" x14ac:dyDescent="0.25">
      <c r="A11">
        <v>10</v>
      </c>
      <c r="B11" s="3" t="s">
        <v>330</v>
      </c>
      <c r="C11" s="3" t="s">
        <v>331</v>
      </c>
      <c r="D11" s="3" t="s">
        <v>332</v>
      </c>
      <c r="M11" t="s">
        <v>30</v>
      </c>
    </row>
    <row r="12" spans="1:14" ht="30" x14ac:dyDescent="0.25">
      <c r="A12">
        <v>11</v>
      </c>
      <c r="B12" s="3" t="s">
        <v>333</v>
      </c>
      <c r="C12" s="3" t="s">
        <v>334</v>
      </c>
      <c r="D12" s="3" t="s">
        <v>335</v>
      </c>
      <c r="M12" t="s">
        <v>30</v>
      </c>
    </row>
    <row r="13" spans="1:14" ht="30" x14ac:dyDescent="0.25">
      <c r="A13">
        <v>12</v>
      </c>
      <c r="B13" s="3" t="s">
        <v>336</v>
      </c>
      <c r="C13" s="3" t="s">
        <v>337</v>
      </c>
      <c r="D13" s="3" t="s">
        <v>338</v>
      </c>
      <c r="G13" s="3"/>
      <c r="M13" t="s">
        <v>30</v>
      </c>
    </row>
    <row r="14" spans="1:14" ht="30" x14ac:dyDescent="0.25">
      <c r="A14">
        <v>13</v>
      </c>
      <c r="B14" s="3" t="s">
        <v>339</v>
      </c>
      <c r="C14" s="3" t="s">
        <v>340</v>
      </c>
      <c r="D14" s="3" t="s">
        <v>341</v>
      </c>
      <c r="M14" t="s">
        <v>30</v>
      </c>
    </row>
    <row r="15" spans="1:14" ht="30" x14ac:dyDescent="0.25">
      <c r="A15">
        <v>14</v>
      </c>
      <c r="B15" s="3" t="s">
        <v>342</v>
      </c>
      <c r="C15" s="3" t="s">
        <v>343</v>
      </c>
      <c r="D15" s="3" t="s">
        <v>344</v>
      </c>
      <c r="M15" t="s">
        <v>30</v>
      </c>
    </row>
    <row r="16" spans="1:14" ht="30" x14ac:dyDescent="0.25">
      <c r="A16">
        <v>15</v>
      </c>
      <c r="B16" s="3" t="s">
        <v>345</v>
      </c>
      <c r="C16" s="3" t="s">
        <v>346</v>
      </c>
      <c r="D16" s="3" t="s">
        <v>347</v>
      </c>
      <c r="M16" t="s">
        <v>30</v>
      </c>
    </row>
    <row r="17" spans="1:13" x14ac:dyDescent="0.25">
      <c r="A17">
        <v>16</v>
      </c>
      <c r="B17" s="3" t="s">
        <v>348</v>
      </c>
      <c r="C17" s="3" t="s">
        <v>349</v>
      </c>
      <c r="D17" s="3" t="s">
        <v>350</v>
      </c>
      <c r="M17" t="s">
        <v>30</v>
      </c>
    </row>
    <row r="18" spans="1:13" ht="45" x14ac:dyDescent="0.25">
      <c r="A18">
        <v>17</v>
      </c>
      <c r="B18" s="3" t="s">
        <v>351</v>
      </c>
      <c r="C18" s="3" t="s">
        <v>352</v>
      </c>
      <c r="D18" s="3" t="s">
        <v>353</v>
      </c>
      <c r="I18" s="3" t="s">
        <v>354</v>
      </c>
      <c r="M18" t="s">
        <v>30</v>
      </c>
    </row>
    <row r="19" spans="1:13" ht="60" x14ac:dyDescent="0.25">
      <c r="A19">
        <v>18</v>
      </c>
      <c r="B19" t="s">
        <v>355</v>
      </c>
      <c r="C19" s="3" t="s">
        <v>356</v>
      </c>
      <c r="D19" s="3" t="s">
        <v>357</v>
      </c>
      <c r="G19" s="3"/>
      <c r="I19" s="3" t="s">
        <v>358</v>
      </c>
      <c r="M19" t="s">
        <v>30</v>
      </c>
    </row>
    <row r="20" spans="1:13" ht="60" x14ac:dyDescent="0.25">
      <c r="A20">
        <v>19</v>
      </c>
      <c r="B20" s="3" t="s">
        <v>330</v>
      </c>
      <c r="C20" s="3" t="s">
        <v>359</v>
      </c>
      <c r="D20" s="3" t="s">
        <v>357</v>
      </c>
      <c r="G20" s="3"/>
      <c r="I20" s="3" t="s">
        <v>358</v>
      </c>
      <c r="M20" t="s">
        <v>30</v>
      </c>
    </row>
    <row r="21" spans="1:13" ht="60" x14ac:dyDescent="0.25">
      <c r="A21">
        <v>20</v>
      </c>
      <c r="B21" s="3" t="s">
        <v>333</v>
      </c>
      <c r="C21" s="3" t="s">
        <v>360</v>
      </c>
      <c r="D21" s="3" t="s">
        <v>357</v>
      </c>
      <c r="G21" s="3"/>
      <c r="I21" s="3" t="s">
        <v>358</v>
      </c>
      <c r="M21" t="s">
        <v>30</v>
      </c>
    </row>
    <row r="22" spans="1:13" ht="60" x14ac:dyDescent="0.25">
      <c r="A22">
        <v>21</v>
      </c>
      <c r="B22" s="3" t="s">
        <v>336</v>
      </c>
      <c r="C22" s="3" t="s">
        <v>361</v>
      </c>
      <c r="D22" s="3" t="s">
        <v>357</v>
      </c>
      <c r="G22" s="3"/>
      <c r="I22" s="3" t="s">
        <v>358</v>
      </c>
      <c r="M22" t="s">
        <v>30</v>
      </c>
    </row>
    <row r="23" spans="1:13" ht="60" x14ac:dyDescent="0.25">
      <c r="A23">
        <v>22</v>
      </c>
      <c r="B23" s="3" t="s">
        <v>339</v>
      </c>
      <c r="C23" s="3" t="s">
        <v>362</v>
      </c>
      <c r="D23" s="3" t="s">
        <v>357</v>
      </c>
      <c r="G23" s="3"/>
      <c r="I23" s="3" t="s">
        <v>358</v>
      </c>
      <c r="M23" t="s">
        <v>30</v>
      </c>
    </row>
    <row r="24" spans="1:13" ht="60" x14ac:dyDescent="0.25">
      <c r="A24">
        <v>23</v>
      </c>
      <c r="B24" s="3" t="s">
        <v>342</v>
      </c>
      <c r="C24" s="3" t="s">
        <v>363</v>
      </c>
      <c r="D24" s="3" t="s">
        <v>357</v>
      </c>
      <c r="G24" s="3"/>
      <c r="I24" s="3" t="s">
        <v>358</v>
      </c>
      <c r="M24" t="s">
        <v>30</v>
      </c>
    </row>
    <row r="25" spans="1:13" ht="60" x14ac:dyDescent="0.25">
      <c r="A25">
        <v>24</v>
      </c>
      <c r="B25" s="3" t="s">
        <v>345</v>
      </c>
      <c r="C25" s="3" t="s">
        <v>364</v>
      </c>
      <c r="D25" s="3" t="s">
        <v>357</v>
      </c>
      <c r="G25" s="3"/>
      <c r="I25" s="3" t="s">
        <v>358</v>
      </c>
      <c r="M25" t="s">
        <v>30</v>
      </c>
    </row>
    <row r="26" spans="1:13" x14ac:dyDescent="0.25">
      <c r="A26">
        <v>25</v>
      </c>
      <c r="B26" s="3" t="s">
        <v>348</v>
      </c>
      <c r="C26" s="3" t="s">
        <v>365</v>
      </c>
      <c r="D26" s="3" t="s">
        <v>350</v>
      </c>
      <c r="G26" s="3"/>
      <c r="M26" t="s">
        <v>30</v>
      </c>
    </row>
    <row r="27" spans="1:13" x14ac:dyDescent="0.25">
      <c r="A27">
        <v>26</v>
      </c>
      <c r="B27" s="3" t="s">
        <v>351</v>
      </c>
      <c r="C27" s="3" t="s">
        <v>366</v>
      </c>
      <c r="D27" s="3" t="s">
        <v>353</v>
      </c>
      <c r="M27" t="s">
        <v>30</v>
      </c>
    </row>
  </sheetData>
  <autoFilter ref="A1:N27"/>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0"/>
  <sheetViews>
    <sheetView zoomScale="80" zoomScaleNormal="80" workbookViewId="0">
      <pane ySplit="1" topLeftCell="A2" activePane="bottomLeft" state="frozen"/>
      <selection pane="bottomLeft"/>
    </sheetView>
  </sheetViews>
  <sheetFormatPr defaultRowHeight="15" x14ac:dyDescent="0.25"/>
  <cols>
    <col min="2" max="2" width="27.140625" style="3" customWidth="1"/>
    <col min="3" max="3" width="46.140625" style="3" bestFit="1" customWidth="1"/>
    <col min="4" max="4" width="41.85546875" style="3" customWidth="1"/>
    <col min="5" max="5" width="26" style="3" customWidth="1"/>
    <col min="6" max="6" width="25.140625" style="3" customWidth="1"/>
    <col min="7" max="7" width="13.7109375" customWidth="1"/>
    <col min="8" max="8" width="143.5703125" style="3" bestFit="1" customWidth="1"/>
    <col min="9" max="9" width="42" hidden="1" customWidth="1"/>
    <col min="10" max="10" width="42" customWidth="1"/>
    <col min="11" max="11" width="16.7109375" customWidth="1"/>
  </cols>
  <sheetData>
    <row r="1" spans="1:14" ht="45" x14ac:dyDescent="0.25">
      <c r="A1" s="1" t="s">
        <v>367</v>
      </c>
      <c r="B1" s="1" t="s">
        <v>368</v>
      </c>
      <c r="C1" s="1" t="s">
        <v>86</v>
      </c>
      <c r="D1" s="1" t="s">
        <v>87</v>
      </c>
      <c r="E1" s="1" t="s">
        <v>88</v>
      </c>
      <c r="F1" s="1" t="s">
        <v>89</v>
      </c>
      <c r="G1" s="1" t="s">
        <v>90</v>
      </c>
      <c r="H1" s="1" t="s">
        <v>91</v>
      </c>
      <c r="I1" s="1" t="s">
        <v>92</v>
      </c>
      <c r="J1" s="1" t="s">
        <v>3339</v>
      </c>
      <c r="K1" s="1" t="s">
        <v>93</v>
      </c>
      <c r="L1" s="1" t="s">
        <v>94</v>
      </c>
      <c r="M1" s="1" t="s">
        <v>95</v>
      </c>
      <c r="N1" s="1" t="s">
        <v>96</v>
      </c>
    </row>
    <row r="2" spans="1:14" x14ac:dyDescent="0.25">
      <c r="A2">
        <v>1</v>
      </c>
      <c r="B2" s="3" t="s">
        <v>369</v>
      </c>
      <c r="C2" s="3" t="s">
        <v>370</v>
      </c>
      <c r="D2" s="3" t="s">
        <v>371</v>
      </c>
      <c r="H2"/>
      <c r="M2" t="s">
        <v>30</v>
      </c>
    </row>
    <row r="3" spans="1:14" ht="30" x14ac:dyDescent="0.25">
      <c r="A3">
        <v>2</v>
      </c>
      <c r="B3" s="3" t="s">
        <v>372</v>
      </c>
      <c r="C3" s="3" t="s">
        <v>373</v>
      </c>
      <c r="D3" s="3" t="s">
        <v>374</v>
      </c>
      <c r="H3"/>
      <c r="M3" t="s">
        <v>30</v>
      </c>
    </row>
    <row r="4" spans="1:14" ht="30" x14ac:dyDescent="0.25">
      <c r="A4">
        <v>3</v>
      </c>
      <c r="B4" s="3" t="s">
        <v>375</v>
      </c>
      <c r="C4" s="3" t="s">
        <v>376</v>
      </c>
      <c r="D4" s="3" t="s">
        <v>374</v>
      </c>
      <c r="H4"/>
      <c r="M4" t="s">
        <v>30</v>
      </c>
    </row>
    <row r="5" spans="1:14" ht="30" x14ac:dyDescent="0.25">
      <c r="A5">
        <v>4</v>
      </c>
      <c r="B5" s="3" t="s">
        <v>377</v>
      </c>
      <c r="C5" s="3" t="s">
        <v>378</v>
      </c>
      <c r="D5" s="3" t="s">
        <v>379</v>
      </c>
      <c r="H5"/>
      <c r="M5" t="s">
        <v>30</v>
      </c>
    </row>
    <row r="6" spans="1:14" x14ac:dyDescent="0.25">
      <c r="A6">
        <v>5</v>
      </c>
      <c r="B6" s="3" t="s">
        <v>380</v>
      </c>
      <c r="C6" s="3" t="s">
        <v>381</v>
      </c>
      <c r="D6" s="3" t="s">
        <v>382</v>
      </c>
      <c r="H6"/>
      <c r="M6" t="s">
        <v>30</v>
      </c>
    </row>
    <row r="7" spans="1:14" s="53" customFormat="1" ht="45" x14ac:dyDescent="0.25">
      <c r="A7" s="53">
        <v>6</v>
      </c>
      <c r="B7" s="34" t="s">
        <v>383</v>
      </c>
      <c r="C7" s="34" t="s">
        <v>384</v>
      </c>
      <c r="D7" s="34" t="s">
        <v>385</v>
      </c>
      <c r="E7" s="34"/>
      <c r="F7" s="34"/>
      <c r="H7" s="34"/>
      <c r="I7" s="34" t="s">
        <v>386</v>
      </c>
      <c r="J7" s="34"/>
      <c r="M7" t="s">
        <v>30</v>
      </c>
    </row>
    <row r="8" spans="1:14" ht="30" x14ac:dyDescent="0.25">
      <c r="A8">
        <v>7</v>
      </c>
      <c r="B8" s="3" t="s">
        <v>387</v>
      </c>
      <c r="C8" s="3" t="s">
        <v>388</v>
      </c>
      <c r="D8" s="3" t="s">
        <v>389</v>
      </c>
      <c r="H8"/>
      <c r="M8" t="s">
        <v>30</v>
      </c>
    </row>
    <row r="9" spans="1:14" ht="30" x14ac:dyDescent="0.25">
      <c r="A9">
        <v>8</v>
      </c>
      <c r="B9" s="3" t="s">
        <v>391</v>
      </c>
      <c r="C9" s="3" t="s">
        <v>392</v>
      </c>
      <c r="D9" s="3" t="s">
        <v>393</v>
      </c>
      <c r="H9"/>
      <c r="M9" t="s">
        <v>30</v>
      </c>
    </row>
    <row r="10" spans="1:14" ht="30" x14ac:dyDescent="0.25">
      <c r="A10">
        <v>9</v>
      </c>
      <c r="B10" s="3" t="s">
        <v>167</v>
      </c>
      <c r="C10" s="3" t="s">
        <v>394</v>
      </c>
      <c r="D10" s="3" t="s">
        <v>395</v>
      </c>
      <c r="H10"/>
      <c r="M10" t="s">
        <v>30</v>
      </c>
    </row>
    <row r="11" spans="1:14" x14ac:dyDescent="0.25">
      <c r="A11">
        <v>10</v>
      </c>
      <c r="B11" s="3" t="s">
        <v>396</v>
      </c>
      <c r="C11" s="3" t="s">
        <v>397</v>
      </c>
      <c r="D11" s="3" t="s">
        <v>398</v>
      </c>
      <c r="H11"/>
      <c r="M11" t="s">
        <v>30</v>
      </c>
    </row>
    <row r="12" spans="1:14" ht="30" x14ac:dyDescent="0.25">
      <c r="A12">
        <v>11</v>
      </c>
      <c r="B12" s="3" t="s">
        <v>399</v>
      </c>
      <c r="C12" s="3" t="s">
        <v>400</v>
      </c>
      <c r="D12" s="3" t="s">
        <v>401</v>
      </c>
      <c r="M12" t="s">
        <v>30</v>
      </c>
    </row>
    <row r="13" spans="1:14" ht="30" x14ac:dyDescent="0.25">
      <c r="A13">
        <v>12</v>
      </c>
      <c r="B13" s="3" t="s">
        <v>402</v>
      </c>
      <c r="C13" s="3" t="s">
        <v>403</v>
      </c>
      <c r="D13" s="3" t="s">
        <v>404</v>
      </c>
      <c r="H13"/>
      <c r="M13" t="s">
        <v>30</v>
      </c>
    </row>
    <row r="14" spans="1:14" ht="30" x14ac:dyDescent="0.25">
      <c r="A14">
        <v>13</v>
      </c>
      <c r="B14" s="3" t="s">
        <v>405</v>
      </c>
      <c r="C14" s="3" t="s">
        <v>406</v>
      </c>
      <c r="D14" s="3" t="s">
        <v>404</v>
      </c>
      <c r="H14"/>
      <c r="M14" t="s">
        <v>30</v>
      </c>
    </row>
    <row r="15" spans="1:14" ht="30" x14ac:dyDescent="0.25">
      <c r="A15">
        <v>14</v>
      </c>
      <c r="B15" s="3" t="s">
        <v>407</v>
      </c>
      <c r="C15" s="3" t="s">
        <v>408</v>
      </c>
      <c r="D15" s="3" t="s">
        <v>409</v>
      </c>
      <c r="M15" t="s">
        <v>30</v>
      </c>
    </row>
    <row r="16" spans="1:14" ht="30" x14ac:dyDescent="0.25">
      <c r="A16">
        <v>15</v>
      </c>
      <c r="B16" s="3" t="s">
        <v>410</v>
      </c>
      <c r="C16" s="3" t="s">
        <v>411</v>
      </c>
      <c r="D16" s="3" t="s">
        <v>412</v>
      </c>
      <c r="H16"/>
      <c r="M16" t="s">
        <v>30</v>
      </c>
    </row>
    <row r="17" spans="1:13" ht="30" x14ac:dyDescent="0.25">
      <c r="A17">
        <v>16</v>
      </c>
      <c r="B17" s="3" t="s">
        <v>413</v>
      </c>
      <c r="C17" s="3" t="s">
        <v>414</v>
      </c>
      <c r="D17" s="3" t="s">
        <v>415</v>
      </c>
      <c r="I17" s="3" t="s">
        <v>416</v>
      </c>
      <c r="J17" s="3"/>
      <c r="M17" t="s">
        <v>30</v>
      </c>
    </row>
    <row r="18" spans="1:13" ht="30" x14ac:dyDescent="0.25">
      <c r="A18">
        <v>17</v>
      </c>
      <c r="B18" s="3" t="s">
        <v>417</v>
      </c>
      <c r="C18" s="3" t="s">
        <v>418</v>
      </c>
      <c r="D18" s="3" t="s">
        <v>415</v>
      </c>
      <c r="M18" t="s">
        <v>30</v>
      </c>
    </row>
    <row r="19" spans="1:13" s="53" customFormat="1" ht="30" x14ac:dyDescent="0.25">
      <c r="A19" s="53">
        <v>18</v>
      </c>
      <c r="B19" s="34" t="s">
        <v>419</v>
      </c>
      <c r="C19" s="34" t="s">
        <v>420</v>
      </c>
      <c r="D19" s="34" t="s">
        <v>409</v>
      </c>
      <c r="E19" s="34"/>
      <c r="F19" s="34"/>
      <c r="H19" s="34"/>
      <c r="M19" t="s">
        <v>30</v>
      </c>
    </row>
    <row r="20" spans="1:13" ht="60" x14ac:dyDescent="0.25">
      <c r="A20">
        <v>19</v>
      </c>
      <c r="B20" s="3" t="s">
        <v>421</v>
      </c>
      <c r="C20" s="3" t="s">
        <v>422</v>
      </c>
      <c r="D20" s="3" t="s">
        <v>423</v>
      </c>
      <c r="F20" s="3" t="s">
        <v>3337</v>
      </c>
      <c r="G20" t="s">
        <v>304</v>
      </c>
      <c r="H20" s="3" t="s">
        <v>424</v>
      </c>
      <c r="I20" s="3" t="s">
        <v>425</v>
      </c>
      <c r="J20" s="3"/>
      <c r="M20" t="s">
        <v>30</v>
      </c>
    </row>
    <row r="21" spans="1:13" ht="60" x14ac:dyDescent="0.25">
      <c r="A21">
        <v>20</v>
      </c>
      <c r="B21" s="3" t="s">
        <v>421</v>
      </c>
      <c r="C21" s="3" t="s">
        <v>426</v>
      </c>
      <c r="D21" s="3" t="s">
        <v>427</v>
      </c>
      <c r="M21" t="s">
        <v>30</v>
      </c>
    </row>
    <row r="22" spans="1:13" ht="30" x14ac:dyDescent="0.25">
      <c r="A22">
        <v>21</v>
      </c>
      <c r="B22" s="3" t="s">
        <v>428</v>
      </c>
      <c r="C22" s="3" t="s">
        <v>429</v>
      </c>
      <c r="D22" s="3" t="s">
        <v>430</v>
      </c>
      <c r="H22"/>
      <c r="M22" t="s">
        <v>30</v>
      </c>
    </row>
    <row r="23" spans="1:13" ht="45" x14ac:dyDescent="0.25">
      <c r="A23">
        <v>22</v>
      </c>
      <c r="B23" s="3" t="s">
        <v>431</v>
      </c>
      <c r="C23" s="3" t="s">
        <v>432</v>
      </c>
      <c r="D23" s="3" t="s">
        <v>433</v>
      </c>
      <c r="H23"/>
      <c r="M23" t="s">
        <v>30</v>
      </c>
    </row>
    <row r="24" spans="1:13" ht="30" x14ac:dyDescent="0.25">
      <c r="A24">
        <v>23</v>
      </c>
      <c r="B24" s="3" t="s">
        <v>434</v>
      </c>
      <c r="C24" s="3" t="s">
        <v>435</v>
      </c>
      <c r="D24" s="3" t="s">
        <v>436</v>
      </c>
      <c r="M24" t="s">
        <v>30</v>
      </c>
    </row>
    <row r="25" spans="1:13" ht="45" x14ac:dyDescent="0.25">
      <c r="A25">
        <v>24</v>
      </c>
      <c r="B25" s="3" t="s">
        <v>437</v>
      </c>
      <c r="C25" s="3" t="s">
        <v>438</v>
      </c>
      <c r="D25" s="3" t="s">
        <v>439</v>
      </c>
      <c r="H25"/>
      <c r="M25" t="s">
        <v>30</v>
      </c>
    </row>
    <row r="26" spans="1:13" ht="60" x14ac:dyDescent="0.25">
      <c r="A26">
        <v>25</v>
      </c>
      <c r="B26" s="3" t="s">
        <v>440</v>
      </c>
      <c r="C26" s="3" t="s">
        <v>438</v>
      </c>
      <c r="D26" s="3" t="s">
        <v>441</v>
      </c>
      <c r="H26"/>
      <c r="M26" t="s">
        <v>30</v>
      </c>
    </row>
    <row r="27" spans="1:13" ht="45" x14ac:dyDescent="0.25">
      <c r="A27">
        <v>26</v>
      </c>
      <c r="B27" s="3" t="s">
        <v>442</v>
      </c>
      <c r="C27" s="3" t="s">
        <v>438</v>
      </c>
      <c r="D27" s="3" t="s">
        <v>439</v>
      </c>
      <c r="G27" s="3"/>
      <c r="H27"/>
      <c r="M27" t="s">
        <v>30</v>
      </c>
    </row>
    <row r="28" spans="1:13" ht="45" x14ac:dyDescent="0.25">
      <c r="A28">
        <v>27</v>
      </c>
      <c r="B28" s="3" t="s">
        <v>444</v>
      </c>
      <c r="C28" s="3" t="s">
        <v>438</v>
      </c>
      <c r="D28" s="3" t="s">
        <v>439</v>
      </c>
      <c r="G28" s="3"/>
      <c r="H28"/>
      <c r="M28" t="s">
        <v>30</v>
      </c>
    </row>
    <row r="29" spans="1:13" ht="75" x14ac:dyDescent="0.25">
      <c r="A29">
        <v>28</v>
      </c>
      <c r="B29" s="3" t="s">
        <v>445</v>
      </c>
      <c r="C29" s="3" t="s">
        <v>446</v>
      </c>
      <c r="D29" s="3" t="s">
        <v>447</v>
      </c>
      <c r="H29"/>
      <c r="M29" t="s">
        <v>30</v>
      </c>
    </row>
    <row r="30" spans="1:13" ht="60" x14ac:dyDescent="0.25">
      <c r="A30">
        <v>29</v>
      </c>
      <c r="B30" s="3" t="s">
        <v>448</v>
      </c>
      <c r="C30" s="3" t="s">
        <v>449</v>
      </c>
      <c r="D30" s="3" t="s">
        <v>450</v>
      </c>
      <c r="I30" s="3" t="s">
        <v>451</v>
      </c>
      <c r="J30" s="3"/>
      <c r="K30" s="3"/>
      <c r="M30" t="s">
        <v>30</v>
      </c>
    </row>
    <row r="31" spans="1:13" ht="90" x14ac:dyDescent="0.25">
      <c r="A31">
        <v>30</v>
      </c>
      <c r="B31" s="3" t="s">
        <v>452</v>
      </c>
      <c r="C31" s="3" t="s">
        <v>453</v>
      </c>
      <c r="D31" s="3" t="s">
        <v>454</v>
      </c>
      <c r="G31" s="3"/>
      <c r="H31"/>
      <c r="M31" t="s">
        <v>30</v>
      </c>
    </row>
    <row r="32" spans="1:13" ht="90" x14ac:dyDescent="0.25">
      <c r="A32">
        <v>31</v>
      </c>
      <c r="B32" s="3" t="s">
        <v>455</v>
      </c>
      <c r="C32" s="3" t="s">
        <v>456</v>
      </c>
      <c r="D32" s="3" t="s">
        <v>454</v>
      </c>
      <c r="M32" t="s">
        <v>30</v>
      </c>
    </row>
    <row r="33" spans="1:13" ht="60" x14ac:dyDescent="0.25">
      <c r="A33">
        <v>32</v>
      </c>
      <c r="B33" s="3" t="s">
        <v>457</v>
      </c>
      <c r="C33" s="3" t="s">
        <v>458</v>
      </c>
      <c r="D33" s="3" t="s">
        <v>459</v>
      </c>
      <c r="H33"/>
      <c r="M33" t="s">
        <v>30</v>
      </c>
    </row>
    <row r="34" spans="1:13" ht="45" x14ac:dyDescent="0.25">
      <c r="A34">
        <v>33</v>
      </c>
      <c r="B34" s="3" t="s">
        <v>460</v>
      </c>
      <c r="C34" s="3" t="s">
        <v>461</v>
      </c>
      <c r="D34" s="3" t="s">
        <v>459</v>
      </c>
      <c r="F34" s="3" t="s">
        <v>3337</v>
      </c>
      <c r="G34" t="s">
        <v>443</v>
      </c>
      <c r="H34" t="s">
        <v>390</v>
      </c>
      <c r="M34" t="s">
        <v>30</v>
      </c>
    </row>
    <row r="35" spans="1:13" ht="45" x14ac:dyDescent="0.25">
      <c r="A35">
        <v>34</v>
      </c>
      <c r="B35" s="3" t="s">
        <v>462</v>
      </c>
      <c r="C35" s="3" t="s">
        <v>458</v>
      </c>
      <c r="D35" s="3" t="s">
        <v>459</v>
      </c>
      <c r="F35" s="3" t="s">
        <v>3337</v>
      </c>
      <c r="H35"/>
      <c r="M35" t="s">
        <v>30</v>
      </c>
    </row>
    <row r="36" spans="1:13" ht="30" x14ac:dyDescent="0.25">
      <c r="A36">
        <v>35</v>
      </c>
      <c r="B36" s="3" t="s">
        <v>463</v>
      </c>
      <c r="C36" s="3" t="s">
        <v>464</v>
      </c>
      <c r="D36" s="3" t="s">
        <v>465</v>
      </c>
      <c r="M36" t="s">
        <v>30</v>
      </c>
    </row>
    <row r="37" spans="1:13" ht="107.25" customHeight="1" x14ac:dyDescent="0.25">
      <c r="A37">
        <v>36</v>
      </c>
      <c r="B37" s="3" t="s">
        <v>466</v>
      </c>
      <c r="C37" s="3" t="s">
        <v>467</v>
      </c>
      <c r="D37" s="3" t="s">
        <v>468</v>
      </c>
      <c r="F37" s="3" t="s">
        <v>3337</v>
      </c>
      <c r="I37" s="3" t="s">
        <v>469</v>
      </c>
      <c r="J37" s="3"/>
      <c r="M37" t="s">
        <v>124</v>
      </c>
    </row>
    <row r="38" spans="1:13" ht="30" x14ac:dyDescent="0.25">
      <c r="A38">
        <v>37</v>
      </c>
      <c r="B38" s="3" t="s">
        <v>470</v>
      </c>
      <c r="C38" s="3" t="s">
        <v>471</v>
      </c>
      <c r="D38" s="3" t="s">
        <v>472</v>
      </c>
      <c r="G38" s="3"/>
      <c r="M38" t="s">
        <v>124</v>
      </c>
    </row>
    <row r="39" spans="1:13" ht="30" x14ac:dyDescent="0.25">
      <c r="A39">
        <v>38</v>
      </c>
      <c r="B39" s="3" t="s">
        <v>473</v>
      </c>
      <c r="C39" s="3" t="s">
        <v>474</v>
      </c>
      <c r="D39" s="3" t="s">
        <v>475</v>
      </c>
      <c r="G39" s="3"/>
      <c r="M39" t="s">
        <v>124</v>
      </c>
    </row>
    <row r="40" spans="1:13" ht="45" x14ac:dyDescent="0.25">
      <c r="A40">
        <v>39</v>
      </c>
      <c r="B40" s="3" t="s">
        <v>476</v>
      </c>
      <c r="C40" s="3" t="s">
        <v>477</v>
      </c>
      <c r="D40" s="3" t="s">
        <v>478</v>
      </c>
      <c r="G40" s="3"/>
      <c r="M40" t="s">
        <v>124</v>
      </c>
    </row>
  </sheetData>
  <autoFilter ref="A1:N40"/>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9D08E"/>
  </sheetPr>
  <dimension ref="A1:N26"/>
  <sheetViews>
    <sheetView workbookViewId="0"/>
  </sheetViews>
  <sheetFormatPr defaultRowHeight="15" x14ac:dyDescent="0.25"/>
  <cols>
    <col min="2" max="2" width="24.28515625" customWidth="1"/>
    <col min="3" max="3" width="41.140625" style="3" customWidth="1"/>
    <col min="4" max="4" width="39.5703125" style="3" customWidth="1"/>
    <col min="5" max="5" width="29.7109375" style="3" customWidth="1"/>
    <col min="6" max="6" width="9.140625" style="3"/>
    <col min="7" max="7" width="16" customWidth="1"/>
    <col min="8" max="8" width="44.85546875" style="3" customWidth="1"/>
    <col min="9" max="9" width="44.85546875" style="3" hidden="1" customWidth="1"/>
    <col min="10" max="10" width="44.85546875" style="3" customWidth="1"/>
  </cols>
  <sheetData>
    <row r="1" spans="1:14" ht="45" x14ac:dyDescent="0.25">
      <c r="A1" s="1" t="s">
        <v>367</v>
      </c>
      <c r="B1" s="1" t="s">
        <v>85</v>
      </c>
      <c r="C1" s="1" t="s">
        <v>86</v>
      </c>
      <c r="D1" s="1" t="s">
        <v>87</v>
      </c>
      <c r="E1" s="1" t="s">
        <v>88</v>
      </c>
      <c r="F1" s="1" t="s">
        <v>89</v>
      </c>
      <c r="G1" s="1" t="s">
        <v>90</v>
      </c>
      <c r="H1" s="1" t="s">
        <v>91</v>
      </c>
      <c r="I1" s="1" t="s">
        <v>92</v>
      </c>
      <c r="J1" s="1" t="s">
        <v>3339</v>
      </c>
      <c r="K1" s="1" t="s">
        <v>93</v>
      </c>
      <c r="L1" s="1" t="s">
        <v>94</v>
      </c>
      <c r="M1" s="1" t="s">
        <v>95</v>
      </c>
      <c r="N1" s="1" t="s">
        <v>96</v>
      </c>
    </row>
    <row r="2" spans="1:14" ht="30" x14ac:dyDescent="0.25">
      <c r="A2">
        <v>1</v>
      </c>
      <c r="B2" t="s">
        <v>479</v>
      </c>
      <c r="C2" s="3" t="s">
        <v>480</v>
      </c>
      <c r="D2" s="3" t="s">
        <v>481</v>
      </c>
      <c r="F2" s="3" t="s">
        <v>3337</v>
      </c>
      <c r="G2" t="s">
        <v>304</v>
      </c>
      <c r="H2" s="3" t="s">
        <v>482</v>
      </c>
      <c r="I2" s="3" t="s">
        <v>483</v>
      </c>
      <c r="M2" t="s">
        <v>30</v>
      </c>
    </row>
    <row r="3" spans="1:14" x14ac:dyDescent="0.25">
      <c r="A3">
        <v>2</v>
      </c>
      <c r="B3" s="2" t="s">
        <v>484</v>
      </c>
      <c r="C3" s="3" t="s">
        <v>485</v>
      </c>
      <c r="D3" s="3" t="s">
        <v>486</v>
      </c>
      <c r="M3" t="s">
        <v>30</v>
      </c>
    </row>
    <row r="4" spans="1:14" ht="30" x14ac:dyDescent="0.25">
      <c r="A4">
        <v>3</v>
      </c>
      <c r="B4" t="s">
        <v>487</v>
      </c>
      <c r="C4" s="3" t="s">
        <v>488</v>
      </c>
      <c r="D4" s="3" t="s">
        <v>489</v>
      </c>
      <c r="M4" t="s">
        <v>30</v>
      </c>
    </row>
    <row r="5" spans="1:14" ht="30" x14ac:dyDescent="0.25">
      <c r="A5">
        <v>4</v>
      </c>
      <c r="B5" t="s">
        <v>490</v>
      </c>
      <c r="C5" s="3" t="s">
        <v>491</v>
      </c>
      <c r="D5" s="3" t="s">
        <v>492</v>
      </c>
      <c r="M5" t="s">
        <v>30</v>
      </c>
    </row>
    <row r="6" spans="1:14" ht="30" x14ac:dyDescent="0.25">
      <c r="A6">
        <v>5</v>
      </c>
      <c r="B6" t="s">
        <v>493</v>
      </c>
      <c r="C6" s="3" t="s">
        <v>494</v>
      </c>
      <c r="D6" s="3" t="s">
        <v>495</v>
      </c>
      <c r="M6" t="s">
        <v>30</v>
      </c>
    </row>
    <row r="7" spans="1:14" ht="30" x14ac:dyDescent="0.25">
      <c r="A7">
        <v>6</v>
      </c>
      <c r="B7" t="s">
        <v>496</v>
      </c>
      <c r="C7" s="3" t="s">
        <v>497</v>
      </c>
      <c r="D7" s="3" t="s">
        <v>498</v>
      </c>
      <c r="M7" t="s">
        <v>30</v>
      </c>
    </row>
    <row r="8" spans="1:14" ht="30" x14ac:dyDescent="0.25">
      <c r="A8">
        <v>7</v>
      </c>
      <c r="B8" t="s">
        <v>499</v>
      </c>
      <c r="C8" s="3" t="s">
        <v>500</v>
      </c>
      <c r="D8" s="3" t="s">
        <v>501</v>
      </c>
      <c r="M8" t="s">
        <v>30</v>
      </c>
    </row>
    <row r="9" spans="1:14" ht="60" x14ac:dyDescent="0.25">
      <c r="A9">
        <v>8</v>
      </c>
      <c r="B9" t="s">
        <v>502</v>
      </c>
      <c r="C9" s="3" t="s">
        <v>503</v>
      </c>
      <c r="D9" s="3" t="s">
        <v>504</v>
      </c>
      <c r="I9" s="3" t="s">
        <v>505</v>
      </c>
      <c r="M9" t="s">
        <v>30</v>
      </c>
    </row>
    <row r="10" spans="1:14" ht="30" x14ac:dyDescent="0.25">
      <c r="A10">
        <v>9</v>
      </c>
      <c r="B10" t="s">
        <v>506</v>
      </c>
      <c r="C10" s="3" t="s">
        <v>507</v>
      </c>
      <c r="D10" s="3" t="s">
        <v>508</v>
      </c>
      <c r="G10" s="3"/>
      <c r="I10" s="3" t="s">
        <v>509</v>
      </c>
      <c r="M10" t="s">
        <v>30</v>
      </c>
    </row>
    <row r="11" spans="1:14" ht="45" x14ac:dyDescent="0.25">
      <c r="A11">
        <v>10</v>
      </c>
      <c r="B11" t="s">
        <v>510</v>
      </c>
      <c r="C11" s="3" t="s">
        <v>511</v>
      </c>
      <c r="D11" s="3" t="s">
        <v>512</v>
      </c>
      <c r="F11" s="3" t="s">
        <v>3337</v>
      </c>
      <c r="G11" s="3" t="s">
        <v>513</v>
      </c>
      <c r="H11" s="3" t="s">
        <v>115</v>
      </c>
      <c r="I11" s="3" t="s">
        <v>514</v>
      </c>
      <c r="M11" t="s">
        <v>30</v>
      </c>
    </row>
    <row r="12" spans="1:14" ht="45" x14ac:dyDescent="0.25">
      <c r="A12">
        <v>11</v>
      </c>
      <c r="B12" t="s">
        <v>515</v>
      </c>
      <c r="C12" s="3" t="s">
        <v>516</v>
      </c>
      <c r="D12" s="3" t="s">
        <v>517</v>
      </c>
      <c r="G12" s="3"/>
      <c r="I12" s="3" t="s">
        <v>518</v>
      </c>
      <c r="M12" t="s">
        <v>30</v>
      </c>
    </row>
    <row r="13" spans="1:14" ht="60" x14ac:dyDescent="0.25">
      <c r="A13">
        <v>12</v>
      </c>
      <c r="B13" t="s">
        <v>519</v>
      </c>
      <c r="C13" s="3" t="s">
        <v>520</v>
      </c>
      <c r="D13" s="3" t="s">
        <v>521</v>
      </c>
      <c r="I13" s="3" t="s">
        <v>522</v>
      </c>
      <c r="M13" t="s">
        <v>30</v>
      </c>
    </row>
    <row r="26" spans="9:10" x14ac:dyDescent="0.25">
      <c r="I26" s="83"/>
      <c r="J26" s="83"/>
    </row>
  </sheetData>
  <autoFilter ref="A1:N25"/>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19"/>
  <sheetViews>
    <sheetView topLeftCell="D1" workbookViewId="0">
      <pane ySplit="1" topLeftCell="A2" activePane="bottomLeft" state="frozen"/>
      <selection pane="bottomLeft" activeCell="I1" sqref="I1:I1048576"/>
    </sheetView>
  </sheetViews>
  <sheetFormatPr defaultRowHeight="15" x14ac:dyDescent="0.25"/>
  <cols>
    <col min="2" max="2" width="21.42578125" customWidth="1"/>
    <col min="3" max="4" width="42.85546875" style="4" customWidth="1"/>
    <col min="5" max="5" width="42.85546875" style="3" customWidth="1"/>
    <col min="6" max="6" width="8.85546875" style="3"/>
    <col min="7" max="7" width="15.5703125" style="3" customWidth="1"/>
    <col min="8" max="8" width="38.5703125" style="3" customWidth="1"/>
    <col min="9" max="9" width="38.5703125" style="3" hidden="1" customWidth="1"/>
    <col min="10" max="10" width="38.5703125" style="3" customWidth="1"/>
    <col min="11" max="11" width="10.42578125" customWidth="1"/>
  </cols>
  <sheetData>
    <row r="1" spans="1:14" ht="45" x14ac:dyDescent="0.25">
      <c r="A1" s="1" t="s">
        <v>84</v>
      </c>
      <c r="B1" s="1" t="s">
        <v>85</v>
      </c>
      <c r="C1" s="1" t="s">
        <v>86</v>
      </c>
      <c r="D1" s="1" t="s">
        <v>87</v>
      </c>
      <c r="E1" s="1" t="s">
        <v>88</v>
      </c>
      <c r="F1" s="1" t="s">
        <v>89</v>
      </c>
      <c r="G1" s="1" t="s">
        <v>90</v>
      </c>
      <c r="H1" s="1" t="s">
        <v>91</v>
      </c>
      <c r="I1" s="1" t="s">
        <v>92</v>
      </c>
      <c r="J1" s="1" t="s">
        <v>3339</v>
      </c>
      <c r="K1" s="1" t="s">
        <v>93</v>
      </c>
      <c r="L1" s="1" t="s">
        <v>94</v>
      </c>
      <c r="M1" s="1" t="s">
        <v>95</v>
      </c>
      <c r="N1" s="1" t="s">
        <v>96</v>
      </c>
    </row>
    <row r="2" spans="1:14" ht="135" x14ac:dyDescent="0.25">
      <c r="A2">
        <v>1</v>
      </c>
      <c r="C2" s="27" t="s">
        <v>523</v>
      </c>
      <c r="D2" s="4" t="s">
        <v>524</v>
      </c>
      <c r="I2" s="3" t="s">
        <v>525</v>
      </c>
      <c r="M2" t="s">
        <v>30</v>
      </c>
    </row>
    <row r="3" spans="1:14" ht="30" x14ac:dyDescent="0.25">
      <c r="A3">
        <f>A2+1</f>
        <v>2</v>
      </c>
      <c r="C3" s="27" t="s">
        <v>526</v>
      </c>
      <c r="D3" s="4" t="s">
        <v>527</v>
      </c>
      <c r="M3" t="s">
        <v>30</v>
      </c>
    </row>
    <row r="4" spans="1:14" ht="30" x14ac:dyDescent="0.25">
      <c r="A4">
        <f>A3+1</f>
        <v>3</v>
      </c>
      <c r="C4" s="27" t="s">
        <v>528</v>
      </c>
      <c r="D4" s="4" t="s">
        <v>529</v>
      </c>
      <c r="M4" t="s">
        <v>30</v>
      </c>
    </row>
    <row r="5" spans="1:14" ht="30" x14ac:dyDescent="0.25">
      <c r="A5">
        <f>A4+1</f>
        <v>4</v>
      </c>
      <c r="C5" s="27" t="s">
        <v>530</v>
      </c>
      <c r="D5" s="4" t="s">
        <v>527</v>
      </c>
      <c r="M5" t="s">
        <v>30</v>
      </c>
    </row>
    <row r="6" spans="1:14" ht="45" x14ac:dyDescent="0.25">
      <c r="A6">
        <f t="shared" ref="A6:A17" si="0">A5+1</f>
        <v>5</v>
      </c>
      <c r="C6" s="4" t="s">
        <v>531</v>
      </c>
      <c r="D6" s="4" t="s">
        <v>532</v>
      </c>
      <c r="I6" s="3" t="s">
        <v>533</v>
      </c>
      <c r="M6" t="s">
        <v>30</v>
      </c>
    </row>
    <row r="7" spans="1:14" x14ac:dyDescent="0.25">
      <c r="A7">
        <f t="shared" si="0"/>
        <v>6</v>
      </c>
      <c r="C7" s="4" t="s">
        <v>534</v>
      </c>
      <c r="D7" s="4" t="s">
        <v>535</v>
      </c>
      <c r="M7" t="s">
        <v>30</v>
      </c>
    </row>
    <row r="8" spans="1:14" ht="30" x14ac:dyDescent="0.25">
      <c r="A8">
        <f t="shared" si="0"/>
        <v>7</v>
      </c>
      <c r="C8" s="4" t="s">
        <v>536</v>
      </c>
      <c r="D8" s="4" t="s">
        <v>537</v>
      </c>
      <c r="M8" t="s">
        <v>30</v>
      </c>
    </row>
    <row r="9" spans="1:14" ht="75" x14ac:dyDescent="0.25">
      <c r="A9">
        <f t="shared" si="0"/>
        <v>8</v>
      </c>
      <c r="C9" s="4" t="s">
        <v>538</v>
      </c>
      <c r="D9" s="4" t="s">
        <v>539</v>
      </c>
      <c r="M9" t="s">
        <v>30</v>
      </c>
    </row>
    <row r="10" spans="1:14" x14ac:dyDescent="0.25">
      <c r="A10">
        <f t="shared" si="0"/>
        <v>9</v>
      </c>
      <c r="C10" s="4" t="s">
        <v>540</v>
      </c>
      <c r="D10" s="4" t="s">
        <v>541</v>
      </c>
      <c r="M10" t="s">
        <v>30</v>
      </c>
    </row>
    <row r="11" spans="1:14" x14ac:dyDescent="0.25">
      <c r="A11">
        <f t="shared" si="0"/>
        <v>10</v>
      </c>
      <c r="C11" s="4" t="s">
        <v>542</v>
      </c>
      <c r="D11" s="4" t="s">
        <v>543</v>
      </c>
      <c r="M11" t="s">
        <v>30</v>
      </c>
    </row>
    <row r="12" spans="1:14" ht="45" x14ac:dyDescent="0.25">
      <c r="A12">
        <f t="shared" si="0"/>
        <v>11</v>
      </c>
      <c r="C12" s="4" t="s">
        <v>544</v>
      </c>
      <c r="D12" s="4" t="s">
        <v>545</v>
      </c>
      <c r="M12" t="s">
        <v>30</v>
      </c>
    </row>
    <row r="13" spans="1:14" ht="75" x14ac:dyDescent="0.25">
      <c r="A13">
        <f t="shared" si="0"/>
        <v>12</v>
      </c>
      <c r="C13" s="4" t="s">
        <v>546</v>
      </c>
      <c r="D13" s="4" t="s">
        <v>547</v>
      </c>
      <c r="I13" s="3" t="s">
        <v>548</v>
      </c>
      <c r="M13" t="s">
        <v>30</v>
      </c>
    </row>
    <row r="14" spans="1:14" ht="66.75" customHeight="1" x14ac:dyDescent="0.25">
      <c r="A14">
        <f t="shared" si="0"/>
        <v>13</v>
      </c>
      <c r="C14" s="4" t="s">
        <v>549</v>
      </c>
      <c r="D14" s="4" t="s">
        <v>550</v>
      </c>
      <c r="F14" s="3" t="s">
        <v>3337</v>
      </c>
      <c r="G14" s="3" t="s">
        <v>25</v>
      </c>
      <c r="I14" s="3" t="s">
        <v>551</v>
      </c>
      <c r="M14" t="s">
        <v>30</v>
      </c>
    </row>
    <row r="15" spans="1:14" ht="66.75" customHeight="1" x14ac:dyDescent="0.25">
      <c r="A15">
        <f t="shared" si="0"/>
        <v>14</v>
      </c>
      <c r="C15" s="4" t="s">
        <v>552</v>
      </c>
      <c r="D15" s="4" t="s">
        <v>553</v>
      </c>
      <c r="M15" t="s">
        <v>30</v>
      </c>
    </row>
    <row r="16" spans="1:14" x14ac:dyDescent="0.25">
      <c r="A16">
        <f t="shared" si="0"/>
        <v>15</v>
      </c>
      <c r="C16" s="4" t="s">
        <v>554</v>
      </c>
      <c r="D16" s="4" t="s">
        <v>554</v>
      </c>
      <c r="F16" s="3" t="s">
        <v>3337</v>
      </c>
      <c r="M16" t="s">
        <v>30</v>
      </c>
    </row>
    <row r="17" spans="1:13" ht="30" x14ac:dyDescent="0.25">
      <c r="A17">
        <f t="shared" si="0"/>
        <v>16</v>
      </c>
      <c r="C17" s="4" t="s">
        <v>555</v>
      </c>
      <c r="D17" s="4" t="s">
        <v>556</v>
      </c>
      <c r="M17" t="s">
        <v>30</v>
      </c>
    </row>
    <row r="18" spans="1:13" x14ac:dyDescent="0.25">
      <c r="A18">
        <v>17</v>
      </c>
      <c r="C18" s="4" t="s">
        <v>557</v>
      </c>
      <c r="D18" s="4" t="s">
        <v>558</v>
      </c>
      <c r="M18" t="s">
        <v>124</v>
      </c>
    </row>
    <row r="19" spans="1:13" x14ac:dyDescent="0.25">
      <c r="A19">
        <v>18</v>
      </c>
      <c r="C19" s="4" t="s">
        <v>559</v>
      </c>
      <c r="D19" s="4" t="s">
        <v>560</v>
      </c>
      <c r="M19" t="s">
        <v>124</v>
      </c>
    </row>
  </sheetData>
  <autoFilter ref="A1:N19"/>
  <dataValidations count="1">
    <dataValidation type="list" allowBlank="1" showInputMessage="1" showErrorMessage="1" sqref="F1:F1048576">
      <formula1>"Blocked, Blocked-P, Blocked-V, Pass, Fail, Fail but OK For Live, N/A1, N/A-UAT"</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2168bad-b487-4326-817e-a50e84d365e8">
      <UserInfo>
        <DisplayName>Rae Towsley</DisplayName>
        <AccountId>136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CD9F42711CC0746AA846BCE43F4E578" ma:contentTypeVersion="10" ma:contentTypeDescription="Create a new document." ma:contentTypeScope="" ma:versionID="c94402bd2bd7ebb8598e684da1616f29">
  <xsd:schema xmlns:xsd="http://www.w3.org/2001/XMLSchema" xmlns:xs="http://www.w3.org/2001/XMLSchema" xmlns:p="http://schemas.microsoft.com/office/2006/metadata/properties" xmlns:ns2="cfa7172e-88c6-4337-99ae-04ab900d3eda" xmlns:ns3="52168bad-b487-4326-817e-a50e84d365e8" targetNamespace="http://schemas.microsoft.com/office/2006/metadata/properties" ma:root="true" ma:fieldsID="c362a77c433065a2c8e9a1cd81bfbc04" ns2:_="" ns3:_="">
    <xsd:import namespace="cfa7172e-88c6-4337-99ae-04ab900d3eda"/>
    <xsd:import namespace="52168bad-b487-4326-817e-a50e84d365e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a7172e-88c6-4337-99ae-04ab900d3e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168bad-b487-4326-817e-a50e84d365e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CB39BB-1305-4516-B082-5AC4693973E6}">
  <ds:schemaRefs>
    <ds:schemaRef ds:uri="http://schemas.microsoft.com/office/2006/documentManagement/types"/>
    <ds:schemaRef ds:uri="http://schemas.openxmlformats.org/package/2006/metadata/core-properties"/>
    <ds:schemaRef ds:uri="http://purl.org/dc/elements/1.1/"/>
    <ds:schemaRef ds:uri="cfa7172e-88c6-4337-99ae-04ab900d3eda"/>
    <ds:schemaRef ds:uri="http://schemas.microsoft.com/office/infopath/2007/PartnerControls"/>
    <ds:schemaRef ds:uri="52168bad-b487-4326-817e-a50e84d365e8"/>
    <ds:schemaRef ds:uri="http://www.w3.org/XML/1998/namespace"/>
    <ds:schemaRef ds:uri="http://purl.org/dc/term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812C476-9EBE-4894-873F-DD2FD4163044}">
  <ds:schemaRefs>
    <ds:schemaRef ds:uri="http://schemas.microsoft.com/sharepoint/v3/contenttype/forms"/>
  </ds:schemaRefs>
</ds:datastoreItem>
</file>

<file path=customXml/itemProps3.xml><?xml version="1.0" encoding="utf-8"?>
<ds:datastoreItem xmlns:ds="http://schemas.openxmlformats.org/officeDocument/2006/customXml" ds:itemID="{1A43F844-EF93-4716-AEE5-778D8F842A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a7172e-88c6-4337-99ae-04ab900d3eda"/>
    <ds:schemaRef ds:uri="52168bad-b487-4326-817e-a50e84d365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SUMMARY</vt:lpstr>
      <vt:lpstr>CLAIMS HANDLING</vt:lpstr>
      <vt:lpstr>DIARY</vt:lpstr>
      <vt:lpstr>OPENING CLAIM (IRF)</vt:lpstr>
      <vt:lpstr>ASSIGNING CLAM</vt:lpstr>
      <vt:lpstr>NOTES</vt:lpstr>
      <vt:lpstr>PAYMENTS</vt:lpstr>
      <vt:lpstr>RESERVES</vt:lpstr>
      <vt:lpstr>CHECK PRINTING</vt:lpstr>
      <vt:lpstr>AUTHORITY LIMITS</vt:lpstr>
      <vt:lpstr>FUNCTIONAL SECURITY</vt:lpstr>
      <vt:lpstr>POLICY MODULE</vt:lpstr>
      <vt:lpstr>VENDORS</vt:lpstr>
      <vt:lpstr>1099 Interface</vt:lpstr>
      <vt:lpstr>1099 Claims Functionality</vt:lpstr>
      <vt:lpstr>BANK RECON</vt:lpstr>
      <vt:lpstr>ISO Claim Search</vt:lpstr>
      <vt:lpstr>MEDICARE</vt:lpstr>
      <vt:lpstr>PREFERRED</vt:lpstr>
      <vt:lpstr>EDI - FROI-SROI</vt:lpstr>
      <vt:lpstr>FLASH FORMS - STATE FORMS</vt:lpstr>
      <vt:lpstr>CONDUENT  - BUNCH</vt:lpstr>
      <vt:lpstr>ORIC</vt:lpstr>
      <vt:lpstr>CONDUENT - Bill Review</vt:lpstr>
      <vt:lpstr>CV REPORTS</vt:lpstr>
      <vt:lpstr>IA REPORTS</vt:lpstr>
      <vt:lpstr>Ryder Developed Reports</vt:lpstr>
      <vt:lpstr>SEAN EDW USA</vt:lpstr>
      <vt:lpstr>SEAN EDW CANADA</vt:lpstr>
      <vt:lpstr>RIDE (LOSS1)</vt:lpstr>
      <vt:lpstr>RIDE (CSV)</vt:lpstr>
      <vt:lpstr>GALLAGHER BASSETT</vt:lpstr>
      <vt:lpstr>LOCATION HIERARCHY</vt:lpstr>
      <vt:lpstr>CONVERSION</vt:lpstr>
      <vt:lpstr>FOCUS CURYR</vt:lpstr>
      <vt:lpstr>FOCUS DCURYR</vt:lpstr>
      <vt:lpstr>FOCUS CURMO</vt:lpstr>
      <vt:lpstr>FOCUS DCURMO</vt:lpstr>
      <vt:lpstr>FOCUS PRIYR</vt:lpstr>
      <vt:lpstr>FOCUS DPRIYR</vt:lpstr>
      <vt:lpstr>FOCUS IND</vt:lpstr>
      <vt:lpstr>FOCUS MED</vt:lpstr>
      <vt:lpstr>FOCUS ZR910</vt:lpstr>
      <vt:lpstr>Deductibles</vt:lpstr>
      <vt:lpstr>Counts after 11-11-19 convert</vt:lpstr>
    </vt:vector>
  </TitlesOfParts>
  <Manager/>
  <Company>Ryder System,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Ryder System, Inc.</dc:creator>
  <cp:keywords/>
  <dc:description/>
  <cp:lastModifiedBy>Doug Quara</cp:lastModifiedBy>
  <cp:revision/>
  <dcterms:created xsi:type="dcterms:W3CDTF">2018-12-19T14:54:10Z</dcterms:created>
  <dcterms:modified xsi:type="dcterms:W3CDTF">2020-03-30T19:45:44Z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0x0101001CD9F42711CC0746AA846BCE43F4E578</vt:lpwstr>
  </property>
</Properties>
</file>