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Licor Sugerido (2)" sheetId="4" r:id="rId1"/>
    <sheet name="Licor Sugerido" sheetId="1" r:id="rId2"/>
    <sheet name="Mezcladores Sugeridos (2)" sheetId="5" r:id="rId3"/>
    <sheet name="Mezcladores Sugeridos" sheetId="3" r:id="rId4"/>
  </sheets>
  <calcPr calcId="125725"/>
</workbook>
</file>

<file path=xl/calcChain.xml><?xml version="1.0" encoding="utf-8"?>
<calcChain xmlns="http://schemas.openxmlformats.org/spreadsheetml/2006/main">
  <c r="G21" i="5"/>
  <c r="G20"/>
  <c r="G19"/>
  <c r="G18"/>
  <c r="G17"/>
  <c r="G16"/>
  <c r="G15"/>
  <c r="G14"/>
  <c r="G13"/>
  <c r="C5"/>
  <c r="C4"/>
  <c r="C3"/>
  <c r="G25" i="4"/>
  <c r="G24"/>
  <c r="G23"/>
  <c r="G22"/>
  <c r="G21"/>
  <c r="G20"/>
  <c r="G19"/>
  <c r="G18"/>
  <c r="G17"/>
  <c r="G16"/>
  <c r="G15"/>
  <c r="G14"/>
  <c r="G13"/>
  <c r="G12"/>
  <c r="G11"/>
  <c r="G24" i="1"/>
  <c r="G12"/>
  <c r="G13"/>
  <c r="G14"/>
  <c r="G15"/>
  <c r="G16"/>
  <c r="G17"/>
  <c r="G18"/>
  <c r="G19"/>
  <c r="G20"/>
  <c r="G21"/>
  <c r="G22"/>
  <c r="G23"/>
  <c r="G25"/>
  <c r="G22" i="5" l="1"/>
  <c r="G26" i="4"/>
  <c r="C4" i="3"/>
  <c r="C5"/>
  <c r="C6"/>
  <c r="C3"/>
  <c r="G17" l="1"/>
  <c r="G21"/>
  <c r="G20"/>
  <c r="G19"/>
  <c r="G18"/>
  <c r="G16"/>
  <c r="G15"/>
  <c r="G14"/>
  <c r="G13"/>
  <c r="G22" l="1"/>
  <c r="G11" i="1"/>
  <c r="G26" s="1"/>
</calcChain>
</file>

<file path=xl/sharedStrings.xml><?xml version="1.0" encoding="utf-8"?>
<sst xmlns="http://schemas.openxmlformats.org/spreadsheetml/2006/main" count="205" uniqueCount="64">
  <si>
    <t>Cliente:</t>
  </si>
  <si>
    <t>Evento:</t>
  </si>
  <si>
    <t>Fecha:</t>
  </si>
  <si>
    <t>Invitados:</t>
  </si>
  <si>
    <t>Cantidades Sugeridas de Licor</t>
  </si>
  <si>
    <t>Dolares</t>
  </si>
  <si>
    <t>Bebida</t>
  </si>
  <si>
    <t>Marca</t>
  </si>
  <si>
    <t>Capacidad</t>
  </si>
  <si>
    <t>Cantidad</t>
  </si>
  <si>
    <t>Importe Unit.</t>
  </si>
  <si>
    <t>Importe total</t>
  </si>
  <si>
    <t>Whisky</t>
  </si>
  <si>
    <t>Buchanan's 12 anos</t>
  </si>
  <si>
    <t>750ml</t>
  </si>
  <si>
    <t>Vodka</t>
  </si>
  <si>
    <t>Absolut</t>
  </si>
  <si>
    <t>Tequila</t>
  </si>
  <si>
    <t>695ml</t>
  </si>
  <si>
    <t>Vino tinto</t>
  </si>
  <si>
    <t>Vino blanco</t>
  </si>
  <si>
    <t>Importe Total</t>
  </si>
  <si>
    <t>Ron</t>
  </si>
  <si>
    <t>Bacardi Blanco</t>
  </si>
  <si>
    <t>Cantidades Sugeridas de Mezcladores</t>
  </si>
  <si>
    <t>Coca Cola</t>
  </si>
  <si>
    <t>2lt</t>
  </si>
  <si>
    <t>Diet coke</t>
  </si>
  <si>
    <t>Fresca</t>
  </si>
  <si>
    <t>Penafiel</t>
  </si>
  <si>
    <t>Agua mineral</t>
  </si>
  <si>
    <t>penafiel</t>
  </si>
  <si>
    <t>Agua quina</t>
  </si>
  <si>
    <t>255ml</t>
  </si>
  <si>
    <t>Bonafont</t>
  </si>
  <si>
    <t>Agua Natural</t>
  </si>
  <si>
    <t>500ml</t>
  </si>
  <si>
    <t>OceanSpray</t>
  </si>
  <si>
    <t>Cranberry</t>
  </si>
  <si>
    <t>3lt</t>
  </si>
  <si>
    <t>Varios</t>
  </si>
  <si>
    <t>lote</t>
  </si>
  <si>
    <t>Hielo</t>
  </si>
  <si>
    <t>Bolsa</t>
  </si>
  <si>
    <t>Cuervo Especial</t>
  </si>
  <si>
    <t>CETTO Don Luis viognier</t>
  </si>
  <si>
    <t xml:space="preserve"> CETTO Don Luis terra</t>
  </si>
  <si>
    <t>Christian Carrillo</t>
  </si>
  <si>
    <t>Boda</t>
  </si>
  <si>
    <t>31 de Agosto del 2013</t>
  </si>
  <si>
    <t>2000 pax</t>
  </si>
  <si>
    <t>24 de Enero</t>
  </si>
  <si>
    <t>Etiqueta Negra</t>
  </si>
  <si>
    <t>Stolichnaya</t>
  </si>
  <si>
    <t>Champagne</t>
  </si>
  <si>
    <t>Viuda de Clickot</t>
  </si>
  <si>
    <t>Matusalen Clasico</t>
  </si>
  <si>
    <t xml:space="preserve">Casa Baloyan Chardonnay </t>
  </si>
  <si>
    <t>Hugo D'Acosta  Vino de Sol</t>
  </si>
  <si>
    <t>Don Julio Reposado</t>
  </si>
  <si>
    <t>Casa Baloyan 3 tintos</t>
  </si>
  <si>
    <t>Hugo D'Acosta  Ensable Arenal</t>
  </si>
  <si>
    <t>800 pax</t>
  </si>
  <si>
    <t>18 de Febrero</t>
  </si>
</sst>
</file>

<file path=xl/styles.xml><?xml version="1.0" encoding="utf-8"?>
<styleSheet xmlns="http://schemas.openxmlformats.org/spreadsheetml/2006/main">
  <numFmts count="2">
    <numFmt numFmtId="164" formatCode="[$$-80A]#,##0.00"/>
    <numFmt numFmtId="165" formatCode="[$-C0A]d\ &quot;de&quot;\ mmmm\ &quot;de&quot;\ yyyy;@"/>
  </numFmts>
  <fonts count="5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4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Fill="1" applyBorder="1"/>
    <xf numFmtId="0" fontId="2" fillId="0" borderId="0" xfId="0" applyFont="1" applyBorder="1"/>
    <xf numFmtId="165" fontId="4" fillId="0" borderId="0" xfId="0" applyNumberFormat="1" applyFont="1"/>
    <xf numFmtId="0" fontId="3" fillId="0" borderId="0" xfId="0" applyFont="1" applyAlignment="1"/>
    <xf numFmtId="165" fontId="4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4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4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4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164" fontId="2" fillId="0" borderId="11" xfId="0" applyNumberFormat="1" applyFont="1" applyBorder="1"/>
    <xf numFmtId="164" fontId="2" fillId="0" borderId="12" xfId="0" applyNumberFormat="1" applyFont="1" applyBorder="1"/>
    <xf numFmtId="164" fontId="2" fillId="0" borderId="13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4" fillId="0" borderId="14" xfId="0" applyNumberFormat="1" applyFont="1" applyBorder="1"/>
    <xf numFmtId="0" fontId="4" fillId="0" borderId="15" xfId="0" applyFont="1" applyBorder="1"/>
    <xf numFmtId="164" fontId="4" fillId="0" borderId="1" xfId="0" applyNumberFormat="1" applyFont="1" applyBorder="1"/>
    <xf numFmtId="0" fontId="4" fillId="0" borderId="1" xfId="0" applyFont="1" applyBorder="1"/>
    <xf numFmtId="0" fontId="2" fillId="0" borderId="4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12" xfId="0" applyFont="1" applyFill="1" applyBorder="1"/>
    <xf numFmtId="0" fontId="2" fillId="0" borderId="13" xfId="0" applyFont="1" applyFill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164" fontId="2" fillId="0" borderId="18" xfId="0" applyNumberFormat="1" applyFont="1" applyBorder="1"/>
    <xf numFmtId="164" fontId="2" fillId="0" borderId="17" xfId="0" applyNumberFormat="1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164" fontId="2" fillId="0" borderId="21" xfId="0" applyNumberFormat="1" applyFont="1" applyBorder="1"/>
    <xf numFmtId="164" fontId="2" fillId="0" borderId="20" xfId="0" applyNumberFormat="1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view="pageLayout" zoomScaleNormal="100" workbookViewId="0">
      <selection activeCell="I17" sqref="I17"/>
    </sheetView>
  </sheetViews>
  <sheetFormatPr baseColWidth="10" defaultRowHeight="16.5"/>
  <cols>
    <col min="1" max="1" width="11.42578125" style="2"/>
    <col min="2" max="2" width="20.85546875" style="2" bestFit="1" customWidth="1"/>
    <col min="3" max="3" width="28" style="2" customWidth="1"/>
    <col min="4" max="4" width="10.5703125" style="2" bestFit="1" customWidth="1"/>
    <col min="5" max="5" width="8.85546875" style="2" bestFit="1" customWidth="1"/>
    <col min="6" max="6" width="13" style="2" bestFit="1" customWidth="1"/>
    <col min="7" max="7" width="12.7109375" style="2" bestFit="1" customWidth="1"/>
    <col min="8" max="16384" width="11.42578125" style="2"/>
  </cols>
  <sheetData>
    <row r="1" spans="1:11">
      <c r="B1" s="1" t="s">
        <v>0</v>
      </c>
      <c r="C1" s="2" t="s">
        <v>47</v>
      </c>
    </row>
    <row r="2" spans="1:11">
      <c r="B2" s="1" t="s">
        <v>1</v>
      </c>
      <c r="C2" s="2" t="s">
        <v>48</v>
      </c>
    </row>
    <row r="3" spans="1:11">
      <c r="B3" s="1" t="s">
        <v>2</v>
      </c>
      <c r="C3" s="2" t="s">
        <v>49</v>
      </c>
    </row>
    <row r="4" spans="1:11">
      <c r="B4" s="1" t="s">
        <v>3</v>
      </c>
      <c r="C4" s="3" t="s">
        <v>62</v>
      </c>
    </row>
    <row r="7" spans="1:11" ht="18.75">
      <c r="A7" s="48" t="s">
        <v>4</v>
      </c>
      <c r="B7" s="48"/>
      <c r="C7" s="48"/>
      <c r="D7" s="48"/>
      <c r="E7" s="48"/>
      <c r="F7" s="48"/>
      <c r="G7" s="48"/>
      <c r="H7" s="48"/>
      <c r="I7" s="48"/>
      <c r="J7" s="8"/>
      <c r="K7" s="8"/>
    </row>
    <row r="9" spans="1:11" ht="17.25" thickBot="1">
      <c r="B9" s="9" t="s">
        <v>63</v>
      </c>
      <c r="G9" s="4" t="s">
        <v>5</v>
      </c>
    </row>
    <row r="10" spans="1:11" ht="17.25" thickBot="1">
      <c r="B10" s="11" t="s">
        <v>6</v>
      </c>
      <c r="C10" s="15" t="s">
        <v>7</v>
      </c>
      <c r="D10" s="19" t="s">
        <v>8</v>
      </c>
      <c r="E10" s="15" t="s">
        <v>9</v>
      </c>
      <c r="F10" s="19" t="s">
        <v>10</v>
      </c>
      <c r="G10" s="15" t="s">
        <v>11</v>
      </c>
    </row>
    <row r="11" spans="1:11">
      <c r="B11" s="12" t="s">
        <v>12</v>
      </c>
      <c r="C11" s="16" t="s">
        <v>13</v>
      </c>
      <c r="D11" s="20" t="s">
        <v>14</v>
      </c>
      <c r="E11" s="16">
        <v>80</v>
      </c>
      <c r="F11" s="23">
        <v>45.29</v>
      </c>
      <c r="G11" s="26">
        <f>(E11*F11)</f>
        <v>3623.2</v>
      </c>
    </row>
    <row r="12" spans="1:11">
      <c r="B12" s="38" t="s">
        <v>12</v>
      </c>
      <c r="C12" s="39" t="s">
        <v>52</v>
      </c>
      <c r="D12" s="40" t="s">
        <v>14</v>
      </c>
      <c r="E12" s="39">
        <v>80</v>
      </c>
      <c r="F12" s="41">
        <v>45.11</v>
      </c>
      <c r="G12" s="42">
        <f t="shared" ref="G12:G25" si="0">(E12*F12)</f>
        <v>3608.8</v>
      </c>
    </row>
    <row r="13" spans="1:11">
      <c r="B13" s="13" t="s">
        <v>15</v>
      </c>
      <c r="C13" s="17" t="s">
        <v>16</v>
      </c>
      <c r="D13" s="21" t="s">
        <v>14</v>
      </c>
      <c r="E13" s="17">
        <v>30</v>
      </c>
      <c r="F13" s="24">
        <v>20</v>
      </c>
      <c r="G13" s="27">
        <f t="shared" si="0"/>
        <v>600</v>
      </c>
    </row>
    <row r="14" spans="1:11">
      <c r="B14" s="13" t="s">
        <v>15</v>
      </c>
      <c r="C14" s="17" t="s">
        <v>53</v>
      </c>
      <c r="D14" s="21" t="s">
        <v>14</v>
      </c>
      <c r="E14" s="17">
        <v>30</v>
      </c>
      <c r="F14" s="24">
        <v>21.91</v>
      </c>
      <c r="G14" s="27">
        <f t="shared" si="0"/>
        <v>657.3</v>
      </c>
    </row>
    <row r="15" spans="1:11">
      <c r="B15" s="13" t="s">
        <v>22</v>
      </c>
      <c r="C15" s="17" t="s">
        <v>23</v>
      </c>
      <c r="D15" s="21" t="s">
        <v>14</v>
      </c>
      <c r="E15" s="17">
        <v>25</v>
      </c>
      <c r="F15" s="24">
        <v>9.61</v>
      </c>
      <c r="G15" s="27">
        <f t="shared" si="0"/>
        <v>240.25</v>
      </c>
    </row>
    <row r="16" spans="1:11">
      <c r="B16" s="13" t="s">
        <v>22</v>
      </c>
      <c r="C16" s="17" t="s">
        <v>56</v>
      </c>
      <c r="D16" s="21" t="s">
        <v>14</v>
      </c>
      <c r="E16" s="17">
        <v>25</v>
      </c>
      <c r="F16" s="24">
        <v>13.6</v>
      </c>
      <c r="G16" s="27">
        <f t="shared" si="0"/>
        <v>340</v>
      </c>
    </row>
    <row r="17" spans="2:7">
      <c r="B17" s="13" t="s">
        <v>17</v>
      </c>
      <c r="C17" s="17" t="s">
        <v>59</v>
      </c>
      <c r="D17" s="21" t="s">
        <v>18</v>
      </c>
      <c r="E17" s="17">
        <v>50</v>
      </c>
      <c r="F17" s="24">
        <v>30.18</v>
      </c>
      <c r="G17" s="27">
        <f t="shared" si="0"/>
        <v>1509</v>
      </c>
    </row>
    <row r="18" spans="2:7">
      <c r="B18" s="13" t="s">
        <v>17</v>
      </c>
      <c r="C18" s="17" t="s">
        <v>44</v>
      </c>
      <c r="D18" s="21" t="s">
        <v>18</v>
      </c>
      <c r="E18" s="17">
        <v>50</v>
      </c>
      <c r="F18" s="24">
        <v>8.11</v>
      </c>
      <c r="G18" s="27">
        <f t="shared" si="0"/>
        <v>405.5</v>
      </c>
    </row>
    <row r="19" spans="2:7">
      <c r="B19" s="13" t="s">
        <v>19</v>
      </c>
      <c r="C19" s="17" t="s">
        <v>46</v>
      </c>
      <c r="D19" s="21" t="s">
        <v>14</v>
      </c>
      <c r="E19" s="17">
        <v>110</v>
      </c>
      <c r="F19" s="24">
        <v>20.51</v>
      </c>
      <c r="G19" s="27">
        <f t="shared" si="0"/>
        <v>2256.1000000000004</v>
      </c>
    </row>
    <row r="20" spans="2:7">
      <c r="B20" s="43" t="s">
        <v>19</v>
      </c>
      <c r="C20" s="44" t="s">
        <v>60</v>
      </c>
      <c r="D20" s="45" t="s">
        <v>14</v>
      </c>
      <c r="E20" s="44">
        <v>110</v>
      </c>
      <c r="F20" s="46">
        <v>19.2</v>
      </c>
      <c r="G20" s="47">
        <f t="shared" si="0"/>
        <v>2112</v>
      </c>
    </row>
    <row r="21" spans="2:7">
      <c r="B21" s="43" t="s">
        <v>19</v>
      </c>
      <c r="C21" s="44" t="s">
        <v>61</v>
      </c>
      <c r="D21" s="45" t="s">
        <v>14</v>
      </c>
      <c r="E21" s="44">
        <v>110</v>
      </c>
      <c r="F21" s="46">
        <v>36.31</v>
      </c>
      <c r="G21" s="47">
        <f t="shared" si="0"/>
        <v>3994.1000000000004</v>
      </c>
    </row>
    <row r="22" spans="2:7">
      <c r="B22" s="43" t="s">
        <v>20</v>
      </c>
      <c r="C22" s="44" t="s">
        <v>45</v>
      </c>
      <c r="D22" s="45" t="s">
        <v>14</v>
      </c>
      <c r="E22" s="44">
        <v>60</v>
      </c>
      <c r="F22" s="46">
        <v>14.01</v>
      </c>
      <c r="G22" s="47">
        <f t="shared" si="0"/>
        <v>840.6</v>
      </c>
    </row>
    <row r="23" spans="2:7">
      <c r="B23" s="43" t="s">
        <v>20</v>
      </c>
      <c r="C23" s="44" t="s">
        <v>57</v>
      </c>
      <c r="D23" s="45" t="s">
        <v>14</v>
      </c>
      <c r="E23" s="44">
        <v>60</v>
      </c>
      <c r="F23" s="46">
        <v>24.44</v>
      </c>
      <c r="G23" s="47">
        <f t="shared" si="0"/>
        <v>1466.4</v>
      </c>
    </row>
    <row r="24" spans="2:7">
      <c r="B24" s="43" t="s">
        <v>20</v>
      </c>
      <c r="C24" s="44" t="s">
        <v>58</v>
      </c>
      <c r="D24" s="45" t="s">
        <v>14</v>
      </c>
      <c r="E24" s="44">
        <v>60</v>
      </c>
      <c r="F24" s="46">
        <v>33.1</v>
      </c>
      <c r="G24" s="47">
        <f t="shared" si="0"/>
        <v>1986</v>
      </c>
    </row>
    <row r="25" spans="2:7" ht="17.25" thickBot="1">
      <c r="B25" s="14" t="s">
        <v>54</v>
      </c>
      <c r="C25" s="18" t="s">
        <v>55</v>
      </c>
      <c r="D25" s="22" t="s">
        <v>14</v>
      </c>
      <c r="E25" s="18">
        <v>180</v>
      </c>
      <c r="F25" s="25">
        <v>57.86</v>
      </c>
      <c r="G25" s="28">
        <f t="shared" si="0"/>
        <v>10414.799999999999</v>
      </c>
    </row>
    <row r="26" spans="2:7" ht="17.25" thickBot="1">
      <c r="E26" s="5"/>
      <c r="F26" s="30" t="s">
        <v>21</v>
      </c>
      <c r="G26" s="31">
        <f>SUM(G11:G25)</f>
        <v>34054.050000000003</v>
      </c>
    </row>
  </sheetData>
  <mergeCells count="1">
    <mergeCell ref="A7:I7"/>
  </mergeCells>
  <pageMargins left="0.7" right="0.7" top="0.75" bottom="0.75" header="0.3" footer="0.3"/>
  <pageSetup paperSize="9" orientation="landscape" horizontalDpi="200" verticalDpi="200" r:id="rId1"/>
  <headerFooter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"/>
  <sheetViews>
    <sheetView view="pageLayout" zoomScaleNormal="100" workbookViewId="0">
      <selection activeCell="C28" sqref="C28"/>
    </sheetView>
  </sheetViews>
  <sheetFormatPr baseColWidth="10" defaultRowHeight="16.5"/>
  <cols>
    <col min="1" max="1" width="11.42578125" style="2"/>
    <col min="2" max="2" width="20.85546875" style="2" bestFit="1" customWidth="1"/>
    <col min="3" max="3" width="28" style="2" customWidth="1"/>
    <col min="4" max="4" width="10.5703125" style="2" bestFit="1" customWidth="1"/>
    <col min="5" max="5" width="8.85546875" style="2" bestFit="1" customWidth="1"/>
    <col min="6" max="6" width="13" style="2" bestFit="1" customWidth="1"/>
    <col min="7" max="7" width="12.7109375" style="2" bestFit="1" customWidth="1"/>
    <col min="8" max="16384" width="11.42578125" style="2"/>
  </cols>
  <sheetData>
    <row r="1" spans="1:11">
      <c r="B1" s="1" t="s">
        <v>0</v>
      </c>
      <c r="C1" s="2" t="s">
        <v>47</v>
      </c>
    </row>
    <row r="2" spans="1:11">
      <c r="B2" s="1" t="s">
        <v>1</v>
      </c>
      <c r="C2" s="2" t="s">
        <v>48</v>
      </c>
    </row>
    <row r="3" spans="1:11">
      <c r="B3" s="1" t="s">
        <v>2</v>
      </c>
      <c r="C3" s="2" t="s">
        <v>49</v>
      </c>
    </row>
    <row r="4" spans="1:11">
      <c r="B4" s="1" t="s">
        <v>3</v>
      </c>
      <c r="C4" s="3" t="s">
        <v>50</v>
      </c>
    </row>
    <row r="7" spans="1:11" ht="18.75">
      <c r="A7" s="48" t="s">
        <v>4</v>
      </c>
      <c r="B7" s="48"/>
      <c r="C7" s="48"/>
      <c r="D7" s="48"/>
      <c r="E7" s="48"/>
      <c r="F7" s="48"/>
      <c r="G7" s="48"/>
      <c r="H7" s="48"/>
      <c r="I7" s="48"/>
      <c r="J7" s="8"/>
      <c r="K7" s="8"/>
    </row>
    <row r="9" spans="1:11" ht="17.25" thickBot="1">
      <c r="B9" s="9" t="s">
        <v>51</v>
      </c>
      <c r="G9" s="4" t="s">
        <v>5</v>
      </c>
    </row>
    <row r="10" spans="1:11" ht="17.25" thickBot="1">
      <c r="B10" s="11" t="s">
        <v>6</v>
      </c>
      <c r="C10" s="15" t="s">
        <v>7</v>
      </c>
      <c r="D10" s="19" t="s">
        <v>8</v>
      </c>
      <c r="E10" s="15" t="s">
        <v>9</v>
      </c>
      <c r="F10" s="19" t="s">
        <v>10</v>
      </c>
      <c r="G10" s="15" t="s">
        <v>11</v>
      </c>
    </row>
    <row r="11" spans="1:11">
      <c r="B11" s="12" t="s">
        <v>12</v>
      </c>
      <c r="C11" s="16" t="s">
        <v>13</v>
      </c>
      <c r="D11" s="20" t="s">
        <v>14</v>
      </c>
      <c r="E11" s="16">
        <v>150</v>
      </c>
      <c r="F11" s="23">
        <v>45.29</v>
      </c>
      <c r="G11" s="26">
        <f>(E11*F11)</f>
        <v>6793.5</v>
      </c>
    </row>
    <row r="12" spans="1:11">
      <c r="B12" s="38" t="s">
        <v>12</v>
      </c>
      <c r="C12" s="39" t="s">
        <v>52</v>
      </c>
      <c r="D12" s="40" t="s">
        <v>14</v>
      </c>
      <c r="E12" s="39">
        <v>150</v>
      </c>
      <c r="F12" s="41">
        <v>45.11</v>
      </c>
      <c r="G12" s="42">
        <f t="shared" ref="G12:G25" si="0">(E12*F12)</f>
        <v>6766.5</v>
      </c>
    </row>
    <row r="13" spans="1:11">
      <c r="B13" s="13" t="s">
        <v>15</v>
      </c>
      <c r="C13" s="17" t="s">
        <v>16</v>
      </c>
      <c r="D13" s="21" t="s">
        <v>14</v>
      </c>
      <c r="E13" s="17">
        <v>60</v>
      </c>
      <c r="F13" s="24">
        <v>20</v>
      </c>
      <c r="G13" s="27">
        <f t="shared" si="0"/>
        <v>1200</v>
      </c>
    </row>
    <row r="14" spans="1:11">
      <c r="B14" s="13" t="s">
        <v>15</v>
      </c>
      <c r="C14" s="17" t="s">
        <v>53</v>
      </c>
      <c r="D14" s="21" t="s">
        <v>14</v>
      </c>
      <c r="E14" s="17">
        <v>60</v>
      </c>
      <c r="F14" s="24">
        <v>21.91</v>
      </c>
      <c r="G14" s="27">
        <f t="shared" si="0"/>
        <v>1314.6</v>
      </c>
    </row>
    <row r="15" spans="1:11">
      <c r="B15" s="13" t="s">
        <v>22</v>
      </c>
      <c r="C15" s="17" t="s">
        <v>23</v>
      </c>
      <c r="D15" s="21" t="s">
        <v>14</v>
      </c>
      <c r="E15" s="17">
        <v>50</v>
      </c>
      <c r="F15" s="24">
        <v>9.61</v>
      </c>
      <c r="G15" s="27">
        <f t="shared" si="0"/>
        <v>480.5</v>
      </c>
    </row>
    <row r="16" spans="1:11">
      <c r="B16" s="13" t="s">
        <v>22</v>
      </c>
      <c r="C16" s="17" t="s">
        <v>56</v>
      </c>
      <c r="D16" s="21" t="s">
        <v>14</v>
      </c>
      <c r="E16" s="17">
        <v>50</v>
      </c>
      <c r="F16" s="24">
        <v>13.6</v>
      </c>
      <c r="G16" s="27">
        <f t="shared" si="0"/>
        <v>680</v>
      </c>
    </row>
    <row r="17" spans="2:7">
      <c r="B17" s="13" t="s">
        <v>17</v>
      </c>
      <c r="C17" s="17" t="s">
        <v>59</v>
      </c>
      <c r="D17" s="21" t="s">
        <v>18</v>
      </c>
      <c r="E17" s="17">
        <v>90</v>
      </c>
      <c r="F17" s="24">
        <v>30.18</v>
      </c>
      <c r="G17" s="27">
        <f t="shared" si="0"/>
        <v>2716.2</v>
      </c>
    </row>
    <row r="18" spans="2:7">
      <c r="B18" s="13" t="s">
        <v>17</v>
      </c>
      <c r="C18" s="17" t="s">
        <v>44</v>
      </c>
      <c r="D18" s="21" t="s">
        <v>18</v>
      </c>
      <c r="E18" s="17">
        <v>90</v>
      </c>
      <c r="F18" s="24">
        <v>8.11</v>
      </c>
      <c r="G18" s="27">
        <f t="shared" si="0"/>
        <v>729.9</v>
      </c>
    </row>
    <row r="19" spans="2:7">
      <c r="B19" s="13" t="s">
        <v>19</v>
      </c>
      <c r="C19" s="17" t="s">
        <v>46</v>
      </c>
      <c r="D19" s="21" t="s">
        <v>14</v>
      </c>
      <c r="E19" s="17">
        <v>220</v>
      </c>
      <c r="F19" s="24">
        <v>20.51</v>
      </c>
      <c r="G19" s="27">
        <f t="shared" si="0"/>
        <v>4512.2000000000007</v>
      </c>
    </row>
    <row r="20" spans="2:7">
      <c r="B20" s="43" t="s">
        <v>19</v>
      </c>
      <c r="C20" s="44" t="s">
        <v>60</v>
      </c>
      <c r="D20" s="45" t="s">
        <v>14</v>
      </c>
      <c r="E20" s="44">
        <v>220</v>
      </c>
      <c r="F20" s="46">
        <v>19.2</v>
      </c>
      <c r="G20" s="47">
        <f t="shared" si="0"/>
        <v>4224</v>
      </c>
    </row>
    <row r="21" spans="2:7">
      <c r="B21" s="43" t="s">
        <v>19</v>
      </c>
      <c r="C21" s="44" t="s">
        <v>61</v>
      </c>
      <c r="D21" s="45" t="s">
        <v>14</v>
      </c>
      <c r="E21" s="44">
        <v>220</v>
      </c>
      <c r="F21" s="46">
        <v>36.31</v>
      </c>
      <c r="G21" s="47">
        <f t="shared" si="0"/>
        <v>7988.2000000000007</v>
      </c>
    </row>
    <row r="22" spans="2:7">
      <c r="B22" s="43" t="s">
        <v>20</v>
      </c>
      <c r="C22" s="44" t="s">
        <v>45</v>
      </c>
      <c r="D22" s="45" t="s">
        <v>14</v>
      </c>
      <c r="E22" s="44">
        <v>130</v>
      </c>
      <c r="F22" s="46">
        <v>14.01</v>
      </c>
      <c r="G22" s="47">
        <f t="shared" si="0"/>
        <v>1821.3</v>
      </c>
    </row>
    <row r="23" spans="2:7">
      <c r="B23" s="43" t="s">
        <v>20</v>
      </c>
      <c r="C23" s="44" t="s">
        <v>57</v>
      </c>
      <c r="D23" s="45" t="s">
        <v>14</v>
      </c>
      <c r="E23" s="44">
        <v>130</v>
      </c>
      <c r="F23" s="46">
        <v>24.44</v>
      </c>
      <c r="G23" s="47">
        <f t="shared" si="0"/>
        <v>3177.2000000000003</v>
      </c>
    </row>
    <row r="24" spans="2:7">
      <c r="B24" s="43" t="s">
        <v>20</v>
      </c>
      <c r="C24" s="44" t="s">
        <v>58</v>
      </c>
      <c r="D24" s="45" t="s">
        <v>14</v>
      </c>
      <c r="E24" s="44">
        <v>130</v>
      </c>
      <c r="F24" s="46">
        <v>33.1</v>
      </c>
      <c r="G24" s="47">
        <f t="shared" ref="G24" si="1">(E24*F24)</f>
        <v>4303</v>
      </c>
    </row>
    <row r="25" spans="2:7" ht="17.25" thickBot="1">
      <c r="B25" s="14" t="s">
        <v>54</v>
      </c>
      <c r="C25" s="18" t="s">
        <v>55</v>
      </c>
      <c r="D25" s="22" t="s">
        <v>14</v>
      </c>
      <c r="E25" s="18">
        <v>360</v>
      </c>
      <c r="F25" s="25">
        <v>57.86</v>
      </c>
      <c r="G25" s="28">
        <f t="shared" si="0"/>
        <v>20829.599999999999</v>
      </c>
    </row>
    <row r="26" spans="2:7" ht="17.25" thickBot="1">
      <c r="E26" s="5"/>
      <c r="F26" s="30" t="s">
        <v>21</v>
      </c>
      <c r="G26" s="31">
        <f>SUM(G11:G25)</f>
        <v>67536.700000000012</v>
      </c>
    </row>
  </sheetData>
  <mergeCells count="1">
    <mergeCell ref="A7:I7"/>
  </mergeCells>
  <pageMargins left="0.7" right="0.7" top="0.75" bottom="0.75" header="0.3" footer="0.3"/>
  <pageSetup paperSize="9" orientation="landscape" horizontalDpi="200" verticalDpi="200" r:id="rId1"/>
  <headerFooter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L22"/>
  <sheetViews>
    <sheetView view="pageLayout" zoomScaleNormal="100" workbookViewId="0">
      <selection activeCell="B25" sqref="B25"/>
    </sheetView>
  </sheetViews>
  <sheetFormatPr baseColWidth="10" defaultRowHeight="16.5"/>
  <cols>
    <col min="1" max="1" width="11.42578125" style="2"/>
    <col min="2" max="2" width="20.85546875" style="2" bestFit="1" customWidth="1"/>
    <col min="3" max="3" width="11.42578125" style="2"/>
    <col min="4" max="4" width="10.28515625" style="2" bestFit="1" customWidth="1"/>
    <col min="5" max="5" width="8.85546875" style="2" bestFit="1" customWidth="1"/>
    <col min="6" max="6" width="12.5703125" style="2" bestFit="1" customWidth="1"/>
    <col min="7" max="7" width="12" style="2" bestFit="1" customWidth="1"/>
    <col min="8" max="16384" width="11.42578125" style="2"/>
  </cols>
  <sheetData>
    <row r="3" spans="1:12">
      <c r="B3" s="1" t="s">
        <v>0</v>
      </c>
      <c r="C3" s="10" t="str">
        <f>('Licor Sugerido'!C1)</f>
        <v>Christian Carrillo</v>
      </c>
    </row>
    <row r="4" spans="1:12">
      <c r="B4" s="1" t="s">
        <v>1</v>
      </c>
      <c r="C4" s="10" t="str">
        <f>('Licor Sugerido'!C2)</f>
        <v>Boda</v>
      </c>
    </row>
    <row r="5" spans="1:12">
      <c r="B5" s="1" t="s">
        <v>2</v>
      </c>
      <c r="C5" s="10" t="str">
        <f>('Licor Sugerido'!C3)</f>
        <v>31 de Agosto del 2013</v>
      </c>
    </row>
    <row r="6" spans="1:12">
      <c r="B6" s="1" t="s">
        <v>3</v>
      </c>
      <c r="C6" s="10" t="s">
        <v>62</v>
      </c>
    </row>
    <row r="9" spans="1:12" ht="18.75">
      <c r="A9" s="48" t="s">
        <v>24</v>
      </c>
      <c r="B9" s="48"/>
      <c r="C9" s="48"/>
      <c r="D9" s="48"/>
      <c r="E9" s="48"/>
      <c r="F9" s="48"/>
      <c r="G9" s="48"/>
      <c r="H9" s="48"/>
      <c r="I9" s="48"/>
      <c r="J9" s="48"/>
      <c r="K9" s="8"/>
      <c r="L9" s="8"/>
    </row>
    <row r="11" spans="1:12" ht="17.25" thickBot="1">
      <c r="B11" s="7" t="s">
        <v>63</v>
      </c>
      <c r="G11" s="4" t="s">
        <v>5</v>
      </c>
    </row>
    <row r="12" spans="1:12" ht="17.25" thickBot="1">
      <c r="B12" s="11" t="s">
        <v>6</v>
      </c>
      <c r="C12" s="15" t="s">
        <v>7</v>
      </c>
      <c r="D12" s="19" t="s">
        <v>8</v>
      </c>
      <c r="E12" s="15" t="s">
        <v>9</v>
      </c>
      <c r="F12" s="19" t="s">
        <v>10</v>
      </c>
      <c r="G12" s="15" t="s">
        <v>11</v>
      </c>
    </row>
    <row r="13" spans="1:12">
      <c r="B13" s="12" t="s">
        <v>25</v>
      </c>
      <c r="C13" s="16" t="s">
        <v>25</v>
      </c>
      <c r="D13" s="20" t="s">
        <v>26</v>
      </c>
      <c r="E13" s="16">
        <v>160</v>
      </c>
      <c r="F13" s="23">
        <v>1.69</v>
      </c>
      <c r="G13" s="26">
        <f>(F13*E13)</f>
        <v>270.39999999999998</v>
      </c>
    </row>
    <row r="14" spans="1:12">
      <c r="B14" s="13" t="s">
        <v>25</v>
      </c>
      <c r="C14" s="17" t="s">
        <v>27</v>
      </c>
      <c r="D14" s="21" t="s">
        <v>26</v>
      </c>
      <c r="E14" s="17">
        <v>130</v>
      </c>
      <c r="F14" s="24">
        <v>1.69</v>
      </c>
      <c r="G14" s="27">
        <f t="shared" ref="G14:G21" si="0">(F14*E14)</f>
        <v>219.7</v>
      </c>
    </row>
    <row r="15" spans="1:12">
      <c r="B15" s="13" t="s">
        <v>25</v>
      </c>
      <c r="C15" s="17" t="s">
        <v>28</v>
      </c>
      <c r="D15" s="21" t="s">
        <v>26</v>
      </c>
      <c r="E15" s="17">
        <v>110</v>
      </c>
      <c r="F15" s="24">
        <v>1.69</v>
      </c>
      <c r="G15" s="27">
        <f t="shared" si="0"/>
        <v>185.9</v>
      </c>
    </row>
    <row r="16" spans="1:12">
      <c r="B16" s="13" t="s">
        <v>29</v>
      </c>
      <c r="C16" s="17" t="s">
        <v>30</v>
      </c>
      <c r="D16" s="21" t="s">
        <v>26</v>
      </c>
      <c r="E16" s="17">
        <v>250</v>
      </c>
      <c r="F16" s="24">
        <v>1.69</v>
      </c>
      <c r="G16" s="27">
        <f t="shared" si="0"/>
        <v>422.5</v>
      </c>
    </row>
    <row r="17" spans="2:7">
      <c r="B17" s="13" t="s">
        <v>31</v>
      </c>
      <c r="C17" s="17" t="s">
        <v>32</v>
      </c>
      <c r="D17" s="21" t="s">
        <v>33</v>
      </c>
      <c r="E17" s="17">
        <v>400</v>
      </c>
      <c r="F17" s="24">
        <v>0.5</v>
      </c>
      <c r="G17" s="27">
        <f t="shared" si="0"/>
        <v>200</v>
      </c>
    </row>
    <row r="18" spans="2:7">
      <c r="B18" s="13" t="s">
        <v>34</v>
      </c>
      <c r="C18" s="17" t="s">
        <v>35</v>
      </c>
      <c r="D18" s="21" t="s">
        <v>36</v>
      </c>
      <c r="E18" s="17">
        <v>1500</v>
      </c>
      <c r="F18" s="24">
        <v>0.5</v>
      </c>
      <c r="G18" s="27">
        <f t="shared" si="0"/>
        <v>750</v>
      </c>
    </row>
    <row r="19" spans="2:7">
      <c r="B19" s="33" t="s">
        <v>37</v>
      </c>
      <c r="C19" s="34" t="s">
        <v>38</v>
      </c>
      <c r="D19" s="36" t="s">
        <v>39</v>
      </c>
      <c r="E19" s="34">
        <v>70</v>
      </c>
      <c r="F19" s="24">
        <v>7.5</v>
      </c>
      <c r="G19" s="27">
        <f t="shared" si="0"/>
        <v>525</v>
      </c>
    </row>
    <row r="20" spans="2:7">
      <c r="B20" s="13"/>
      <c r="C20" s="34" t="s">
        <v>40</v>
      </c>
      <c r="D20" s="36" t="s">
        <v>41</v>
      </c>
      <c r="E20" s="34">
        <v>1</v>
      </c>
      <c r="F20" s="24">
        <v>500</v>
      </c>
      <c r="G20" s="27">
        <f t="shared" si="0"/>
        <v>500</v>
      </c>
    </row>
    <row r="21" spans="2:7" ht="17.25" thickBot="1">
      <c r="B21" s="14"/>
      <c r="C21" s="35" t="s">
        <v>42</v>
      </c>
      <c r="D21" s="37" t="s">
        <v>43</v>
      </c>
      <c r="E21" s="35">
        <v>300</v>
      </c>
      <c r="F21" s="25">
        <v>3.33</v>
      </c>
      <c r="G21" s="28">
        <f t="shared" si="0"/>
        <v>999</v>
      </c>
    </row>
    <row r="22" spans="2:7" ht="17.25" thickBot="1">
      <c r="B22" s="6"/>
      <c r="C22" s="6"/>
      <c r="D22" s="6"/>
      <c r="E22" s="6"/>
      <c r="F22" s="32" t="s">
        <v>21</v>
      </c>
      <c r="G22" s="29">
        <f>SUM(G13:G21)</f>
        <v>4072.5</v>
      </c>
    </row>
  </sheetData>
  <mergeCells count="1">
    <mergeCell ref="A9:J9"/>
  </mergeCells>
  <pageMargins left="0.7" right="0.7" top="0.75" bottom="0.75" header="0.3" footer="0.3"/>
  <pageSetup paperSize="9" orientation="landscape" horizontalDpi="200" verticalDpi="200" r:id="rId1"/>
  <headerFooter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L22"/>
  <sheetViews>
    <sheetView view="pageLayout" zoomScaleNormal="100" workbookViewId="0">
      <selection activeCell="E18" sqref="E18"/>
    </sheetView>
  </sheetViews>
  <sheetFormatPr baseColWidth="10" defaultRowHeight="16.5"/>
  <cols>
    <col min="1" max="1" width="11.42578125" style="2"/>
    <col min="2" max="2" width="20.85546875" style="2" bestFit="1" customWidth="1"/>
    <col min="3" max="3" width="11.42578125" style="2"/>
    <col min="4" max="4" width="10.28515625" style="2" bestFit="1" customWidth="1"/>
    <col min="5" max="5" width="8.85546875" style="2" bestFit="1" customWidth="1"/>
    <col min="6" max="6" width="12.5703125" style="2" bestFit="1" customWidth="1"/>
    <col min="7" max="7" width="12" style="2" bestFit="1" customWidth="1"/>
    <col min="8" max="16384" width="11.42578125" style="2"/>
  </cols>
  <sheetData>
    <row r="3" spans="1:12">
      <c r="B3" s="1" t="s">
        <v>0</v>
      </c>
      <c r="C3" s="10" t="str">
        <f>('Licor Sugerido'!C1)</f>
        <v>Christian Carrillo</v>
      </c>
    </row>
    <row r="4" spans="1:12">
      <c r="B4" s="1" t="s">
        <v>1</v>
      </c>
      <c r="C4" s="10" t="str">
        <f>('Licor Sugerido'!C2)</f>
        <v>Boda</v>
      </c>
    </row>
    <row r="5" spans="1:12">
      <c r="B5" s="1" t="s">
        <v>2</v>
      </c>
      <c r="C5" s="10" t="str">
        <f>('Licor Sugerido'!C3)</f>
        <v>31 de Agosto del 2013</v>
      </c>
    </row>
    <row r="6" spans="1:12">
      <c r="B6" s="1" t="s">
        <v>3</v>
      </c>
      <c r="C6" s="10" t="str">
        <f>('Licor Sugerido'!C4)</f>
        <v>2000 pax</v>
      </c>
    </row>
    <row r="9" spans="1:12" ht="18.75">
      <c r="A9" s="48" t="s">
        <v>24</v>
      </c>
      <c r="B9" s="48"/>
      <c r="C9" s="48"/>
      <c r="D9" s="48"/>
      <c r="E9" s="48"/>
      <c r="F9" s="48"/>
      <c r="G9" s="48"/>
      <c r="H9" s="48"/>
      <c r="I9" s="48"/>
      <c r="J9" s="48"/>
      <c r="K9" s="8"/>
      <c r="L9" s="8"/>
    </row>
    <row r="11" spans="1:12" ht="17.25" thickBot="1">
      <c r="B11" s="7" t="s">
        <v>51</v>
      </c>
      <c r="G11" s="4" t="s">
        <v>5</v>
      </c>
    </row>
    <row r="12" spans="1:12" ht="17.25" thickBot="1">
      <c r="B12" s="11" t="s">
        <v>6</v>
      </c>
      <c r="C12" s="15" t="s">
        <v>7</v>
      </c>
      <c r="D12" s="19" t="s">
        <v>8</v>
      </c>
      <c r="E12" s="15" t="s">
        <v>9</v>
      </c>
      <c r="F12" s="19" t="s">
        <v>10</v>
      </c>
      <c r="G12" s="15" t="s">
        <v>11</v>
      </c>
    </row>
    <row r="13" spans="1:12">
      <c r="B13" s="12" t="s">
        <v>25</v>
      </c>
      <c r="C13" s="16" t="s">
        <v>25</v>
      </c>
      <c r="D13" s="20" t="s">
        <v>26</v>
      </c>
      <c r="E13" s="16">
        <v>320</v>
      </c>
      <c r="F13" s="23">
        <v>1.69</v>
      </c>
      <c r="G13" s="26">
        <f>(F13*E13)</f>
        <v>540.79999999999995</v>
      </c>
    </row>
    <row r="14" spans="1:12">
      <c r="B14" s="13" t="s">
        <v>25</v>
      </c>
      <c r="C14" s="17" t="s">
        <v>27</v>
      </c>
      <c r="D14" s="21" t="s">
        <v>26</v>
      </c>
      <c r="E14" s="17">
        <v>260</v>
      </c>
      <c r="F14" s="24">
        <v>1.69</v>
      </c>
      <c r="G14" s="27">
        <f t="shared" ref="G14:G21" si="0">(F14*E14)</f>
        <v>439.4</v>
      </c>
    </row>
    <row r="15" spans="1:12">
      <c r="B15" s="13" t="s">
        <v>25</v>
      </c>
      <c r="C15" s="17" t="s">
        <v>28</v>
      </c>
      <c r="D15" s="21" t="s">
        <v>26</v>
      </c>
      <c r="E15" s="17">
        <v>220</v>
      </c>
      <c r="F15" s="24">
        <v>1.69</v>
      </c>
      <c r="G15" s="27">
        <f t="shared" si="0"/>
        <v>371.8</v>
      </c>
    </row>
    <row r="16" spans="1:12">
      <c r="B16" s="13" t="s">
        <v>29</v>
      </c>
      <c r="C16" s="17" t="s">
        <v>30</v>
      </c>
      <c r="D16" s="21" t="s">
        <v>26</v>
      </c>
      <c r="E16" s="17">
        <v>400</v>
      </c>
      <c r="F16" s="24">
        <v>1.69</v>
      </c>
      <c r="G16" s="27">
        <f t="shared" si="0"/>
        <v>676</v>
      </c>
    </row>
    <row r="17" spans="2:7">
      <c r="B17" s="13" t="s">
        <v>31</v>
      </c>
      <c r="C17" s="17" t="s">
        <v>32</v>
      </c>
      <c r="D17" s="21" t="s">
        <v>33</v>
      </c>
      <c r="E17" s="17">
        <v>1200</v>
      </c>
      <c r="F17" s="24">
        <v>0.5</v>
      </c>
      <c r="G17" s="27">
        <f t="shared" si="0"/>
        <v>600</v>
      </c>
    </row>
    <row r="18" spans="2:7">
      <c r="B18" s="13" t="s">
        <v>34</v>
      </c>
      <c r="C18" s="17" t="s">
        <v>35</v>
      </c>
      <c r="D18" s="21" t="s">
        <v>36</v>
      </c>
      <c r="E18" s="17">
        <v>3000</v>
      </c>
      <c r="F18" s="24">
        <v>0.5</v>
      </c>
      <c r="G18" s="27">
        <f t="shared" si="0"/>
        <v>1500</v>
      </c>
    </row>
    <row r="19" spans="2:7">
      <c r="B19" s="33" t="s">
        <v>37</v>
      </c>
      <c r="C19" s="34" t="s">
        <v>38</v>
      </c>
      <c r="D19" s="36" t="s">
        <v>39</v>
      </c>
      <c r="E19" s="34">
        <v>100</v>
      </c>
      <c r="F19" s="24">
        <v>7.5</v>
      </c>
      <c r="G19" s="27">
        <f t="shared" si="0"/>
        <v>750</v>
      </c>
    </row>
    <row r="20" spans="2:7">
      <c r="B20" s="13"/>
      <c r="C20" s="34" t="s">
        <v>40</v>
      </c>
      <c r="D20" s="36" t="s">
        <v>41</v>
      </c>
      <c r="E20" s="34">
        <v>1</v>
      </c>
      <c r="F20" s="24">
        <v>1000</v>
      </c>
      <c r="G20" s="27">
        <f t="shared" si="0"/>
        <v>1000</v>
      </c>
    </row>
    <row r="21" spans="2:7" ht="17.25" thickBot="1">
      <c r="B21" s="14"/>
      <c r="C21" s="35" t="s">
        <v>42</v>
      </c>
      <c r="D21" s="37" t="s">
        <v>43</v>
      </c>
      <c r="E21" s="35">
        <v>400</v>
      </c>
      <c r="F21" s="25">
        <v>3.33</v>
      </c>
      <c r="G21" s="28">
        <f t="shared" si="0"/>
        <v>1332</v>
      </c>
    </row>
    <row r="22" spans="2:7" ht="17.25" thickBot="1">
      <c r="B22" s="6"/>
      <c r="C22" s="6"/>
      <c r="D22" s="6"/>
      <c r="E22" s="6"/>
      <c r="F22" s="32" t="s">
        <v>21</v>
      </c>
      <c r="G22" s="29">
        <f>SUM(G13:G21)</f>
        <v>7210</v>
      </c>
    </row>
  </sheetData>
  <mergeCells count="1">
    <mergeCell ref="A9:J9"/>
  </mergeCells>
  <pageMargins left="0.7" right="0.7" top="0.75" bottom="0.75" header="0.3" footer="0.3"/>
  <pageSetup paperSize="9" orientation="landscape" horizontalDpi="200" verticalDpi="200" r:id="rId1"/>
  <headerFoot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Licor Sugerido (2)</vt:lpstr>
      <vt:lpstr>Licor Sugerido</vt:lpstr>
      <vt:lpstr>Mezcladores Sugeridos (2)</vt:lpstr>
      <vt:lpstr>Mezcladores Sugeridos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2013-02-18T19:54:33Z</dcterms:modified>
</cp:coreProperties>
</file>