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280" windowHeight="7935"/>
  </bookViews>
  <sheets>
    <sheet name="SD" sheetId="1" r:id="rId1"/>
    <sheet name="TK" sheetId="2" r:id="rId2"/>
    <sheet name="PAUD" sheetId="3" r:id="rId3"/>
    <sheet name="REKAP" sheetId="4" r:id="rId4"/>
    <sheet name="SDLB" sheetId="5" r:id="rId5"/>
    <sheet name="cofer" sheetId="6" r:id="rId6"/>
    <sheet name="JML PENGAWAS" sheetId="8" r:id="rId7"/>
    <sheet name=" format lapor bulan paud 1" sheetId="9" r:id="rId8"/>
    <sheet name="format lapor bulan paud 2" sheetId="10" r:id="rId9"/>
    <sheet name="format daftar hadir" sheetId="11" r:id="rId10"/>
    <sheet name="Sheet1" sheetId="12" r:id="rId11"/>
    <sheet name="Sheet2" sheetId="13" r:id="rId12"/>
    <sheet name="Sheet3" sheetId="14" r:id="rId13"/>
    <sheet name="Sheet4" sheetId="15" r:id="rId14"/>
    <sheet name="Sheet5" sheetId="16" r:id="rId15"/>
  </sheets>
  <definedNames>
    <definedName name="_xlnm.Print_Area" localSheetId="7">' format lapor bulan paud 1'!$A$1:$R$27</definedName>
  </definedNames>
  <calcPr calcId="124519"/>
</workbook>
</file>

<file path=xl/calcChain.xml><?xml version="1.0" encoding="utf-8"?>
<calcChain xmlns="http://schemas.openxmlformats.org/spreadsheetml/2006/main">
  <c r="K211" i="2"/>
  <c r="K212"/>
  <c r="M212" s="1"/>
  <c r="K213"/>
  <c r="K214"/>
  <c r="M214" s="1"/>
  <c r="K215"/>
  <c r="K216"/>
  <c r="M216" s="1"/>
  <c r="K217"/>
  <c r="K218"/>
  <c r="M218" s="1"/>
  <c r="J216"/>
  <c r="M211"/>
  <c r="M213"/>
  <c r="M215"/>
  <c r="M217"/>
  <c r="M210"/>
  <c r="X279" i="3"/>
  <c r="W279"/>
  <c r="U279"/>
  <c r="T279"/>
  <c r="S279"/>
  <c r="R279"/>
  <c r="Q279"/>
  <c r="P279"/>
  <c r="E279"/>
  <c r="J215" i="2"/>
  <c r="X281" i="3"/>
  <c r="W281"/>
  <c r="U281"/>
  <c r="T281"/>
  <c r="S281"/>
  <c r="R281"/>
  <c r="Q281"/>
  <c r="P281"/>
  <c r="E281"/>
  <c r="X292"/>
  <c r="W292"/>
  <c r="U292"/>
  <c r="T292"/>
  <c r="S292"/>
  <c r="R292"/>
  <c r="Q292"/>
  <c r="P292"/>
  <c r="E292"/>
  <c r="X291"/>
  <c r="W291"/>
  <c r="U291"/>
  <c r="T291"/>
  <c r="S291"/>
  <c r="R291"/>
  <c r="Q291"/>
  <c r="P291"/>
  <c r="E291"/>
  <c r="X290"/>
  <c r="W290"/>
  <c r="U290"/>
  <c r="T290"/>
  <c r="S290"/>
  <c r="R290"/>
  <c r="Q290"/>
  <c r="P290"/>
  <c r="E290"/>
  <c r="X289"/>
  <c r="W289"/>
  <c r="U289"/>
  <c r="T289"/>
  <c r="S289"/>
  <c r="R289"/>
  <c r="Q289"/>
  <c r="P289"/>
  <c r="E289"/>
  <c r="X288"/>
  <c r="W288"/>
  <c r="U288"/>
  <c r="T288"/>
  <c r="S288"/>
  <c r="R288"/>
  <c r="Q288"/>
  <c r="P288"/>
  <c r="E288"/>
  <c r="X287"/>
  <c r="W287"/>
  <c r="U287"/>
  <c r="T287"/>
  <c r="S287"/>
  <c r="R287"/>
  <c r="Q287"/>
  <c r="P287"/>
  <c r="E287"/>
  <c r="X286"/>
  <c r="W286"/>
  <c r="U286"/>
  <c r="T286"/>
  <c r="S286"/>
  <c r="R286"/>
  <c r="Q286"/>
  <c r="P286"/>
  <c r="E286"/>
  <c r="X285"/>
  <c r="W285"/>
  <c r="U285"/>
  <c r="T285"/>
  <c r="S285"/>
  <c r="R285"/>
  <c r="Q285"/>
  <c r="P285"/>
  <c r="E285"/>
  <c r="X284"/>
  <c r="W284"/>
  <c r="U284"/>
  <c r="T284"/>
  <c r="S284"/>
  <c r="R284"/>
  <c r="Q284"/>
  <c r="P284"/>
  <c r="E284"/>
  <c r="X283"/>
  <c r="W283"/>
  <c r="U283"/>
  <c r="T283"/>
  <c r="S283"/>
  <c r="R283"/>
  <c r="Q283"/>
  <c r="P283"/>
  <c r="E283"/>
  <c r="X282"/>
  <c r="W282"/>
  <c r="U282"/>
  <c r="T282"/>
  <c r="S282"/>
  <c r="R282"/>
  <c r="Q282"/>
  <c r="P282"/>
  <c r="E282"/>
  <c r="X280"/>
  <c r="W280"/>
  <c r="U280"/>
  <c r="T280"/>
  <c r="S280"/>
  <c r="R280"/>
  <c r="Q280"/>
  <c r="P280"/>
  <c r="E280"/>
  <c r="I197" i="2"/>
  <c r="H197"/>
  <c r="G197"/>
  <c r="F197"/>
  <c r="D197"/>
  <c r="C197"/>
  <c r="O196"/>
  <c r="N196"/>
  <c r="L196"/>
  <c r="K196"/>
  <c r="J196"/>
  <c r="E196"/>
  <c r="O195"/>
  <c r="N195"/>
  <c r="P195" s="1"/>
  <c r="L195"/>
  <c r="K195"/>
  <c r="M195" s="1"/>
  <c r="J195"/>
  <c r="E195"/>
  <c r="O194"/>
  <c r="N194"/>
  <c r="P194" s="1"/>
  <c r="L194"/>
  <c r="K194"/>
  <c r="J194"/>
  <c r="E194"/>
  <c r="O193"/>
  <c r="N193"/>
  <c r="L193"/>
  <c r="K193"/>
  <c r="J193"/>
  <c r="E193"/>
  <c r="O192"/>
  <c r="N192"/>
  <c r="L192"/>
  <c r="K192"/>
  <c r="M192" s="1"/>
  <c r="J192"/>
  <c r="E192"/>
  <c r="O191"/>
  <c r="N191"/>
  <c r="P191" s="1"/>
  <c r="L191"/>
  <c r="K191"/>
  <c r="M191" s="1"/>
  <c r="J191"/>
  <c r="E191"/>
  <c r="O190"/>
  <c r="N190"/>
  <c r="L190"/>
  <c r="K190"/>
  <c r="M190" s="1"/>
  <c r="J190"/>
  <c r="E190"/>
  <c r="O189"/>
  <c r="N189"/>
  <c r="L189"/>
  <c r="K189"/>
  <c r="J189"/>
  <c r="E189"/>
  <c r="O188"/>
  <c r="N188"/>
  <c r="P188" s="1"/>
  <c r="L188"/>
  <c r="K188"/>
  <c r="K197" s="1"/>
  <c r="J188"/>
  <c r="E188"/>
  <c r="E197" s="1"/>
  <c r="O263" i="3"/>
  <c r="N263"/>
  <c r="M263"/>
  <c r="L263"/>
  <c r="K263"/>
  <c r="J263"/>
  <c r="I263"/>
  <c r="H263"/>
  <c r="G263"/>
  <c r="F263"/>
  <c r="D263"/>
  <c r="C263"/>
  <c r="X262"/>
  <c r="W262"/>
  <c r="U262"/>
  <c r="T262"/>
  <c r="S262"/>
  <c r="R262"/>
  <c r="Q262"/>
  <c r="P262"/>
  <c r="E262"/>
  <c r="X261"/>
  <c r="W261"/>
  <c r="U261"/>
  <c r="T261"/>
  <c r="S261"/>
  <c r="R261"/>
  <c r="Q261"/>
  <c r="P261"/>
  <c r="E261"/>
  <c r="X260"/>
  <c r="W260"/>
  <c r="U260"/>
  <c r="T260"/>
  <c r="S260"/>
  <c r="R260"/>
  <c r="Q260"/>
  <c r="P260"/>
  <c r="E260"/>
  <c r="X259"/>
  <c r="W259"/>
  <c r="U259"/>
  <c r="T259"/>
  <c r="S259"/>
  <c r="R259"/>
  <c r="Q259"/>
  <c r="P259"/>
  <c r="E259"/>
  <c r="X258"/>
  <c r="W258"/>
  <c r="U258"/>
  <c r="T258"/>
  <c r="S258"/>
  <c r="R258"/>
  <c r="Q258"/>
  <c r="P258"/>
  <c r="E258"/>
  <c r="X257"/>
  <c r="W257"/>
  <c r="U257"/>
  <c r="T257"/>
  <c r="S257"/>
  <c r="R257"/>
  <c r="Q257"/>
  <c r="P257"/>
  <c r="E257"/>
  <c r="X256"/>
  <c r="W256"/>
  <c r="U256"/>
  <c r="T256"/>
  <c r="S256"/>
  <c r="R256"/>
  <c r="Q256"/>
  <c r="P256"/>
  <c r="E256"/>
  <c r="X255"/>
  <c r="W255"/>
  <c r="U255"/>
  <c r="T255"/>
  <c r="S255"/>
  <c r="R255"/>
  <c r="Q255"/>
  <c r="P255"/>
  <c r="E255"/>
  <c r="X254"/>
  <c r="W254"/>
  <c r="U254"/>
  <c r="T254"/>
  <c r="S254"/>
  <c r="R254"/>
  <c r="Q254"/>
  <c r="P254"/>
  <c r="E254"/>
  <c r="X253"/>
  <c r="W253"/>
  <c r="U253"/>
  <c r="T253"/>
  <c r="S253"/>
  <c r="R253"/>
  <c r="Q253"/>
  <c r="P253"/>
  <c r="E253"/>
  <c r="X252"/>
  <c r="W252"/>
  <c r="U252"/>
  <c r="T252"/>
  <c r="S252"/>
  <c r="R252"/>
  <c r="Q252"/>
  <c r="P252"/>
  <c r="E252"/>
  <c r="X251"/>
  <c r="W251"/>
  <c r="U251"/>
  <c r="T251"/>
  <c r="S251"/>
  <c r="R251"/>
  <c r="Q251"/>
  <c r="P251"/>
  <c r="E251"/>
  <c r="H207" i="8"/>
  <c r="P229" i="3"/>
  <c r="P230"/>
  <c r="I174" i="2"/>
  <c r="H174"/>
  <c r="G174"/>
  <c r="F174"/>
  <c r="D174"/>
  <c r="C174"/>
  <c r="O173"/>
  <c r="N173"/>
  <c r="L173"/>
  <c r="K173"/>
  <c r="M173" s="1"/>
  <c r="J173"/>
  <c r="E173"/>
  <c r="O172"/>
  <c r="N172"/>
  <c r="P172" s="1"/>
  <c r="L172"/>
  <c r="K172"/>
  <c r="M172" s="1"/>
  <c r="J172"/>
  <c r="E172"/>
  <c r="O171"/>
  <c r="N171"/>
  <c r="L171"/>
  <c r="K171"/>
  <c r="M171" s="1"/>
  <c r="J171"/>
  <c r="E171"/>
  <c r="O170"/>
  <c r="N170"/>
  <c r="P170" s="1"/>
  <c r="L170"/>
  <c r="K170"/>
  <c r="M170" s="1"/>
  <c r="J170"/>
  <c r="E170"/>
  <c r="O169"/>
  <c r="N169"/>
  <c r="L169"/>
  <c r="K169"/>
  <c r="M169" s="1"/>
  <c r="J169"/>
  <c r="E169"/>
  <c r="O168"/>
  <c r="N168"/>
  <c r="L168"/>
  <c r="K168"/>
  <c r="M168" s="1"/>
  <c r="J168"/>
  <c r="E168"/>
  <c r="O167"/>
  <c r="N167"/>
  <c r="L167"/>
  <c r="K167"/>
  <c r="M167" s="1"/>
  <c r="J167"/>
  <c r="E167"/>
  <c r="O166"/>
  <c r="N166"/>
  <c r="P166" s="1"/>
  <c r="L166"/>
  <c r="K166"/>
  <c r="M166" s="1"/>
  <c r="J166"/>
  <c r="E166"/>
  <c r="O165"/>
  <c r="O174" s="1"/>
  <c r="N165"/>
  <c r="N174" s="1"/>
  <c r="L165"/>
  <c r="L174" s="1"/>
  <c r="K165"/>
  <c r="K174" s="1"/>
  <c r="J165"/>
  <c r="E165"/>
  <c r="E174" s="1"/>
  <c r="O234" i="3"/>
  <c r="N234"/>
  <c r="M234"/>
  <c r="L234"/>
  <c r="K234"/>
  <c r="J234"/>
  <c r="I234"/>
  <c r="H234"/>
  <c r="G234"/>
  <c r="F234"/>
  <c r="D234"/>
  <c r="C234"/>
  <c r="X233"/>
  <c r="W233"/>
  <c r="U233"/>
  <c r="T233"/>
  <c r="S233"/>
  <c r="R233"/>
  <c r="Q233"/>
  <c r="P233"/>
  <c r="E233"/>
  <c r="X232"/>
  <c r="W232"/>
  <c r="U232"/>
  <c r="T232"/>
  <c r="S232"/>
  <c r="R232"/>
  <c r="Q232"/>
  <c r="P232"/>
  <c r="E232"/>
  <c r="X231"/>
  <c r="W231"/>
  <c r="U231"/>
  <c r="T231"/>
  <c r="S231"/>
  <c r="R231"/>
  <c r="Q231"/>
  <c r="P231"/>
  <c r="E231"/>
  <c r="X230"/>
  <c r="W230"/>
  <c r="U230"/>
  <c r="T230"/>
  <c r="S230"/>
  <c r="R230"/>
  <c r="Q230"/>
  <c r="E230"/>
  <c r="X229"/>
  <c r="W229"/>
  <c r="U229"/>
  <c r="T229"/>
  <c r="S229"/>
  <c r="R229"/>
  <c r="Q229"/>
  <c r="E229"/>
  <c r="X228"/>
  <c r="W228"/>
  <c r="U228"/>
  <c r="T228"/>
  <c r="S228"/>
  <c r="R228"/>
  <c r="Q228"/>
  <c r="P228"/>
  <c r="E228"/>
  <c r="X227"/>
  <c r="W227"/>
  <c r="U227"/>
  <c r="T227"/>
  <c r="S227"/>
  <c r="R227"/>
  <c r="Q227"/>
  <c r="P227"/>
  <c r="E227"/>
  <c r="X226"/>
  <c r="W226"/>
  <c r="U226"/>
  <c r="T226"/>
  <c r="S226"/>
  <c r="R226"/>
  <c r="Q226"/>
  <c r="P226"/>
  <c r="E226"/>
  <c r="X225"/>
  <c r="W225"/>
  <c r="U225"/>
  <c r="T225"/>
  <c r="S225"/>
  <c r="R225"/>
  <c r="Q225"/>
  <c r="P225"/>
  <c r="E225"/>
  <c r="X224"/>
  <c r="W224"/>
  <c r="U224"/>
  <c r="T224"/>
  <c r="S224"/>
  <c r="R224"/>
  <c r="Q224"/>
  <c r="P224"/>
  <c r="E224"/>
  <c r="X223"/>
  <c r="W223"/>
  <c r="U223"/>
  <c r="T223"/>
  <c r="S223"/>
  <c r="R223"/>
  <c r="Q223"/>
  <c r="P223"/>
  <c r="E223"/>
  <c r="X222"/>
  <c r="W222"/>
  <c r="U222"/>
  <c r="T222"/>
  <c r="S222"/>
  <c r="R222"/>
  <c r="Q222"/>
  <c r="P222"/>
  <c r="E222"/>
  <c r="X221"/>
  <c r="W221"/>
  <c r="U221"/>
  <c r="T221"/>
  <c r="S221"/>
  <c r="R221"/>
  <c r="Q221"/>
  <c r="P221"/>
  <c r="E221"/>
  <c r="X220"/>
  <c r="W220"/>
  <c r="U220"/>
  <c r="T220"/>
  <c r="S220"/>
  <c r="R220"/>
  <c r="Q220"/>
  <c r="P220"/>
  <c r="E220"/>
  <c r="P145"/>
  <c r="P146"/>
  <c r="P171"/>
  <c r="S263" l="1"/>
  <c r="E263"/>
  <c r="Y281"/>
  <c r="V279"/>
  <c r="Y279"/>
  <c r="Y282"/>
  <c r="Y284"/>
  <c r="Y286"/>
  <c r="Y288"/>
  <c r="Y290"/>
  <c r="Y292"/>
  <c r="L197" i="2"/>
  <c r="O197"/>
  <c r="M196"/>
  <c r="P196"/>
  <c r="V281" i="3"/>
  <c r="V221"/>
  <c r="V222"/>
  <c r="V223"/>
  <c r="V224"/>
  <c r="V225"/>
  <c r="Q263"/>
  <c r="U263"/>
  <c r="Y252"/>
  <c r="Y256"/>
  <c r="Y258"/>
  <c r="Y260"/>
  <c r="Y262"/>
  <c r="V280"/>
  <c r="Y280"/>
  <c r="V282"/>
  <c r="V283"/>
  <c r="Y283"/>
  <c r="V284"/>
  <c r="V285"/>
  <c r="Y285"/>
  <c r="V286"/>
  <c r="V287"/>
  <c r="Y287"/>
  <c r="V288"/>
  <c r="V289"/>
  <c r="Y289"/>
  <c r="V290"/>
  <c r="V291"/>
  <c r="Y291"/>
  <c r="V292"/>
  <c r="M193" i="2"/>
  <c r="P193"/>
  <c r="Y233" i="3"/>
  <c r="V251"/>
  <c r="V253"/>
  <c r="Y253"/>
  <c r="V254"/>
  <c r="V255"/>
  <c r="Y255"/>
  <c r="V256"/>
  <c r="V257"/>
  <c r="Y257"/>
  <c r="V258"/>
  <c r="V259"/>
  <c r="Y259"/>
  <c r="V260"/>
  <c r="V261"/>
  <c r="Y261"/>
  <c r="V262"/>
  <c r="P192" i="2"/>
  <c r="M194"/>
  <c r="M189"/>
  <c r="P189"/>
  <c r="P190"/>
  <c r="J197"/>
  <c r="N197"/>
  <c r="M188"/>
  <c r="M197" s="1"/>
  <c r="X263" i="3"/>
  <c r="Y254"/>
  <c r="T263"/>
  <c r="P263"/>
  <c r="R263"/>
  <c r="W263"/>
  <c r="V252"/>
  <c r="Y251"/>
  <c r="Y224"/>
  <c r="V226"/>
  <c r="Y226"/>
  <c r="Y229"/>
  <c r="Y232"/>
  <c r="V233"/>
  <c r="E234"/>
  <c r="S234"/>
  <c r="U234"/>
  <c r="Y223"/>
  <c r="Y225"/>
  <c r="Y227"/>
  <c r="P173" i="2"/>
  <c r="Y228" i="3"/>
  <c r="V228"/>
  <c r="P167" i="2"/>
  <c r="P169"/>
  <c r="Y221" i="3"/>
  <c r="Q234"/>
  <c r="T234"/>
  <c r="V229"/>
  <c r="V232"/>
  <c r="V227"/>
  <c r="P168" i="2"/>
  <c r="X234" i="3"/>
  <c r="V230"/>
  <c r="Y230"/>
  <c r="P171" i="2"/>
  <c r="Y222" i="3"/>
  <c r="J174" i="2"/>
  <c r="M165"/>
  <c r="M174" s="1"/>
  <c r="P165"/>
  <c r="P174" s="1"/>
  <c r="Y231" i="3"/>
  <c r="R234"/>
  <c r="W234"/>
  <c r="V231"/>
  <c r="P234"/>
  <c r="V220"/>
  <c r="Y220"/>
  <c r="E226" i="1"/>
  <c r="F226"/>
  <c r="G226"/>
  <c r="H226"/>
  <c r="I226"/>
  <c r="J226"/>
  <c r="X226"/>
  <c r="Y226"/>
  <c r="Y263" i="3" l="1"/>
  <c r="P197" i="2"/>
  <c r="V263" i="3"/>
  <c r="Y234"/>
  <c r="V234"/>
  <c r="Z226" i="1"/>
  <c r="O206" i="3"/>
  <c r="N206"/>
  <c r="M206"/>
  <c r="L206"/>
  <c r="K206"/>
  <c r="J206"/>
  <c r="I206"/>
  <c r="H206"/>
  <c r="G206"/>
  <c r="F206"/>
  <c r="D206"/>
  <c r="C206"/>
  <c r="X205"/>
  <c r="W205"/>
  <c r="U205"/>
  <c r="T205"/>
  <c r="S205"/>
  <c r="R205"/>
  <c r="Q205"/>
  <c r="P205"/>
  <c r="E205"/>
  <c r="X204"/>
  <c r="W204"/>
  <c r="U204"/>
  <c r="T204"/>
  <c r="S204"/>
  <c r="R204"/>
  <c r="Q204"/>
  <c r="P204"/>
  <c r="E204"/>
  <c r="X203"/>
  <c r="W203"/>
  <c r="U203"/>
  <c r="T203"/>
  <c r="S203"/>
  <c r="R203"/>
  <c r="Q203"/>
  <c r="P203"/>
  <c r="E203"/>
  <c r="X202"/>
  <c r="W202"/>
  <c r="U202"/>
  <c r="T202"/>
  <c r="S202"/>
  <c r="R202"/>
  <c r="Q202"/>
  <c r="P202"/>
  <c r="E202"/>
  <c r="X201"/>
  <c r="W201"/>
  <c r="U201"/>
  <c r="T201"/>
  <c r="S201"/>
  <c r="R201"/>
  <c r="Q201"/>
  <c r="E201"/>
  <c r="X200"/>
  <c r="W200"/>
  <c r="U200"/>
  <c r="T200"/>
  <c r="S200"/>
  <c r="R200"/>
  <c r="Q200"/>
  <c r="P200"/>
  <c r="E200"/>
  <c r="X199"/>
  <c r="W199"/>
  <c r="U199"/>
  <c r="T199"/>
  <c r="S199"/>
  <c r="R199"/>
  <c r="Q199"/>
  <c r="P199"/>
  <c r="E199"/>
  <c r="X198"/>
  <c r="W198"/>
  <c r="U198"/>
  <c r="T198"/>
  <c r="S198"/>
  <c r="R198"/>
  <c r="Q198"/>
  <c r="P198"/>
  <c r="E198"/>
  <c r="X197"/>
  <c r="W197"/>
  <c r="U197"/>
  <c r="T197"/>
  <c r="S197"/>
  <c r="R197"/>
  <c r="Q197"/>
  <c r="P197"/>
  <c r="E197"/>
  <c r="X196"/>
  <c r="W196"/>
  <c r="U196"/>
  <c r="T196"/>
  <c r="S196"/>
  <c r="R196"/>
  <c r="Q196"/>
  <c r="P196"/>
  <c r="E196"/>
  <c r="X195"/>
  <c r="W195"/>
  <c r="U195"/>
  <c r="T195"/>
  <c r="S195"/>
  <c r="R195"/>
  <c r="Q195"/>
  <c r="P195"/>
  <c r="E195"/>
  <c r="X194"/>
  <c r="W194"/>
  <c r="U194"/>
  <c r="T194"/>
  <c r="S194"/>
  <c r="R194"/>
  <c r="Q194"/>
  <c r="P194"/>
  <c r="E194"/>
  <c r="X193"/>
  <c r="W193"/>
  <c r="U193"/>
  <c r="T193"/>
  <c r="S193"/>
  <c r="R193"/>
  <c r="Q193"/>
  <c r="P193"/>
  <c r="E193"/>
  <c r="X192"/>
  <c r="W192"/>
  <c r="U192"/>
  <c r="T192"/>
  <c r="S192"/>
  <c r="R192"/>
  <c r="Q192"/>
  <c r="P192"/>
  <c r="E192"/>
  <c r="X191"/>
  <c r="W191"/>
  <c r="U191"/>
  <c r="T191"/>
  <c r="S191"/>
  <c r="R191"/>
  <c r="Q191"/>
  <c r="P191"/>
  <c r="E191"/>
  <c r="I152" i="2"/>
  <c r="H152"/>
  <c r="G152"/>
  <c r="F152"/>
  <c r="D152"/>
  <c r="C152"/>
  <c r="O151"/>
  <c r="N151"/>
  <c r="L151"/>
  <c r="K151"/>
  <c r="J151"/>
  <c r="E151"/>
  <c r="O150"/>
  <c r="N150"/>
  <c r="L150"/>
  <c r="K150"/>
  <c r="J150"/>
  <c r="E150"/>
  <c r="O149"/>
  <c r="N149"/>
  <c r="L149"/>
  <c r="K149"/>
  <c r="J149"/>
  <c r="E149"/>
  <c r="O148"/>
  <c r="N148"/>
  <c r="L148"/>
  <c r="K148"/>
  <c r="J148"/>
  <c r="E148"/>
  <c r="O147"/>
  <c r="N147"/>
  <c r="L147"/>
  <c r="K147"/>
  <c r="J147"/>
  <c r="E147"/>
  <c r="O146"/>
  <c r="N146"/>
  <c r="L146"/>
  <c r="K146"/>
  <c r="J146"/>
  <c r="E146"/>
  <c r="O145"/>
  <c r="N145"/>
  <c r="L145"/>
  <c r="K145"/>
  <c r="J145"/>
  <c r="E145"/>
  <c r="O144"/>
  <c r="N144"/>
  <c r="L144"/>
  <c r="K144"/>
  <c r="J144"/>
  <c r="E144"/>
  <c r="O143"/>
  <c r="O152" s="1"/>
  <c r="N143"/>
  <c r="N152" s="1"/>
  <c r="L143"/>
  <c r="L152" s="1"/>
  <c r="K143"/>
  <c r="K152" s="1"/>
  <c r="J143"/>
  <c r="E143"/>
  <c r="E152" s="1"/>
  <c r="E232" i="1"/>
  <c r="F232"/>
  <c r="G232"/>
  <c r="H232"/>
  <c r="I232"/>
  <c r="J232"/>
  <c r="I131" i="2"/>
  <c r="H131"/>
  <c r="G131"/>
  <c r="F131"/>
  <c r="D131"/>
  <c r="C131"/>
  <c r="O130"/>
  <c r="N130"/>
  <c r="L130"/>
  <c r="K130"/>
  <c r="J130"/>
  <c r="E130"/>
  <c r="O129"/>
  <c r="N129"/>
  <c r="L129"/>
  <c r="K129"/>
  <c r="J129"/>
  <c r="E129"/>
  <c r="O128"/>
  <c r="N128"/>
  <c r="L128"/>
  <c r="K128"/>
  <c r="J128"/>
  <c r="E128"/>
  <c r="O127"/>
  <c r="N127"/>
  <c r="L127"/>
  <c r="K127"/>
  <c r="J127"/>
  <c r="E127"/>
  <c r="O126"/>
  <c r="N126"/>
  <c r="L126"/>
  <c r="K126"/>
  <c r="J126"/>
  <c r="E126"/>
  <c r="O125"/>
  <c r="N125"/>
  <c r="L125"/>
  <c r="K125"/>
  <c r="J125"/>
  <c r="E125"/>
  <c r="O124"/>
  <c r="N124"/>
  <c r="L124"/>
  <c r="K124"/>
  <c r="J124"/>
  <c r="E124"/>
  <c r="O123"/>
  <c r="N123"/>
  <c r="L123"/>
  <c r="K123"/>
  <c r="J123"/>
  <c r="E123"/>
  <c r="O122"/>
  <c r="O131" s="1"/>
  <c r="N122"/>
  <c r="N131" s="1"/>
  <c r="L122"/>
  <c r="L131" s="1"/>
  <c r="K122"/>
  <c r="K131" s="1"/>
  <c r="J122"/>
  <c r="E122"/>
  <c r="E131" s="1"/>
  <c r="O178" i="3"/>
  <c r="N178"/>
  <c r="M178"/>
  <c r="L178"/>
  <c r="K178"/>
  <c r="J178"/>
  <c r="I178"/>
  <c r="H178"/>
  <c r="G178"/>
  <c r="F178"/>
  <c r="D178"/>
  <c r="C178"/>
  <c r="X177"/>
  <c r="W177"/>
  <c r="U177"/>
  <c r="T177"/>
  <c r="S177"/>
  <c r="R177"/>
  <c r="Q177"/>
  <c r="P177"/>
  <c r="E177"/>
  <c r="X176"/>
  <c r="W176"/>
  <c r="U176"/>
  <c r="T176"/>
  <c r="S176"/>
  <c r="R176"/>
  <c r="Q176"/>
  <c r="P176"/>
  <c r="E176"/>
  <c r="X175"/>
  <c r="W175"/>
  <c r="U175"/>
  <c r="T175"/>
  <c r="S175"/>
  <c r="R175"/>
  <c r="Q175"/>
  <c r="P175"/>
  <c r="E175"/>
  <c r="X174"/>
  <c r="W174"/>
  <c r="U174"/>
  <c r="T174"/>
  <c r="S174"/>
  <c r="R174"/>
  <c r="Q174"/>
  <c r="P174"/>
  <c r="E174"/>
  <c r="X173"/>
  <c r="W173"/>
  <c r="U173"/>
  <c r="T173"/>
  <c r="S173"/>
  <c r="R173"/>
  <c r="Q173"/>
  <c r="P173"/>
  <c r="E173"/>
  <c r="X172"/>
  <c r="W172"/>
  <c r="U172"/>
  <c r="T172"/>
  <c r="S172"/>
  <c r="R172"/>
  <c r="Q172"/>
  <c r="P172"/>
  <c r="E172"/>
  <c r="X171"/>
  <c r="W171"/>
  <c r="U171"/>
  <c r="T171"/>
  <c r="S171"/>
  <c r="R171"/>
  <c r="Q171"/>
  <c r="E171"/>
  <c r="X170"/>
  <c r="W170"/>
  <c r="U170"/>
  <c r="T170"/>
  <c r="S170"/>
  <c r="R170"/>
  <c r="Q170"/>
  <c r="P170"/>
  <c r="E170"/>
  <c r="X169"/>
  <c r="W169"/>
  <c r="U169"/>
  <c r="T169"/>
  <c r="S169"/>
  <c r="R169"/>
  <c r="Q169"/>
  <c r="P169"/>
  <c r="E169"/>
  <c r="X168"/>
  <c r="W168"/>
  <c r="U168"/>
  <c r="T168"/>
  <c r="S168"/>
  <c r="R168"/>
  <c r="Q168"/>
  <c r="P168"/>
  <c r="E168"/>
  <c r="X167"/>
  <c r="W167"/>
  <c r="U167"/>
  <c r="T167"/>
  <c r="S167"/>
  <c r="R167"/>
  <c r="Q167"/>
  <c r="P167"/>
  <c r="E167"/>
  <c r="X166"/>
  <c r="W166"/>
  <c r="U166"/>
  <c r="T166"/>
  <c r="S166"/>
  <c r="R166"/>
  <c r="Q166"/>
  <c r="P166"/>
  <c r="E166"/>
  <c r="X165"/>
  <c r="W165"/>
  <c r="U165"/>
  <c r="T165"/>
  <c r="S165"/>
  <c r="R165"/>
  <c r="Q165"/>
  <c r="P165"/>
  <c r="E165"/>
  <c r="X164"/>
  <c r="W164"/>
  <c r="U164"/>
  <c r="T164"/>
  <c r="S164"/>
  <c r="R164"/>
  <c r="Q164"/>
  <c r="P164"/>
  <c r="E164"/>
  <c r="X163"/>
  <c r="W163"/>
  <c r="U163"/>
  <c r="T163"/>
  <c r="S163"/>
  <c r="R163"/>
  <c r="Q163"/>
  <c r="P163"/>
  <c r="E163"/>
  <c r="R137" i="5"/>
  <c r="Q137"/>
  <c r="P137"/>
  <c r="O137"/>
  <c r="N137"/>
  <c r="M137"/>
  <c r="L137"/>
  <c r="K137"/>
  <c r="J137"/>
  <c r="I137"/>
  <c r="H137"/>
  <c r="G137"/>
  <c r="T136"/>
  <c r="S136"/>
  <c r="T134"/>
  <c r="S134"/>
  <c r="T133"/>
  <c r="S133"/>
  <c r="T132"/>
  <c r="S132"/>
  <c r="T131"/>
  <c r="S131"/>
  <c r="T130"/>
  <c r="S130"/>
  <c r="T129"/>
  <c r="T137" s="1"/>
  <c r="S129"/>
  <c r="S137" s="1"/>
  <c r="R113"/>
  <c r="Q113"/>
  <c r="P113"/>
  <c r="O113"/>
  <c r="N113"/>
  <c r="M113"/>
  <c r="L113"/>
  <c r="K113"/>
  <c r="J113"/>
  <c r="I113"/>
  <c r="H113"/>
  <c r="G113"/>
  <c r="T112"/>
  <c r="S112"/>
  <c r="T110"/>
  <c r="S110"/>
  <c r="T109"/>
  <c r="S109"/>
  <c r="T108"/>
  <c r="S108"/>
  <c r="T107"/>
  <c r="S107"/>
  <c r="T106"/>
  <c r="S106"/>
  <c r="T105"/>
  <c r="T113" s="1"/>
  <c r="S105"/>
  <c r="S113" s="1"/>
  <c r="I107" i="2"/>
  <c r="H107"/>
  <c r="G107"/>
  <c r="F107"/>
  <c r="D107"/>
  <c r="C107"/>
  <c r="O106"/>
  <c r="N106"/>
  <c r="L106"/>
  <c r="K106"/>
  <c r="J106"/>
  <c r="E106"/>
  <c r="O105"/>
  <c r="N105"/>
  <c r="L105"/>
  <c r="K105"/>
  <c r="J105"/>
  <c r="E105"/>
  <c r="O104"/>
  <c r="N104"/>
  <c r="L104"/>
  <c r="K104"/>
  <c r="J104"/>
  <c r="E104"/>
  <c r="O103"/>
  <c r="N103"/>
  <c r="L103"/>
  <c r="K103"/>
  <c r="J103"/>
  <c r="E103"/>
  <c r="O102"/>
  <c r="N102"/>
  <c r="L102"/>
  <c r="K102"/>
  <c r="J102"/>
  <c r="E102"/>
  <c r="O101"/>
  <c r="N101"/>
  <c r="L101"/>
  <c r="K101"/>
  <c r="J101"/>
  <c r="E101"/>
  <c r="O100"/>
  <c r="N100"/>
  <c r="L100"/>
  <c r="K100"/>
  <c r="J100"/>
  <c r="E100"/>
  <c r="O99"/>
  <c r="N99"/>
  <c r="L99"/>
  <c r="K99"/>
  <c r="J99"/>
  <c r="E99"/>
  <c r="O98"/>
  <c r="O107" s="1"/>
  <c r="N98"/>
  <c r="N107" s="1"/>
  <c r="L98"/>
  <c r="L107" s="1"/>
  <c r="K98"/>
  <c r="K107" s="1"/>
  <c r="J98"/>
  <c r="E98"/>
  <c r="E107" s="1"/>
  <c r="O148" i="3"/>
  <c r="N148"/>
  <c r="M148"/>
  <c r="L148"/>
  <c r="K148"/>
  <c r="J148"/>
  <c r="I148"/>
  <c r="H148"/>
  <c r="G148"/>
  <c r="F148"/>
  <c r="D148"/>
  <c r="C148"/>
  <c r="X147"/>
  <c r="W147"/>
  <c r="U147"/>
  <c r="T147"/>
  <c r="S147"/>
  <c r="R147"/>
  <c r="Q147"/>
  <c r="P147"/>
  <c r="E147"/>
  <c r="X146"/>
  <c r="W146"/>
  <c r="U146"/>
  <c r="T146"/>
  <c r="S146"/>
  <c r="R146"/>
  <c r="Q146"/>
  <c r="E146"/>
  <c r="X145"/>
  <c r="W145"/>
  <c r="U145"/>
  <c r="T145"/>
  <c r="S145"/>
  <c r="R145"/>
  <c r="Q145"/>
  <c r="E145"/>
  <c r="X144"/>
  <c r="W144"/>
  <c r="U144"/>
  <c r="T144"/>
  <c r="S144"/>
  <c r="R144"/>
  <c r="Q144"/>
  <c r="P144"/>
  <c r="E144"/>
  <c r="X143"/>
  <c r="W143"/>
  <c r="U143"/>
  <c r="T143"/>
  <c r="S143"/>
  <c r="R143"/>
  <c r="Q143"/>
  <c r="P143"/>
  <c r="E143"/>
  <c r="X142"/>
  <c r="W142"/>
  <c r="U142"/>
  <c r="T142"/>
  <c r="S142"/>
  <c r="R142"/>
  <c r="Q142"/>
  <c r="P142"/>
  <c r="E142"/>
  <c r="X141"/>
  <c r="W141"/>
  <c r="U141"/>
  <c r="T141"/>
  <c r="S141"/>
  <c r="R141"/>
  <c r="Q141"/>
  <c r="P141"/>
  <c r="E141"/>
  <c r="X140"/>
  <c r="W140"/>
  <c r="U140"/>
  <c r="T140"/>
  <c r="S140"/>
  <c r="R140"/>
  <c r="Q140"/>
  <c r="P140"/>
  <c r="E140"/>
  <c r="X139"/>
  <c r="W139"/>
  <c r="U139"/>
  <c r="T139"/>
  <c r="S139"/>
  <c r="R139"/>
  <c r="Q139"/>
  <c r="P139"/>
  <c r="E139"/>
  <c r="X138"/>
  <c r="W138"/>
  <c r="U138"/>
  <c r="T138"/>
  <c r="S138"/>
  <c r="R138"/>
  <c r="Q138"/>
  <c r="P138"/>
  <c r="E138"/>
  <c r="X137"/>
  <c r="W137"/>
  <c r="U137"/>
  <c r="T137"/>
  <c r="S137"/>
  <c r="R137"/>
  <c r="Q137"/>
  <c r="P137"/>
  <c r="E137"/>
  <c r="X136"/>
  <c r="W136"/>
  <c r="U136"/>
  <c r="T136"/>
  <c r="S136"/>
  <c r="R136"/>
  <c r="Q136"/>
  <c r="P136"/>
  <c r="E136"/>
  <c r="X135"/>
  <c r="W135"/>
  <c r="U135"/>
  <c r="T135"/>
  <c r="S135"/>
  <c r="R135"/>
  <c r="Q135"/>
  <c r="P135"/>
  <c r="E135"/>
  <c r="X134"/>
  <c r="W134"/>
  <c r="U134"/>
  <c r="T134"/>
  <c r="S134"/>
  <c r="R134"/>
  <c r="Q134"/>
  <c r="P134"/>
  <c r="E134"/>
  <c r="X133"/>
  <c r="W133"/>
  <c r="U133"/>
  <c r="T133"/>
  <c r="S133"/>
  <c r="R133"/>
  <c r="Q133"/>
  <c r="P133"/>
  <c r="E133"/>
  <c r="O117"/>
  <c r="N117"/>
  <c r="M117"/>
  <c r="L117"/>
  <c r="K117"/>
  <c r="J117"/>
  <c r="I117"/>
  <c r="H117"/>
  <c r="G117"/>
  <c r="F117"/>
  <c r="D117"/>
  <c r="C117"/>
  <c r="X116"/>
  <c r="W116"/>
  <c r="U116"/>
  <c r="T116"/>
  <c r="S116"/>
  <c r="R116"/>
  <c r="Q116"/>
  <c r="P116"/>
  <c r="E116"/>
  <c r="X115"/>
  <c r="W115"/>
  <c r="U115"/>
  <c r="T115"/>
  <c r="S115"/>
  <c r="R115"/>
  <c r="Q115"/>
  <c r="P115"/>
  <c r="E115"/>
  <c r="X114"/>
  <c r="W114"/>
  <c r="U114"/>
  <c r="T114"/>
  <c r="S114"/>
  <c r="R114"/>
  <c r="Q114"/>
  <c r="P114"/>
  <c r="E114"/>
  <c r="X113"/>
  <c r="W113"/>
  <c r="U113"/>
  <c r="T113"/>
  <c r="S113"/>
  <c r="R113"/>
  <c r="Q113"/>
  <c r="P113"/>
  <c r="E113"/>
  <c r="X112"/>
  <c r="W112"/>
  <c r="U112"/>
  <c r="T112"/>
  <c r="S112"/>
  <c r="R112"/>
  <c r="Q112"/>
  <c r="P112"/>
  <c r="E112"/>
  <c r="X111"/>
  <c r="W111"/>
  <c r="U111"/>
  <c r="T111"/>
  <c r="S111"/>
  <c r="R111"/>
  <c r="Q111"/>
  <c r="P111"/>
  <c r="E111"/>
  <c r="X110"/>
  <c r="W110"/>
  <c r="U110"/>
  <c r="T110"/>
  <c r="S110"/>
  <c r="R110"/>
  <c r="Q110"/>
  <c r="P110"/>
  <c r="E110"/>
  <c r="X109"/>
  <c r="W109"/>
  <c r="U109"/>
  <c r="T109"/>
  <c r="S109"/>
  <c r="R109"/>
  <c r="Q109"/>
  <c r="P109"/>
  <c r="E109"/>
  <c r="X108"/>
  <c r="W108"/>
  <c r="U108"/>
  <c r="T108"/>
  <c r="S108"/>
  <c r="R108"/>
  <c r="Q108"/>
  <c r="P108"/>
  <c r="E108"/>
  <c r="X107"/>
  <c r="W107"/>
  <c r="U107"/>
  <c r="T107"/>
  <c r="S107"/>
  <c r="R107"/>
  <c r="Q107"/>
  <c r="P107"/>
  <c r="E107"/>
  <c r="X106"/>
  <c r="W106"/>
  <c r="U106"/>
  <c r="T106"/>
  <c r="S106"/>
  <c r="R106"/>
  <c r="Q106"/>
  <c r="P106"/>
  <c r="E106"/>
  <c r="X105"/>
  <c r="W105"/>
  <c r="U105"/>
  <c r="T105"/>
  <c r="S105"/>
  <c r="R105"/>
  <c r="Q105"/>
  <c r="P105"/>
  <c r="E105"/>
  <c r="X104"/>
  <c r="W104"/>
  <c r="U104"/>
  <c r="T104"/>
  <c r="S104"/>
  <c r="R104"/>
  <c r="Q104"/>
  <c r="P104"/>
  <c r="E104"/>
  <c r="X103"/>
  <c r="W103"/>
  <c r="U103"/>
  <c r="T103"/>
  <c r="S103"/>
  <c r="R103"/>
  <c r="Q103"/>
  <c r="P103"/>
  <c r="E103"/>
  <c r="X102"/>
  <c r="W102"/>
  <c r="U102"/>
  <c r="T102"/>
  <c r="S102"/>
  <c r="R102"/>
  <c r="Q102"/>
  <c r="P102"/>
  <c r="E102"/>
  <c r="W138" i="1"/>
  <c r="V138"/>
  <c r="U138"/>
  <c r="T138"/>
  <c r="S138"/>
  <c r="R138"/>
  <c r="Q138"/>
  <c r="P138"/>
  <c r="O138"/>
  <c r="N138"/>
  <c r="M138"/>
  <c r="L138"/>
  <c r="D138"/>
  <c r="C138"/>
  <c r="Y137"/>
  <c r="X137"/>
  <c r="J137"/>
  <c r="I137"/>
  <c r="H137"/>
  <c r="G137"/>
  <c r="F137"/>
  <c r="E137"/>
  <c r="Y136"/>
  <c r="X136"/>
  <c r="J136"/>
  <c r="I136"/>
  <c r="H136"/>
  <c r="G136"/>
  <c r="F136"/>
  <c r="E136"/>
  <c r="Y135"/>
  <c r="X135"/>
  <c r="J135"/>
  <c r="I135"/>
  <c r="H135"/>
  <c r="G135"/>
  <c r="F135"/>
  <c r="E135"/>
  <c r="Y134"/>
  <c r="X134"/>
  <c r="J134"/>
  <c r="I134"/>
  <c r="H134"/>
  <c r="G134"/>
  <c r="F134"/>
  <c r="E134"/>
  <c r="Y133"/>
  <c r="X133"/>
  <c r="J133"/>
  <c r="I133"/>
  <c r="H133"/>
  <c r="G133"/>
  <c r="F133"/>
  <c r="E133"/>
  <c r="Y132"/>
  <c r="X132"/>
  <c r="J132"/>
  <c r="I132"/>
  <c r="H132"/>
  <c r="G132"/>
  <c r="F132"/>
  <c r="E132"/>
  <c r="Y131"/>
  <c r="X131"/>
  <c r="J131"/>
  <c r="I131"/>
  <c r="H131"/>
  <c r="G131"/>
  <c r="F131"/>
  <c r="E131"/>
  <c r="Y130"/>
  <c r="X130"/>
  <c r="J130"/>
  <c r="I130"/>
  <c r="H130"/>
  <c r="G130"/>
  <c r="F130"/>
  <c r="E130"/>
  <c r="Y129"/>
  <c r="X129"/>
  <c r="J129"/>
  <c r="I129"/>
  <c r="H129"/>
  <c r="G129"/>
  <c r="F129"/>
  <c r="E129"/>
  <c r="Y128"/>
  <c r="X128"/>
  <c r="J128"/>
  <c r="I128"/>
  <c r="H128"/>
  <c r="G128"/>
  <c r="F128"/>
  <c r="E128"/>
  <c r="Y127"/>
  <c r="X127"/>
  <c r="J127"/>
  <c r="I127"/>
  <c r="H127"/>
  <c r="G127"/>
  <c r="F127"/>
  <c r="E127"/>
  <c r="Y126"/>
  <c r="X126"/>
  <c r="J126"/>
  <c r="I126"/>
  <c r="H126"/>
  <c r="G126"/>
  <c r="F126"/>
  <c r="E126"/>
  <c r="Y125"/>
  <c r="X125"/>
  <c r="J125"/>
  <c r="I125"/>
  <c r="H125"/>
  <c r="G125"/>
  <c r="F125"/>
  <c r="E125"/>
  <c r="Y124"/>
  <c r="X124"/>
  <c r="J124"/>
  <c r="I124"/>
  <c r="H124"/>
  <c r="G124"/>
  <c r="F124"/>
  <c r="E124"/>
  <c r="Y123"/>
  <c r="X123"/>
  <c r="J123"/>
  <c r="I123"/>
  <c r="H123"/>
  <c r="G123"/>
  <c r="F123"/>
  <c r="E123"/>
  <c r="Y122"/>
  <c r="X122"/>
  <c r="J122"/>
  <c r="I122"/>
  <c r="H122"/>
  <c r="G122"/>
  <c r="F122"/>
  <c r="E122"/>
  <c r="Y121"/>
  <c r="X121"/>
  <c r="J121"/>
  <c r="I121"/>
  <c r="H121"/>
  <c r="G121"/>
  <c r="F121"/>
  <c r="E121"/>
  <c r="Y120"/>
  <c r="X120"/>
  <c r="J120"/>
  <c r="I120"/>
  <c r="H120"/>
  <c r="G120"/>
  <c r="F120"/>
  <c r="E120"/>
  <c r="Y119"/>
  <c r="X119"/>
  <c r="J119"/>
  <c r="I119"/>
  <c r="H119"/>
  <c r="G119"/>
  <c r="F119"/>
  <c r="E119"/>
  <c r="Y118"/>
  <c r="X118"/>
  <c r="J118"/>
  <c r="I118"/>
  <c r="H118"/>
  <c r="G118"/>
  <c r="F118"/>
  <c r="E118"/>
  <c r="Y117"/>
  <c r="X117"/>
  <c r="J117"/>
  <c r="I117"/>
  <c r="H117"/>
  <c r="G117"/>
  <c r="F117"/>
  <c r="E117"/>
  <c r="Y116"/>
  <c r="X116"/>
  <c r="J116"/>
  <c r="I116"/>
  <c r="H116"/>
  <c r="G116"/>
  <c r="F116"/>
  <c r="E116"/>
  <c r="Y115"/>
  <c r="X115"/>
  <c r="J115"/>
  <c r="J138" s="1"/>
  <c r="I115"/>
  <c r="I138" s="1"/>
  <c r="H115"/>
  <c r="H138" s="1"/>
  <c r="G115"/>
  <c r="G138" s="1"/>
  <c r="F115"/>
  <c r="F138" s="1"/>
  <c r="E115"/>
  <c r="E138" s="1"/>
  <c r="I84" i="2"/>
  <c r="H84"/>
  <c r="G84"/>
  <c r="F84"/>
  <c r="D84"/>
  <c r="C84"/>
  <c r="O83"/>
  <c r="N83"/>
  <c r="L83"/>
  <c r="K83"/>
  <c r="J83"/>
  <c r="E83"/>
  <c r="O82"/>
  <c r="N82"/>
  <c r="L82"/>
  <c r="K82"/>
  <c r="J82"/>
  <c r="E82"/>
  <c r="O81"/>
  <c r="N81"/>
  <c r="L81"/>
  <c r="K81"/>
  <c r="J81"/>
  <c r="E81"/>
  <c r="O80"/>
  <c r="N80"/>
  <c r="L80"/>
  <c r="K80"/>
  <c r="J80"/>
  <c r="E80"/>
  <c r="O79"/>
  <c r="N79"/>
  <c r="L79"/>
  <c r="K79"/>
  <c r="J79"/>
  <c r="E79"/>
  <c r="O78"/>
  <c r="N78"/>
  <c r="L78"/>
  <c r="K78"/>
  <c r="J78"/>
  <c r="E78"/>
  <c r="O77"/>
  <c r="N77"/>
  <c r="L77"/>
  <c r="K77"/>
  <c r="J77"/>
  <c r="E77"/>
  <c r="O76"/>
  <c r="N76"/>
  <c r="L76"/>
  <c r="K76"/>
  <c r="J76"/>
  <c r="E76"/>
  <c r="O75"/>
  <c r="O84" s="1"/>
  <c r="N75"/>
  <c r="N84" s="1"/>
  <c r="L75"/>
  <c r="L84" s="1"/>
  <c r="K75"/>
  <c r="K84" s="1"/>
  <c r="J75"/>
  <c r="E75"/>
  <c r="E84" s="1"/>
  <c r="R64" i="5"/>
  <c r="Q64"/>
  <c r="P64"/>
  <c r="O64"/>
  <c r="N64"/>
  <c r="M64"/>
  <c r="L64"/>
  <c r="K64"/>
  <c r="J64"/>
  <c r="I64"/>
  <c r="H64"/>
  <c r="G64"/>
  <c r="T63"/>
  <c r="S63"/>
  <c r="T61"/>
  <c r="S61"/>
  <c r="T60"/>
  <c r="S60"/>
  <c r="T59"/>
  <c r="S59"/>
  <c r="T58"/>
  <c r="S58"/>
  <c r="T57"/>
  <c r="S57"/>
  <c r="T56"/>
  <c r="T64" s="1"/>
  <c r="S56"/>
  <c r="S64" s="1"/>
  <c r="C102" i="1"/>
  <c r="W102"/>
  <c r="V102"/>
  <c r="U102"/>
  <c r="T102"/>
  <c r="S102"/>
  <c r="R102"/>
  <c r="Q102"/>
  <c r="P102"/>
  <c r="O102"/>
  <c r="N102"/>
  <c r="M102"/>
  <c r="L102"/>
  <c r="D102"/>
  <c r="Y101"/>
  <c r="X101"/>
  <c r="J101"/>
  <c r="I101"/>
  <c r="H101"/>
  <c r="G101"/>
  <c r="F101"/>
  <c r="E101"/>
  <c r="Y100"/>
  <c r="X100"/>
  <c r="J100"/>
  <c r="I100"/>
  <c r="H100"/>
  <c r="G100"/>
  <c r="F100"/>
  <c r="E100"/>
  <c r="Y99"/>
  <c r="X99"/>
  <c r="J99"/>
  <c r="I99"/>
  <c r="H99"/>
  <c r="G99"/>
  <c r="F99"/>
  <c r="E99"/>
  <c r="Y98"/>
  <c r="X98"/>
  <c r="J98"/>
  <c r="I98"/>
  <c r="H98"/>
  <c r="G98"/>
  <c r="F98"/>
  <c r="E98"/>
  <c r="Y97"/>
  <c r="X97"/>
  <c r="J97"/>
  <c r="I97"/>
  <c r="H97"/>
  <c r="G97"/>
  <c r="F97"/>
  <c r="E97"/>
  <c r="Y96"/>
  <c r="X96"/>
  <c r="J96"/>
  <c r="I96"/>
  <c r="H96"/>
  <c r="G96"/>
  <c r="F96"/>
  <c r="E96"/>
  <c r="Y95"/>
  <c r="X95"/>
  <c r="J95"/>
  <c r="I95"/>
  <c r="H95"/>
  <c r="G95"/>
  <c r="F95"/>
  <c r="E95"/>
  <c r="Y94"/>
  <c r="X94"/>
  <c r="J94"/>
  <c r="I94"/>
  <c r="H94"/>
  <c r="G94"/>
  <c r="F94"/>
  <c r="E94"/>
  <c r="Y93"/>
  <c r="X93"/>
  <c r="J93"/>
  <c r="I93"/>
  <c r="H93"/>
  <c r="G93"/>
  <c r="F93"/>
  <c r="E93"/>
  <c r="Y92"/>
  <c r="X92"/>
  <c r="J92"/>
  <c r="I92"/>
  <c r="H92"/>
  <c r="G92"/>
  <c r="F92"/>
  <c r="E92"/>
  <c r="Y91"/>
  <c r="X91"/>
  <c r="J91"/>
  <c r="I91"/>
  <c r="H91"/>
  <c r="G91"/>
  <c r="F91"/>
  <c r="E91"/>
  <c r="Y90"/>
  <c r="X90"/>
  <c r="J90"/>
  <c r="I90"/>
  <c r="H90"/>
  <c r="G90"/>
  <c r="F90"/>
  <c r="E90"/>
  <c r="Y89"/>
  <c r="X89"/>
  <c r="J89"/>
  <c r="I89"/>
  <c r="H89"/>
  <c r="G89"/>
  <c r="F89"/>
  <c r="E89"/>
  <c r="Y88"/>
  <c r="X88"/>
  <c r="J88"/>
  <c r="I88"/>
  <c r="H88"/>
  <c r="G88"/>
  <c r="F88"/>
  <c r="E88"/>
  <c r="Y87"/>
  <c r="X87"/>
  <c r="J87"/>
  <c r="I87"/>
  <c r="H87"/>
  <c r="G87"/>
  <c r="F87"/>
  <c r="E87"/>
  <c r="Y86"/>
  <c r="X86"/>
  <c r="J86"/>
  <c r="I86"/>
  <c r="H86"/>
  <c r="G86"/>
  <c r="F86"/>
  <c r="E86"/>
  <c r="Y85"/>
  <c r="X85"/>
  <c r="J85"/>
  <c r="I85"/>
  <c r="H85"/>
  <c r="G85"/>
  <c r="F85"/>
  <c r="E85"/>
  <c r="Y84"/>
  <c r="X84"/>
  <c r="J84"/>
  <c r="I84"/>
  <c r="H84"/>
  <c r="G84"/>
  <c r="F84"/>
  <c r="E84"/>
  <c r="Y83"/>
  <c r="X83"/>
  <c r="J83"/>
  <c r="I83"/>
  <c r="H83"/>
  <c r="G83"/>
  <c r="F83"/>
  <c r="E83"/>
  <c r="Y82"/>
  <c r="X82"/>
  <c r="J82"/>
  <c r="I82"/>
  <c r="H82"/>
  <c r="G82"/>
  <c r="F82"/>
  <c r="E82"/>
  <c r="Y81"/>
  <c r="X81"/>
  <c r="J81"/>
  <c r="I81"/>
  <c r="H81"/>
  <c r="G81"/>
  <c r="F81"/>
  <c r="E81"/>
  <c r="Y80"/>
  <c r="X80"/>
  <c r="J80"/>
  <c r="I80"/>
  <c r="H80"/>
  <c r="G80"/>
  <c r="F80"/>
  <c r="E80"/>
  <c r="Y79"/>
  <c r="X79"/>
  <c r="J79"/>
  <c r="J102" s="1"/>
  <c r="I79"/>
  <c r="I102" s="1"/>
  <c r="H79"/>
  <c r="H102" s="1"/>
  <c r="G79"/>
  <c r="G102" s="1"/>
  <c r="F79"/>
  <c r="F102" s="1"/>
  <c r="E79"/>
  <c r="E102" s="1"/>
  <c r="I62" i="2"/>
  <c r="H62"/>
  <c r="G62"/>
  <c r="F62"/>
  <c r="D62"/>
  <c r="C62"/>
  <c r="O61"/>
  <c r="N61"/>
  <c r="L61"/>
  <c r="K61"/>
  <c r="J61"/>
  <c r="E61"/>
  <c r="O60"/>
  <c r="N60"/>
  <c r="L60"/>
  <c r="K60"/>
  <c r="J60"/>
  <c r="E60"/>
  <c r="O59"/>
  <c r="N59"/>
  <c r="L59"/>
  <c r="K59"/>
  <c r="J59"/>
  <c r="E59"/>
  <c r="O58"/>
  <c r="N58"/>
  <c r="L58"/>
  <c r="K58"/>
  <c r="J58"/>
  <c r="E58"/>
  <c r="O57"/>
  <c r="N57"/>
  <c r="L57"/>
  <c r="K57"/>
  <c r="J57"/>
  <c r="E57"/>
  <c r="O56"/>
  <c r="N56"/>
  <c r="L56"/>
  <c r="K56"/>
  <c r="J56"/>
  <c r="E56"/>
  <c r="O55"/>
  <c r="N55"/>
  <c r="L55"/>
  <c r="K55"/>
  <c r="J55"/>
  <c r="E55"/>
  <c r="O54"/>
  <c r="N54"/>
  <c r="L54"/>
  <c r="K54"/>
  <c r="J54"/>
  <c r="E54"/>
  <c r="O53"/>
  <c r="O62" s="1"/>
  <c r="N53"/>
  <c r="N62" s="1"/>
  <c r="L53"/>
  <c r="L62" s="1"/>
  <c r="K53"/>
  <c r="K62" s="1"/>
  <c r="J53"/>
  <c r="E53"/>
  <c r="E62" s="1"/>
  <c r="O87" i="3"/>
  <c r="N87"/>
  <c r="M87"/>
  <c r="L87"/>
  <c r="K87"/>
  <c r="J87"/>
  <c r="I87"/>
  <c r="H87"/>
  <c r="G87"/>
  <c r="F87"/>
  <c r="D87"/>
  <c r="C87"/>
  <c r="X86"/>
  <c r="W86"/>
  <c r="U86"/>
  <c r="T86"/>
  <c r="S86"/>
  <c r="R86"/>
  <c r="Q86"/>
  <c r="P86"/>
  <c r="E86"/>
  <c r="X85"/>
  <c r="W85"/>
  <c r="U85"/>
  <c r="T85"/>
  <c r="S85"/>
  <c r="R85"/>
  <c r="Q85"/>
  <c r="P85"/>
  <c r="E85"/>
  <c r="X84"/>
  <c r="W84"/>
  <c r="U84"/>
  <c r="T84"/>
  <c r="S84"/>
  <c r="R84"/>
  <c r="Q84"/>
  <c r="P84"/>
  <c r="E84"/>
  <c r="X83"/>
  <c r="W83"/>
  <c r="U83"/>
  <c r="T83"/>
  <c r="S83"/>
  <c r="R83"/>
  <c r="Q83"/>
  <c r="P83"/>
  <c r="E83"/>
  <c r="X82"/>
  <c r="W82"/>
  <c r="U82"/>
  <c r="T82"/>
  <c r="S82"/>
  <c r="R82"/>
  <c r="Q82"/>
  <c r="P82"/>
  <c r="E82"/>
  <c r="X81"/>
  <c r="W81"/>
  <c r="U81"/>
  <c r="T81"/>
  <c r="S81"/>
  <c r="R81"/>
  <c r="Q81"/>
  <c r="P81"/>
  <c r="E81"/>
  <c r="X80"/>
  <c r="W80"/>
  <c r="U80"/>
  <c r="T80"/>
  <c r="S80"/>
  <c r="R80"/>
  <c r="Q80"/>
  <c r="P80"/>
  <c r="E80"/>
  <c r="X79"/>
  <c r="W79"/>
  <c r="U79"/>
  <c r="T79"/>
  <c r="S79"/>
  <c r="R79"/>
  <c r="Q79"/>
  <c r="P79"/>
  <c r="E79"/>
  <c r="X78"/>
  <c r="W78"/>
  <c r="U78"/>
  <c r="T78"/>
  <c r="S78"/>
  <c r="R78"/>
  <c r="Q78"/>
  <c r="P78"/>
  <c r="E78"/>
  <c r="X77"/>
  <c r="W77"/>
  <c r="U77"/>
  <c r="T77"/>
  <c r="S77"/>
  <c r="R77"/>
  <c r="Q77"/>
  <c r="P77"/>
  <c r="E77"/>
  <c r="X76"/>
  <c r="W76"/>
  <c r="U76"/>
  <c r="T76"/>
  <c r="S76"/>
  <c r="R76"/>
  <c r="Q76"/>
  <c r="P76"/>
  <c r="E76"/>
  <c r="X75"/>
  <c r="W75"/>
  <c r="U75"/>
  <c r="T75"/>
  <c r="S75"/>
  <c r="R75"/>
  <c r="Q75"/>
  <c r="P75"/>
  <c r="E75"/>
  <c r="X74"/>
  <c r="W74"/>
  <c r="U74"/>
  <c r="T74"/>
  <c r="S74"/>
  <c r="R74"/>
  <c r="Q74"/>
  <c r="P74"/>
  <c r="E74"/>
  <c r="X73"/>
  <c r="W73"/>
  <c r="U73"/>
  <c r="T73"/>
  <c r="S73"/>
  <c r="R73"/>
  <c r="Q73"/>
  <c r="P73"/>
  <c r="E73"/>
  <c r="X72"/>
  <c r="W72"/>
  <c r="U72"/>
  <c r="T72"/>
  <c r="S72"/>
  <c r="R72"/>
  <c r="Q72"/>
  <c r="P72"/>
  <c r="E72"/>
  <c r="I41" i="2"/>
  <c r="H41"/>
  <c r="G41"/>
  <c r="F41"/>
  <c r="D41"/>
  <c r="C41"/>
  <c r="O40"/>
  <c r="N40"/>
  <c r="L40"/>
  <c r="K40"/>
  <c r="J40"/>
  <c r="E40"/>
  <c r="O39"/>
  <c r="N39"/>
  <c r="L39"/>
  <c r="K39"/>
  <c r="J39"/>
  <c r="E39"/>
  <c r="O38"/>
  <c r="N38"/>
  <c r="L38"/>
  <c r="K38"/>
  <c r="J38"/>
  <c r="E38"/>
  <c r="O37"/>
  <c r="N37"/>
  <c r="L37"/>
  <c r="K37"/>
  <c r="J37"/>
  <c r="E37"/>
  <c r="O36"/>
  <c r="N36"/>
  <c r="L36"/>
  <c r="K36"/>
  <c r="J36"/>
  <c r="E36"/>
  <c r="O35"/>
  <c r="N35"/>
  <c r="L35"/>
  <c r="K35"/>
  <c r="J35"/>
  <c r="E35"/>
  <c r="O34"/>
  <c r="N34"/>
  <c r="L34"/>
  <c r="K34"/>
  <c r="J34"/>
  <c r="E34"/>
  <c r="O33"/>
  <c r="N33"/>
  <c r="L33"/>
  <c r="K33"/>
  <c r="J33"/>
  <c r="E33"/>
  <c r="O32"/>
  <c r="O41" s="1"/>
  <c r="N32"/>
  <c r="N41" s="1"/>
  <c r="L32"/>
  <c r="L41" s="1"/>
  <c r="K32"/>
  <c r="K41" s="1"/>
  <c r="J32"/>
  <c r="E32"/>
  <c r="E41" s="1"/>
  <c r="O57" i="3"/>
  <c r="N57"/>
  <c r="M57"/>
  <c r="L57"/>
  <c r="K57"/>
  <c r="J57"/>
  <c r="I57"/>
  <c r="H57"/>
  <c r="G57"/>
  <c r="F57"/>
  <c r="D57"/>
  <c r="C57"/>
  <c r="X56"/>
  <c r="W56"/>
  <c r="U56"/>
  <c r="T56"/>
  <c r="S56"/>
  <c r="R56"/>
  <c r="Q56"/>
  <c r="P56"/>
  <c r="E56"/>
  <c r="X55"/>
  <c r="W55"/>
  <c r="U55"/>
  <c r="T55"/>
  <c r="S55"/>
  <c r="R55"/>
  <c r="Q55"/>
  <c r="P55"/>
  <c r="E55"/>
  <c r="X54"/>
  <c r="W54"/>
  <c r="U54"/>
  <c r="T54"/>
  <c r="S54"/>
  <c r="R54"/>
  <c r="Q54"/>
  <c r="P54"/>
  <c r="E54"/>
  <c r="X53"/>
  <c r="W53"/>
  <c r="U53"/>
  <c r="T53"/>
  <c r="S53"/>
  <c r="R53"/>
  <c r="Q53"/>
  <c r="P53"/>
  <c r="E53"/>
  <c r="X52"/>
  <c r="W52"/>
  <c r="U52"/>
  <c r="T52"/>
  <c r="S52"/>
  <c r="R52"/>
  <c r="Q52"/>
  <c r="P52"/>
  <c r="E52"/>
  <c r="X51"/>
  <c r="W51"/>
  <c r="U51"/>
  <c r="T51"/>
  <c r="S51"/>
  <c r="R51"/>
  <c r="Q51"/>
  <c r="P51"/>
  <c r="E51"/>
  <c r="X50"/>
  <c r="W50"/>
  <c r="U50"/>
  <c r="T50"/>
  <c r="S50"/>
  <c r="R50"/>
  <c r="Q50"/>
  <c r="P50"/>
  <c r="E50"/>
  <c r="X49"/>
  <c r="W49"/>
  <c r="U49"/>
  <c r="T49"/>
  <c r="S49"/>
  <c r="R49"/>
  <c r="Q49"/>
  <c r="P49"/>
  <c r="E49"/>
  <c r="X48"/>
  <c r="W48"/>
  <c r="U48"/>
  <c r="T48"/>
  <c r="S48"/>
  <c r="R48"/>
  <c r="Q48"/>
  <c r="P48"/>
  <c r="E48"/>
  <c r="X47"/>
  <c r="W47"/>
  <c r="U47"/>
  <c r="T47"/>
  <c r="S47"/>
  <c r="R47"/>
  <c r="Q47"/>
  <c r="P47"/>
  <c r="E47"/>
  <c r="X46"/>
  <c r="W46"/>
  <c r="U46"/>
  <c r="T46"/>
  <c r="S46"/>
  <c r="R46"/>
  <c r="Q46"/>
  <c r="P46"/>
  <c r="E46"/>
  <c r="X45"/>
  <c r="W45"/>
  <c r="U45"/>
  <c r="T45"/>
  <c r="S45"/>
  <c r="R45"/>
  <c r="Q45"/>
  <c r="P45"/>
  <c r="E45"/>
  <c r="X44"/>
  <c r="W44"/>
  <c r="U44"/>
  <c r="T44"/>
  <c r="S44"/>
  <c r="R44"/>
  <c r="Q44"/>
  <c r="P44"/>
  <c r="E44"/>
  <c r="X43"/>
  <c r="W43"/>
  <c r="U43"/>
  <c r="T43"/>
  <c r="S43"/>
  <c r="R43"/>
  <c r="Q43"/>
  <c r="P43"/>
  <c r="E43"/>
  <c r="X42"/>
  <c r="W42"/>
  <c r="U42"/>
  <c r="T42"/>
  <c r="S42"/>
  <c r="R42"/>
  <c r="Q42"/>
  <c r="P42"/>
  <c r="E42"/>
  <c r="W68" i="1"/>
  <c r="V68"/>
  <c r="U68"/>
  <c r="T68"/>
  <c r="S68"/>
  <c r="R68"/>
  <c r="Q68"/>
  <c r="P68"/>
  <c r="O68"/>
  <c r="N68"/>
  <c r="M68"/>
  <c r="L68"/>
  <c r="D68"/>
  <c r="Y67"/>
  <c r="X67"/>
  <c r="Z67" s="1"/>
  <c r="J67"/>
  <c r="I67"/>
  <c r="H67"/>
  <c r="G67"/>
  <c r="F67"/>
  <c r="E67"/>
  <c r="K67" s="1"/>
  <c r="Y66"/>
  <c r="X66"/>
  <c r="Z66" s="1"/>
  <c r="J66"/>
  <c r="I66"/>
  <c r="H66"/>
  <c r="G66"/>
  <c r="F66"/>
  <c r="E66"/>
  <c r="K66" s="1"/>
  <c r="Y65"/>
  <c r="X65"/>
  <c r="Z65" s="1"/>
  <c r="J65"/>
  <c r="I65"/>
  <c r="H65"/>
  <c r="G65"/>
  <c r="F65"/>
  <c r="E65"/>
  <c r="K65" s="1"/>
  <c r="Y64"/>
  <c r="X64"/>
  <c r="Z64" s="1"/>
  <c r="J64"/>
  <c r="I64"/>
  <c r="H64"/>
  <c r="G64"/>
  <c r="F64"/>
  <c r="E64"/>
  <c r="K64" s="1"/>
  <c r="Y63"/>
  <c r="X63"/>
  <c r="Z63" s="1"/>
  <c r="J63"/>
  <c r="I63"/>
  <c r="H63"/>
  <c r="G63"/>
  <c r="F63"/>
  <c r="E63"/>
  <c r="K63" s="1"/>
  <c r="Y62"/>
  <c r="X62"/>
  <c r="Z62" s="1"/>
  <c r="J62"/>
  <c r="I62"/>
  <c r="H62"/>
  <c r="G62"/>
  <c r="F62"/>
  <c r="E62"/>
  <c r="K62" s="1"/>
  <c r="Y61"/>
  <c r="X61"/>
  <c r="Z61" s="1"/>
  <c r="J61"/>
  <c r="I61"/>
  <c r="H61"/>
  <c r="G61"/>
  <c r="F61"/>
  <c r="E61"/>
  <c r="K61" s="1"/>
  <c r="Y60"/>
  <c r="X60"/>
  <c r="Z60" s="1"/>
  <c r="J60"/>
  <c r="I60"/>
  <c r="H60"/>
  <c r="G60"/>
  <c r="F60"/>
  <c r="E60"/>
  <c r="K60" s="1"/>
  <c r="Y59"/>
  <c r="X59"/>
  <c r="Z59" s="1"/>
  <c r="J59"/>
  <c r="I59"/>
  <c r="H59"/>
  <c r="G59"/>
  <c r="F59"/>
  <c r="E59"/>
  <c r="K59" s="1"/>
  <c r="Y58"/>
  <c r="X58"/>
  <c r="Z58" s="1"/>
  <c r="J58"/>
  <c r="I58"/>
  <c r="H58"/>
  <c r="G58"/>
  <c r="F58"/>
  <c r="E58"/>
  <c r="K58" s="1"/>
  <c r="Y57"/>
  <c r="X57"/>
  <c r="Z57" s="1"/>
  <c r="J57"/>
  <c r="I57"/>
  <c r="H57"/>
  <c r="G57"/>
  <c r="F57"/>
  <c r="E57"/>
  <c r="K57" s="1"/>
  <c r="Y56"/>
  <c r="X56"/>
  <c r="Z56" s="1"/>
  <c r="J56"/>
  <c r="I56"/>
  <c r="H56"/>
  <c r="G56"/>
  <c r="F56"/>
  <c r="E56"/>
  <c r="K56" s="1"/>
  <c r="Y55"/>
  <c r="X55"/>
  <c r="Z55" s="1"/>
  <c r="J55"/>
  <c r="I55"/>
  <c r="H55"/>
  <c r="G55"/>
  <c r="F55"/>
  <c r="E55"/>
  <c r="K55" s="1"/>
  <c r="Y54"/>
  <c r="X54"/>
  <c r="Z54" s="1"/>
  <c r="J54"/>
  <c r="I54"/>
  <c r="H54"/>
  <c r="G54"/>
  <c r="F54"/>
  <c r="E54"/>
  <c r="K54" s="1"/>
  <c r="Y53"/>
  <c r="X53"/>
  <c r="Z53" s="1"/>
  <c r="J53"/>
  <c r="I53"/>
  <c r="H53"/>
  <c r="G53"/>
  <c r="F53"/>
  <c r="E53"/>
  <c r="K53" s="1"/>
  <c r="Y52"/>
  <c r="X52"/>
  <c r="Z52" s="1"/>
  <c r="J52"/>
  <c r="I52"/>
  <c r="H52"/>
  <c r="G52"/>
  <c r="F52"/>
  <c r="E52"/>
  <c r="K52" s="1"/>
  <c r="Y51"/>
  <c r="X51"/>
  <c r="Z51" s="1"/>
  <c r="J51"/>
  <c r="I51"/>
  <c r="H51"/>
  <c r="G51"/>
  <c r="F51"/>
  <c r="E51"/>
  <c r="Y50"/>
  <c r="X50"/>
  <c r="Z50" s="1"/>
  <c r="J50"/>
  <c r="I50"/>
  <c r="H50"/>
  <c r="G50"/>
  <c r="F50"/>
  <c r="E50"/>
  <c r="K50" s="1"/>
  <c r="Y49"/>
  <c r="X49"/>
  <c r="Z49" s="1"/>
  <c r="J49"/>
  <c r="I49"/>
  <c r="H49"/>
  <c r="G49"/>
  <c r="F49"/>
  <c r="E49"/>
  <c r="K49" s="1"/>
  <c r="Y48"/>
  <c r="X48"/>
  <c r="Z48" s="1"/>
  <c r="J48"/>
  <c r="I48"/>
  <c r="H48"/>
  <c r="G48"/>
  <c r="F48"/>
  <c r="E48"/>
  <c r="K48" s="1"/>
  <c r="Y47"/>
  <c r="X47"/>
  <c r="Z47" s="1"/>
  <c r="J47"/>
  <c r="I47"/>
  <c r="H47"/>
  <c r="G47"/>
  <c r="F47"/>
  <c r="E47"/>
  <c r="K47" s="1"/>
  <c r="Y46"/>
  <c r="X46"/>
  <c r="Z46" s="1"/>
  <c r="J46"/>
  <c r="I46"/>
  <c r="H46"/>
  <c r="G46"/>
  <c r="F46"/>
  <c r="E46"/>
  <c r="K46" s="1"/>
  <c r="Y45"/>
  <c r="X45"/>
  <c r="Z45" s="1"/>
  <c r="J45"/>
  <c r="J68" s="1"/>
  <c r="I45"/>
  <c r="I68" s="1"/>
  <c r="H45"/>
  <c r="H68" s="1"/>
  <c r="G45"/>
  <c r="G68" s="1"/>
  <c r="F45"/>
  <c r="F68" s="1"/>
  <c r="E45"/>
  <c r="E68" s="1"/>
  <c r="R279" i="5"/>
  <c r="Q279"/>
  <c r="P279"/>
  <c r="O279"/>
  <c r="N279"/>
  <c r="M279"/>
  <c r="L279"/>
  <c r="K279"/>
  <c r="J279"/>
  <c r="I279"/>
  <c r="H279"/>
  <c r="G279"/>
  <c r="T278"/>
  <c r="S278"/>
  <c r="T276"/>
  <c r="S276"/>
  <c r="T275"/>
  <c r="S275"/>
  <c r="T274"/>
  <c r="S274"/>
  <c r="T273"/>
  <c r="S273"/>
  <c r="T272"/>
  <c r="S272"/>
  <c r="T271"/>
  <c r="T279" s="1"/>
  <c r="S271"/>
  <c r="S279" s="1"/>
  <c r="R255"/>
  <c r="Q255"/>
  <c r="P255"/>
  <c r="O255"/>
  <c r="N255"/>
  <c r="M255"/>
  <c r="L255"/>
  <c r="K255"/>
  <c r="J255"/>
  <c r="I255"/>
  <c r="H255"/>
  <c r="G255"/>
  <c r="T254"/>
  <c r="S254"/>
  <c r="T252"/>
  <c r="S252"/>
  <c r="T251"/>
  <c r="S251"/>
  <c r="T250"/>
  <c r="S250"/>
  <c r="T249"/>
  <c r="S249"/>
  <c r="T248"/>
  <c r="S248"/>
  <c r="T247"/>
  <c r="T255" s="1"/>
  <c r="S247"/>
  <c r="S255" s="1"/>
  <c r="R233"/>
  <c r="Q233"/>
  <c r="P233"/>
  <c r="O233"/>
  <c r="N233"/>
  <c r="M233"/>
  <c r="L233"/>
  <c r="K233"/>
  <c r="J233"/>
  <c r="I233"/>
  <c r="H233"/>
  <c r="G233"/>
  <c r="T232"/>
  <c r="S232"/>
  <c r="T230"/>
  <c r="S230"/>
  <c r="T229"/>
  <c r="S229"/>
  <c r="T228"/>
  <c r="S228"/>
  <c r="T227"/>
  <c r="S227"/>
  <c r="T226"/>
  <c r="S226"/>
  <c r="T225"/>
  <c r="T233" s="1"/>
  <c r="S225"/>
  <c r="S233" s="1"/>
  <c r="R209"/>
  <c r="Q209"/>
  <c r="P209"/>
  <c r="O209"/>
  <c r="N209"/>
  <c r="M209"/>
  <c r="L209"/>
  <c r="K209"/>
  <c r="J209"/>
  <c r="I209"/>
  <c r="H209"/>
  <c r="G209"/>
  <c r="T208"/>
  <c r="S208"/>
  <c r="T206"/>
  <c r="S206"/>
  <c r="T205"/>
  <c r="S205"/>
  <c r="T204"/>
  <c r="S204"/>
  <c r="T203"/>
  <c r="S203"/>
  <c r="T202"/>
  <c r="S202"/>
  <c r="T201"/>
  <c r="T209" s="1"/>
  <c r="S201"/>
  <c r="S209" s="1"/>
  <c r="R185"/>
  <c r="Q185"/>
  <c r="P185"/>
  <c r="O185"/>
  <c r="N185"/>
  <c r="M185"/>
  <c r="L185"/>
  <c r="K185"/>
  <c r="J185"/>
  <c r="I185"/>
  <c r="H185"/>
  <c r="G185"/>
  <c r="T184"/>
  <c r="S184"/>
  <c r="T182"/>
  <c r="S182"/>
  <c r="T181"/>
  <c r="S181"/>
  <c r="T180"/>
  <c r="S180"/>
  <c r="T179"/>
  <c r="S179"/>
  <c r="T178"/>
  <c r="S178"/>
  <c r="T177"/>
  <c r="T185" s="1"/>
  <c r="S177"/>
  <c r="S185" s="1"/>
  <c r="R161"/>
  <c r="Q161"/>
  <c r="P161"/>
  <c r="O161"/>
  <c r="N161"/>
  <c r="M161"/>
  <c r="L161"/>
  <c r="K161"/>
  <c r="J161"/>
  <c r="I161"/>
  <c r="H161"/>
  <c r="G161"/>
  <c r="T160"/>
  <c r="S160"/>
  <c r="T158"/>
  <c r="S158"/>
  <c r="T157"/>
  <c r="S157"/>
  <c r="T156"/>
  <c r="S156"/>
  <c r="T155"/>
  <c r="S155"/>
  <c r="T154"/>
  <c r="S154"/>
  <c r="T153"/>
  <c r="T161" s="1"/>
  <c r="S153"/>
  <c r="S161" s="1"/>
  <c r="R89"/>
  <c r="Q89"/>
  <c r="P89"/>
  <c r="O89"/>
  <c r="N89"/>
  <c r="M89"/>
  <c r="L89"/>
  <c r="K89"/>
  <c r="J89"/>
  <c r="I89"/>
  <c r="H89"/>
  <c r="G89"/>
  <c r="T88"/>
  <c r="S88"/>
  <c r="T86"/>
  <c r="S86"/>
  <c r="T85"/>
  <c r="S85"/>
  <c r="T84"/>
  <c r="S84"/>
  <c r="T83"/>
  <c r="S83"/>
  <c r="T82"/>
  <c r="S82"/>
  <c r="T81"/>
  <c r="T89" s="1"/>
  <c r="S81"/>
  <c r="S89" s="1"/>
  <c r="R41"/>
  <c r="Q41"/>
  <c r="P41"/>
  <c r="O41"/>
  <c r="N41"/>
  <c r="M41"/>
  <c r="L41"/>
  <c r="K41"/>
  <c r="J41"/>
  <c r="I41"/>
  <c r="H41"/>
  <c r="G41"/>
  <c r="T40"/>
  <c r="S40"/>
  <c r="T38"/>
  <c r="S38"/>
  <c r="T37"/>
  <c r="S37"/>
  <c r="T36"/>
  <c r="S36"/>
  <c r="T35"/>
  <c r="S35"/>
  <c r="T34"/>
  <c r="S34"/>
  <c r="T33"/>
  <c r="S33"/>
  <c r="S41" s="1"/>
  <c r="R18"/>
  <c r="Q18"/>
  <c r="P18"/>
  <c r="O18"/>
  <c r="N18"/>
  <c r="M18"/>
  <c r="L18"/>
  <c r="K18"/>
  <c r="J18"/>
  <c r="I18"/>
  <c r="H18"/>
  <c r="G18"/>
  <c r="T17"/>
  <c r="S17"/>
  <c r="T15"/>
  <c r="S15"/>
  <c r="T14"/>
  <c r="S14"/>
  <c r="T13"/>
  <c r="S13"/>
  <c r="T12"/>
  <c r="S12"/>
  <c r="T11"/>
  <c r="S11"/>
  <c r="T10"/>
  <c r="T18" s="1"/>
  <c r="S10"/>
  <c r="S18" s="1"/>
  <c r="E13" i="3"/>
  <c r="E14"/>
  <c r="E15"/>
  <c r="E16"/>
  <c r="E17"/>
  <c r="E18"/>
  <c r="E19"/>
  <c r="E20"/>
  <c r="E21"/>
  <c r="E22"/>
  <c r="E23"/>
  <c r="E24"/>
  <c r="E25"/>
  <c r="E26"/>
  <c r="E31" i="4"/>
  <c r="F31"/>
  <c r="G31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8"/>
  <c r="W33" i="1"/>
  <c r="V33"/>
  <c r="U33"/>
  <c r="T33"/>
  <c r="S33"/>
  <c r="R33"/>
  <c r="Q33"/>
  <c r="P33"/>
  <c r="O33"/>
  <c r="N33"/>
  <c r="M33"/>
  <c r="L33"/>
  <c r="D33"/>
  <c r="Y32"/>
  <c r="X32"/>
  <c r="J32"/>
  <c r="I32"/>
  <c r="H32"/>
  <c r="G32"/>
  <c r="F32"/>
  <c r="E32"/>
  <c r="Y31"/>
  <c r="X31"/>
  <c r="J31"/>
  <c r="I31"/>
  <c r="H31"/>
  <c r="G31"/>
  <c r="F31"/>
  <c r="E31"/>
  <c r="Y30"/>
  <c r="X30"/>
  <c r="J30"/>
  <c r="I30"/>
  <c r="H30"/>
  <c r="G30"/>
  <c r="F30"/>
  <c r="E30"/>
  <c r="Y29"/>
  <c r="X29"/>
  <c r="J29"/>
  <c r="I29"/>
  <c r="H29"/>
  <c r="G29"/>
  <c r="F29"/>
  <c r="E29"/>
  <c r="Y28"/>
  <c r="X28"/>
  <c r="J28"/>
  <c r="I28"/>
  <c r="H28"/>
  <c r="G28"/>
  <c r="F28"/>
  <c r="E28"/>
  <c r="Y27"/>
  <c r="X27"/>
  <c r="J27"/>
  <c r="I27"/>
  <c r="H27"/>
  <c r="G27"/>
  <c r="F27"/>
  <c r="E27"/>
  <c r="Y26"/>
  <c r="X26"/>
  <c r="J26"/>
  <c r="I26"/>
  <c r="H26"/>
  <c r="G26"/>
  <c r="F26"/>
  <c r="E26"/>
  <c r="Y25"/>
  <c r="X25"/>
  <c r="J25"/>
  <c r="I25"/>
  <c r="H25"/>
  <c r="G25"/>
  <c r="F25"/>
  <c r="E25"/>
  <c r="Y24"/>
  <c r="X24"/>
  <c r="J24"/>
  <c r="I24"/>
  <c r="H24"/>
  <c r="G24"/>
  <c r="F24"/>
  <c r="E24"/>
  <c r="Y23"/>
  <c r="X23"/>
  <c r="J23"/>
  <c r="I23"/>
  <c r="H23"/>
  <c r="G23"/>
  <c r="F23"/>
  <c r="E23"/>
  <c r="Y22"/>
  <c r="X22"/>
  <c r="J22"/>
  <c r="I22"/>
  <c r="H22"/>
  <c r="G22"/>
  <c r="F22"/>
  <c r="E22"/>
  <c r="Y21"/>
  <c r="X21"/>
  <c r="J21"/>
  <c r="I21"/>
  <c r="H21"/>
  <c r="G21"/>
  <c r="F21"/>
  <c r="E21"/>
  <c r="Y20"/>
  <c r="X20"/>
  <c r="J20"/>
  <c r="I20"/>
  <c r="H20"/>
  <c r="G20"/>
  <c r="F20"/>
  <c r="E20"/>
  <c r="Y19"/>
  <c r="X19"/>
  <c r="J19"/>
  <c r="I19"/>
  <c r="H19"/>
  <c r="G19"/>
  <c r="F19"/>
  <c r="E19"/>
  <c r="Y18"/>
  <c r="X18"/>
  <c r="J18"/>
  <c r="I18"/>
  <c r="H18"/>
  <c r="G18"/>
  <c r="F18"/>
  <c r="E18"/>
  <c r="Y17"/>
  <c r="X17"/>
  <c r="J17"/>
  <c r="I17"/>
  <c r="H17"/>
  <c r="G17"/>
  <c r="F17"/>
  <c r="E17"/>
  <c r="Y16"/>
  <c r="X16"/>
  <c r="J16"/>
  <c r="I16"/>
  <c r="H16"/>
  <c r="G16"/>
  <c r="F16"/>
  <c r="E16"/>
  <c r="Y15"/>
  <c r="X15"/>
  <c r="J15"/>
  <c r="I15"/>
  <c r="H15"/>
  <c r="G15"/>
  <c r="F15"/>
  <c r="E15"/>
  <c r="Y14"/>
  <c r="X14"/>
  <c r="J14"/>
  <c r="I14"/>
  <c r="H14"/>
  <c r="G14"/>
  <c r="F14"/>
  <c r="E14"/>
  <c r="Y13"/>
  <c r="X13"/>
  <c r="J13"/>
  <c r="I13"/>
  <c r="H13"/>
  <c r="G13"/>
  <c r="F13"/>
  <c r="E13"/>
  <c r="Y12"/>
  <c r="X12"/>
  <c r="J12"/>
  <c r="I12"/>
  <c r="H12"/>
  <c r="G12"/>
  <c r="F12"/>
  <c r="E12"/>
  <c r="Y11"/>
  <c r="X11"/>
  <c r="J11"/>
  <c r="I11"/>
  <c r="H11"/>
  <c r="G11"/>
  <c r="F11"/>
  <c r="E11"/>
  <c r="Y10"/>
  <c r="X10"/>
  <c r="J10"/>
  <c r="J33" s="1"/>
  <c r="I10"/>
  <c r="I33" s="1"/>
  <c r="H10"/>
  <c r="H33" s="1"/>
  <c r="G10"/>
  <c r="G33" s="1"/>
  <c r="F10"/>
  <c r="F33" s="1"/>
  <c r="E10"/>
  <c r="E33" s="1"/>
  <c r="I20" i="2"/>
  <c r="H20"/>
  <c r="G20"/>
  <c r="F20"/>
  <c r="D20"/>
  <c r="C20"/>
  <c r="O19"/>
  <c r="N19"/>
  <c r="L19"/>
  <c r="K19"/>
  <c r="J19"/>
  <c r="E19"/>
  <c r="O18"/>
  <c r="N18"/>
  <c r="L18"/>
  <c r="K18"/>
  <c r="J18"/>
  <c r="E18"/>
  <c r="O17"/>
  <c r="N17"/>
  <c r="L17"/>
  <c r="K17"/>
  <c r="J17"/>
  <c r="E17"/>
  <c r="O16"/>
  <c r="N16"/>
  <c r="L16"/>
  <c r="K16"/>
  <c r="J16"/>
  <c r="E16"/>
  <c r="O15"/>
  <c r="N15"/>
  <c r="L15"/>
  <c r="K15"/>
  <c r="J15"/>
  <c r="E15"/>
  <c r="O14"/>
  <c r="N14"/>
  <c r="L14"/>
  <c r="K14"/>
  <c r="J14"/>
  <c r="E14"/>
  <c r="O13"/>
  <c r="N13"/>
  <c r="L13"/>
  <c r="K13"/>
  <c r="J13"/>
  <c r="E13"/>
  <c r="O12"/>
  <c r="N12"/>
  <c r="L12"/>
  <c r="K12"/>
  <c r="J12"/>
  <c r="E12"/>
  <c r="O11"/>
  <c r="O20" s="1"/>
  <c r="N11"/>
  <c r="N20" s="1"/>
  <c r="L11"/>
  <c r="L20" s="1"/>
  <c r="K11"/>
  <c r="K20" s="1"/>
  <c r="J11"/>
  <c r="E11"/>
  <c r="E20" s="1"/>
  <c r="N19" i="4"/>
  <c r="M19"/>
  <c r="L19"/>
  <c r="T23"/>
  <c r="S23"/>
  <c r="R23"/>
  <c r="O27" i="3"/>
  <c r="N27"/>
  <c r="M27"/>
  <c r="L27"/>
  <c r="K27"/>
  <c r="J27"/>
  <c r="I27"/>
  <c r="H27"/>
  <c r="G27"/>
  <c r="F27"/>
  <c r="D27"/>
  <c r="C27"/>
  <c r="X26"/>
  <c r="W26"/>
  <c r="U26"/>
  <c r="T26"/>
  <c r="S26"/>
  <c r="R26"/>
  <c r="Q26"/>
  <c r="P26"/>
  <c r="X25"/>
  <c r="W25"/>
  <c r="U25"/>
  <c r="T25"/>
  <c r="S25"/>
  <c r="R25"/>
  <c r="Q25"/>
  <c r="P25"/>
  <c r="X24"/>
  <c r="W24"/>
  <c r="U24"/>
  <c r="T24"/>
  <c r="S24"/>
  <c r="R24"/>
  <c r="Q24"/>
  <c r="P24"/>
  <c r="X23"/>
  <c r="W23"/>
  <c r="U23"/>
  <c r="T23"/>
  <c r="S23"/>
  <c r="R23"/>
  <c r="Q23"/>
  <c r="P23"/>
  <c r="X22"/>
  <c r="W22"/>
  <c r="U22"/>
  <c r="T22"/>
  <c r="S22"/>
  <c r="R22"/>
  <c r="Q22"/>
  <c r="P22"/>
  <c r="X21"/>
  <c r="W21"/>
  <c r="U21"/>
  <c r="T21"/>
  <c r="S21"/>
  <c r="R21"/>
  <c r="Q21"/>
  <c r="P21"/>
  <c r="X20"/>
  <c r="W20"/>
  <c r="U20"/>
  <c r="T20"/>
  <c r="S20"/>
  <c r="R20"/>
  <c r="Q20"/>
  <c r="P20"/>
  <c r="X19"/>
  <c r="W19"/>
  <c r="U19"/>
  <c r="T19"/>
  <c r="S19"/>
  <c r="R19"/>
  <c r="Q19"/>
  <c r="P19"/>
  <c r="X18"/>
  <c r="W18"/>
  <c r="U18"/>
  <c r="T18"/>
  <c r="S18"/>
  <c r="R18"/>
  <c r="Q18"/>
  <c r="P18"/>
  <c r="X17"/>
  <c r="W17"/>
  <c r="U17"/>
  <c r="T17"/>
  <c r="S17"/>
  <c r="R17"/>
  <c r="Q17"/>
  <c r="P17"/>
  <c r="X16"/>
  <c r="W16"/>
  <c r="U16"/>
  <c r="T16"/>
  <c r="S16"/>
  <c r="R16"/>
  <c r="Q16"/>
  <c r="P16"/>
  <c r="X15"/>
  <c r="W15"/>
  <c r="U15"/>
  <c r="T15"/>
  <c r="S15"/>
  <c r="R15"/>
  <c r="Q15"/>
  <c r="P15"/>
  <c r="X14"/>
  <c r="W14"/>
  <c r="U14"/>
  <c r="T14"/>
  <c r="S14"/>
  <c r="R14"/>
  <c r="Q14"/>
  <c r="P14"/>
  <c r="X13"/>
  <c r="W13"/>
  <c r="U13"/>
  <c r="T13"/>
  <c r="S13"/>
  <c r="R13"/>
  <c r="Q13"/>
  <c r="P13"/>
  <c r="X12"/>
  <c r="W12"/>
  <c r="U12"/>
  <c r="T12"/>
  <c r="S12"/>
  <c r="S27" s="1"/>
  <c r="R12"/>
  <c r="Q12"/>
  <c r="Q27" s="1"/>
  <c r="P12"/>
  <c r="E12"/>
  <c r="D353"/>
  <c r="F353"/>
  <c r="G353"/>
  <c r="H353"/>
  <c r="I353"/>
  <c r="J353"/>
  <c r="K353"/>
  <c r="L353"/>
  <c r="M353"/>
  <c r="N353"/>
  <c r="O353"/>
  <c r="D324"/>
  <c r="F324"/>
  <c r="G324"/>
  <c r="H324"/>
  <c r="I324"/>
  <c r="J324"/>
  <c r="K324"/>
  <c r="L324"/>
  <c r="M324"/>
  <c r="N324"/>
  <c r="O324"/>
  <c r="C353"/>
  <c r="X352"/>
  <c r="W352"/>
  <c r="U352"/>
  <c r="T352"/>
  <c r="S352"/>
  <c r="R352"/>
  <c r="Q352"/>
  <c r="P352"/>
  <c r="I264" i="2"/>
  <c r="H264"/>
  <c r="G264"/>
  <c r="F264"/>
  <c r="D264"/>
  <c r="C264"/>
  <c r="O263"/>
  <c r="N263"/>
  <c r="L263"/>
  <c r="K263"/>
  <c r="J263"/>
  <c r="E263"/>
  <c r="O262"/>
  <c r="N262"/>
  <c r="L262"/>
  <c r="K262"/>
  <c r="J262"/>
  <c r="E262"/>
  <c r="O261"/>
  <c r="N261"/>
  <c r="L261"/>
  <c r="K261"/>
  <c r="J261"/>
  <c r="E261"/>
  <c r="O260"/>
  <c r="N260"/>
  <c r="L260"/>
  <c r="K260"/>
  <c r="J260"/>
  <c r="E260"/>
  <c r="O259"/>
  <c r="N259"/>
  <c r="L259"/>
  <c r="K259"/>
  <c r="J259"/>
  <c r="E259"/>
  <c r="O258"/>
  <c r="N258"/>
  <c r="L258"/>
  <c r="K258"/>
  <c r="J258"/>
  <c r="E258"/>
  <c r="O257"/>
  <c r="N257"/>
  <c r="L257"/>
  <c r="K257"/>
  <c r="J257"/>
  <c r="E257"/>
  <c r="O256"/>
  <c r="N256"/>
  <c r="L256"/>
  <c r="K256"/>
  <c r="J256"/>
  <c r="E256"/>
  <c r="O255"/>
  <c r="N255"/>
  <c r="N264" s="1"/>
  <c r="L255"/>
  <c r="K255"/>
  <c r="J255"/>
  <c r="E255"/>
  <c r="E264" s="1"/>
  <c r="L233"/>
  <c r="L234"/>
  <c r="L235"/>
  <c r="L236"/>
  <c r="L237"/>
  <c r="L238"/>
  <c r="L239"/>
  <c r="L240"/>
  <c r="K233"/>
  <c r="M233" s="1"/>
  <c r="K234"/>
  <c r="K235"/>
  <c r="M235" s="1"/>
  <c r="K236"/>
  <c r="K237"/>
  <c r="M237" s="1"/>
  <c r="K238"/>
  <c r="K239"/>
  <c r="M239" s="1"/>
  <c r="K240"/>
  <c r="M240" s="1"/>
  <c r="O233"/>
  <c r="O234"/>
  <c r="O235"/>
  <c r="O236"/>
  <c r="O237"/>
  <c r="O238"/>
  <c r="O239"/>
  <c r="O240"/>
  <c r="O232"/>
  <c r="N233"/>
  <c r="N234"/>
  <c r="N235"/>
  <c r="N236"/>
  <c r="N237"/>
  <c r="N238"/>
  <c r="N239"/>
  <c r="N240"/>
  <c r="N232"/>
  <c r="P319" i="3"/>
  <c r="I241" i="2"/>
  <c r="H241"/>
  <c r="G241"/>
  <c r="F241"/>
  <c r="D241"/>
  <c r="C241"/>
  <c r="J240"/>
  <c r="E240"/>
  <c r="J239"/>
  <c r="E239"/>
  <c r="M238"/>
  <c r="J238"/>
  <c r="E238"/>
  <c r="J237"/>
  <c r="E237"/>
  <c r="J236"/>
  <c r="E236"/>
  <c r="J235"/>
  <c r="E235"/>
  <c r="J234"/>
  <c r="E234"/>
  <c r="J233"/>
  <c r="E233"/>
  <c r="L232"/>
  <c r="K232"/>
  <c r="J232"/>
  <c r="E232"/>
  <c r="C324" i="3"/>
  <c r="X323"/>
  <c r="W323"/>
  <c r="U323"/>
  <c r="T323"/>
  <c r="S323"/>
  <c r="R323"/>
  <c r="Q323"/>
  <c r="P323"/>
  <c r="X322"/>
  <c r="W322"/>
  <c r="U322"/>
  <c r="T322"/>
  <c r="S322"/>
  <c r="R322"/>
  <c r="Q322"/>
  <c r="P322"/>
  <c r="X321"/>
  <c r="W321"/>
  <c r="U321"/>
  <c r="T321"/>
  <c r="S321"/>
  <c r="R321"/>
  <c r="Q321"/>
  <c r="P321"/>
  <c r="X320"/>
  <c r="W320"/>
  <c r="U320"/>
  <c r="T320"/>
  <c r="S320"/>
  <c r="R320"/>
  <c r="Q320"/>
  <c r="P320"/>
  <c r="X319"/>
  <c r="W319"/>
  <c r="U319"/>
  <c r="T319"/>
  <c r="S319"/>
  <c r="R319"/>
  <c r="Q319"/>
  <c r="E319"/>
  <c r="X318"/>
  <c r="W318"/>
  <c r="U318"/>
  <c r="T318"/>
  <c r="S318"/>
  <c r="R318"/>
  <c r="Q318"/>
  <c r="P318"/>
  <c r="E318"/>
  <c r="X317"/>
  <c r="W317"/>
  <c r="U317"/>
  <c r="T317"/>
  <c r="S317"/>
  <c r="R317"/>
  <c r="Q317"/>
  <c r="P317"/>
  <c r="E317"/>
  <c r="X316"/>
  <c r="W316"/>
  <c r="U316"/>
  <c r="T316"/>
  <c r="S316"/>
  <c r="R316"/>
  <c r="Q316"/>
  <c r="P316"/>
  <c r="E316"/>
  <c r="X315"/>
  <c r="W315"/>
  <c r="U315"/>
  <c r="T315"/>
  <c r="S315"/>
  <c r="R315"/>
  <c r="Q315"/>
  <c r="P315"/>
  <c r="E315"/>
  <c r="X314"/>
  <c r="W314"/>
  <c r="U314"/>
  <c r="T314"/>
  <c r="S314"/>
  <c r="R314"/>
  <c r="Q314"/>
  <c r="P314"/>
  <c r="E314"/>
  <c r="X313"/>
  <c r="W313"/>
  <c r="U313"/>
  <c r="T313"/>
  <c r="S313"/>
  <c r="R313"/>
  <c r="Q313"/>
  <c r="P313"/>
  <c r="E313"/>
  <c r="X312"/>
  <c r="W312"/>
  <c r="U312"/>
  <c r="T312"/>
  <c r="S312"/>
  <c r="R312"/>
  <c r="Q312"/>
  <c r="P312"/>
  <c r="E312"/>
  <c r="X311"/>
  <c r="W311"/>
  <c r="U311"/>
  <c r="T311"/>
  <c r="S311"/>
  <c r="R311"/>
  <c r="Q311"/>
  <c r="P311"/>
  <c r="E311"/>
  <c r="X310"/>
  <c r="W310"/>
  <c r="U310"/>
  <c r="T310"/>
  <c r="S310"/>
  <c r="R310"/>
  <c r="Q310"/>
  <c r="Q324" s="1"/>
  <c r="P310"/>
  <c r="E310"/>
  <c r="E324" s="1"/>
  <c r="W389" i="1"/>
  <c r="V389"/>
  <c r="U389"/>
  <c r="T389"/>
  <c r="S389"/>
  <c r="R389"/>
  <c r="Q389"/>
  <c r="P389"/>
  <c r="O389"/>
  <c r="N389"/>
  <c r="M389"/>
  <c r="L389"/>
  <c r="C389"/>
  <c r="Y388"/>
  <c r="X388"/>
  <c r="J388"/>
  <c r="I388"/>
  <c r="H388"/>
  <c r="G388"/>
  <c r="F388"/>
  <c r="E388"/>
  <c r="Y387"/>
  <c r="X387"/>
  <c r="J387"/>
  <c r="I387"/>
  <c r="H387"/>
  <c r="G387"/>
  <c r="F387"/>
  <c r="E387"/>
  <c r="Y386"/>
  <c r="X386"/>
  <c r="J386"/>
  <c r="I386"/>
  <c r="H386"/>
  <c r="G386"/>
  <c r="F386"/>
  <c r="E386"/>
  <c r="Y385"/>
  <c r="X385"/>
  <c r="J385"/>
  <c r="I385"/>
  <c r="H385"/>
  <c r="G385"/>
  <c r="F385"/>
  <c r="E385"/>
  <c r="Y384"/>
  <c r="X384"/>
  <c r="J384"/>
  <c r="I384"/>
  <c r="H384"/>
  <c r="G384"/>
  <c r="F384"/>
  <c r="E384"/>
  <c r="Y383"/>
  <c r="X383"/>
  <c r="J383"/>
  <c r="I383"/>
  <c r="H383"/>
  <c r="G383"/>
  <c r="F383"/>
  <c r="E383"/>
  <c r="Y382"/>
  <c r="X382"/>
  <c r="J382"/>
  <c r="I382"/>
  <c r="H382"/>
  <c r="G382"/>
  <c r="F382"/>
  <c r="E382"/>
  <c r="Y381"/>
  <c r="X381"/>
  <c r="J381"/>
  <c r="I381"/>
  <c r="H381"/>
  <c r="G381"/>
  <c r="F381"/>
  <c r="E381"/>
  <c r="Y380"/>
  <c r="X380"/>
  <c r="J380"/>
  <c r="I380"/>
  <c r="H380"/>
  <c r="G380"/>
  <c r="F380"/>
  <c r="E380"/>
  <c r="Y379"/>
  <c r="X379"/>
  <c r="J379"/>
  <c r="I379"/>
  <c r="H379"/>
  <c r="G379"/>
  <c r="F379"/>
  <c r="E379"/>
  <c r="Y378"/>
  <c r="X378"/>
  <c r="J378"/>
  <c r="I378"/>
  <c r="H378"/>
  <c r="G378"/>
  <c r="F378"/>
  <c r="E378"/>
  <c r="Y377"/>
  <c r="X377"/>
  <c r="J377"/>
  <c r="I377"/>
  <c r="H377"/>
  <c r="G377"/>
  <c r="F377"/>
  <c r="E377"/>
  <c r="Y376"/>
  <c r="X376"/>
  <c r="J376"/>
  <c r="I376"/>
  <c r="H376"/>
  <c r="G376"/>
  <c r="F376"/>
  <c r="E376"/>
  <c r="Y375"/>
  <c r="X375"/>
  <c r="J375"/>
  <c r="I375"/>
  <c r="H375"/>
  <c r="G375"/>
  <c r="F375"/>
  <c r="E375"/>
  <c r="Y374"/>
  <c r="X374"/>
  <c r="J374"/>
  <c r="I374"/>
  <c r="H374"/>
  <c r="G374"/>
  <c r="F374"/>
  <c r="E374"/>
  <c r="Y373"/>
  <c r="X373"/>
  <c r="J373"/>
  <c r="I373"/>
  <c r="H373"/>
  <c r="G373"/>
  <c r="F373"/>
  <c r="E373"/>
  <c r="Y372"/>
  <c r="X372"/>
  <c r="J372"/>
  <c r="I372"/>
  <c r="H372"/>
  <c r="G372"/>
  <c r="F372"/>
  <c r="E372"/>
  <c r="Y371"/>
  <c r="X371"/>
  <c r="J371"/>
  <c r="I371"/>
  <c r="H371"/>
  <c r="G371"/>
  <c r="F371"/>
  <c r="E371"/>
  <c r="Y370"/>
  <c r="X370"/>
  <c r="J370"/>
  <c r="I370"/>
  <c r="H370"/>
  <c r="G370"/>
  <c r="F370"/>
  <c r="E370"/>
  <c r="Y369"/>
  <c r="X369"/>
  <c r="J369"/>
  <c r="I369"/>
  <c r="H369"/>
  <c r="G369"/>
  <c r="F369"/>
  <c r="E369"/>
  <c r="Y368"/>
  <c r="X368"/>
  <c r="J368"/>
  <c r="I368"/>
  <c r="H368"/>
  <c r="G368"/>
  <c r="F368"/>
  <c r="E368"/>
  <c r="Y367"/>
  <c r="X367"/>
  <c r="J367"/>
  <c r="I367"/>
  <c r="H367"/>
  <c r="G367"/>
  <c r="F367"/>
  <c r="E367"/>
  <c r="Y366"/>
  <c r="X366"/>
  <c r="J366"/>
  <c r="I366"/>
  <c r="I389" s="1"/>
  <c r="H366"/>
  <c r="G366"/>
  <c r="F366"/>
  <c r="E366"/>
  <c r="G357" i="4"/>
  <c r="F357"/>
  <c r="E357"/>
  <c r="D357"/>
  <c r="H356"/>
  <c r="H355"/>
  <c r="H354"/>
  <c r="H353"/>
  <c r="N352"/>
  <c r="M352"/>
  <c r="H352"/>
  <c r="H351"/>
  <c r="H350"/>
  <c r="T349"/>
  <c r="S349"/>
  <c r="R349"/>
  <c r="H349"/>
  <c r="H348"/>
  <c r="H347"/>
  <c r="H346"/>
  <c r="N345"/>
  <c r="M345"/>
  <c r="L345"/>
  <c r="H345"/>
  <c r="H344"/>
  <c r="H343"/>
  <c r="H342"/>
  <c r="H341"/>
  <c r="H340"/>
  <c r="H339"/>
  <c r="H338"/>
  <c r="H337"/>
  <c r="H336"/>
  <c r="H335"/>
  <c r="H334"/>
  <c r="S317"/>
  <c r="T317"/>
  <c r="R317"/>
  <c r="M313"/>
  <c r="N313"/>
  <c r="L313"/>
  <c r="D325"/>
  <c r="G389"/>
  <c r="F389"/>
  <c r="E389"/>
  <c r="H388"/>
  <c r="H387"/>
  <c r="H386"/>
  <c r="H385"/>
  <c r="H384"/>
  <c r="H383"/>
  <c r="H382"/>
  <c r="H381"/>
  <c r="T380"/>
  <c r="S380"/>
  <c r="N382"/>
  <c r="M382"/>
  <c r="H380"/>
  <c r="H379"/>
  <c r="H378"/>
  <c r="H377"/>
  <c r="H376"/>
  <c r="H375"/>
  <c r="H374"/>
  <c r="N375"/>
  <c r="M375"/>
  <c r="H373"/>
  <c r="H372"/>
  <c r="H371"/>
  <c r="H370"/>
  <c r="H369"/>
  <c r="H368"/>
  <c r="H367"/>
  <c r="H366"/>
  <c r="G325"/>
  <c r="F325"/>
  <c r="E325"/>
  <c r="H324"/>
  <c r="H323"/>
  <c r="H322"/>
  <c r="H321"/>
  <c r="H320"/>
  <c r="H319"/>
  <c r="H318"/>
  <c r="H317"/>
  <c r="N320"/>
  <c r="M320"/>
  <c r="H316"/>
  <c r="H315"/>
  <c r="H314"/>
  <c r="H313"/>
  <c r="H312"/>
  <c r="H311"/>
  <c r="H310"/>
  <c r="H309"/>
  <c r="H308"/>
  <c r="H307"/>
  <c r="H306"/>
  <c r="H305"/>
  <c r="H304"/>
  <c r="H303"/>
  <c r="H302"/>
  <c r="G293"/>
  <c r="F293"/>
  <c r="E293"/>
  <c r="H292"/>
  <c r="H291"/>
  <c r="H290"/>
  <c r="H289"/>
  <c r="H288"/>
  <c r="H287"/>
  <c r="H286"/>
  <c r="H285"/>
  <c r="T284"/>
  <c r="S284"/>
  <c r="N284"/>
  <c r="M284"/>
  <c r="H284"/>
  <c r="H283"/>
  <c r="H282"/>
  <c r="H281"/>
  <c r="H280"/>
  <c r="H279"/>
  <c r="H278"/>
  <c r="N277"/>
  <c r="M277"/>
  <c r="H277"/>
  <c r="H276"/>
  <c r="H275"/>
  <c r="H274"/>
  <c r="H273"/>
  <c r="H272"/>
  <c r="H271"/>
  <c r="H270"/>
  <c r="P57" i="3" l="1"/>
  <c r="R57"/>
  <c r="T57"/>
  <c r="Y42"/>
  <c r="V43"/>
  <c r="V44"/>
  <c r="Y44"/>
  <c r="V45"/>
  <c r="Y46"/>
  <c r="V47"/>
  <c r="V49"/>
  <c r="Y50"/>
  <c r="V51"/>
  <c r="Y52"/>
  <c r="V53"/>
  <c r="Y54"/>
  <c r="V55"/>
  <c r="Y56"/>
  <c r="E87"/>
  <c r="Q87"/>
  <c r="S87"/>
  <c r="U87"/>
  <c r="X87"/>
  <c r="X324"/>
  <c r="S324"/>
  <c r="U324"/>
  <c r="H389" i="1"/>
  <c r="J389"/>
  <c r="G389"/>
  <c r="F389"/>
  <c r="O264" i="2"/>
  <c r="V73" i="3"/>
  <c r="Y73"/>
  <c r="V75"/>
  <c r="Y75"/>
  <c r="V76"/>
  <c r="V77"/>
  <c r="Y77"/>
  <c r="V78"/>
  <c r="V79"/>
  <c r="Y79"/>
  <c r="V80"/>
  <c r="V81"/>
  <c r="Y81"/>
  <c r="V82"/>
  <c r="V83"/>
  <c r="Y83"/>
  <c r="V84"/>
  <c r="V85"/>
  <c r="Y85"/>
  <c r="V86"/>
  <c r="P117"/>
  <c r="R117"/>
  <c r="T117"/>
  <c r="Y102"/>
  <c r="V103"/>
  <c r="Y104"/>
  <c r="V105"/>
  <c r="Y106"/>
  <c r="V107"/>
  <c r="Y108"/>
  <c r="V109"/>
  <c r="V111"/>
  <c r="Y112"/>
  <c r="V113"/>
  <c r="Y114"/>
  <c r="Y116"/>
  <c r="Y136"/>
  <c r="Y138"/>
  <c r="Y140"/>
  <c r="Y142"/>
  <c r="Y144"/>
  <c r="Y146"/>
  <c r="T178"/>
  <c r="Y163"/>
  <c r="Y167"/>
  <c r="Y169"/>
  <c r="Y172"/>
  <c r="V173"/>
  <c r="V174"/>
  <c r="Y174"/>
  <c r="V176"/>
  <c r="Y176"/>
  <c r="V177"/>
  <c r="Y191"/>
  <c r="Y199"/>
  <c r="V201"/>
  <c r="V202"/>
  <c r="Y202"/>
  <c r="V203"/>
  <c r="V204"/>
  <c r="Y204"/>
  <c r="V205"/>
  <c r="P324"/>
  <c r="R324"/>
  <c r="T324"/>
  <c r="W324"/>
  <c r="V352"/>
  <c r="Y352"/>
  <c r="Y12"/>
  <c r="Y14"/>
  <c r="V15"/>
  <c r="Y15"/>
  <c r="Y16"/>
  <c r="V17"/>
  <c r="Y17"/>
  <c r="Y18"/>
  <c r="Y21"/>
  <c r="Y22"/>
  <c r="Y23"/>
  <c r="Y24"/>
  <c r="Y25"/>
  <c r="Y26"/>
  <c r="E57"/>
  <c r="Q57"/>
  <c r="U57"/>
  <c r="X57"/>
  <c r="Y43"/>
  <c r="Y45"/>
  <c r="V46"/>
  <c r="Y47"/>
  <c r="V48"/>
  <c r="Y49"/>
  <c r="V50"/>
  <c r="Y51"/>
  <c r="V52"/>
  <c r="Y53"/>
  <c r="V54"/>
  <c r="Y55"/>
  <c r="V56"/>
  <c r="P87"/>
  <c r="R87"/>
  <c r="T87"/>
  <c r="Y72"/>
  <c r="Y76"/>
  <c r="Y82"/>
  <c r="Y86"/>
  <c r="E117"/>
  <c r="Q117"/>
  <c r="S117"/>
  <c r="U117"/>
  <c r="V104"/>
  <c r="Y105"/>
  <c r="V106"/>
  <c r="Y107"/>
  <c r="V108"/>
  <c r="Y109"/>
  <c r="Y111"/>
  <c r="V112"/>
  <c r="Y113"/>
  <c r="V114"/>
  <c r="V115"/>
  <c r="Y115"/>
  <c r="V116"/>
  <c r="P148"/>
  <c r="R148"/>
  <c r="T148"/>
  <c r="Y133"/>
  <c r="E148"/>
  <c r="V134"/>
  <c r="V135"/>
  <c r="V136"/>
  <c r="V137"/>
  <c r="Y137"/>
  <c r="V138"/>
  <c r="V139"/>
  <c r="Y139"/>
  <c r="V140"/>
  <c r="V141"/>
  <c r="V142"/>
  <c r="V143"/>
  <c r="Y143"/>
  <c r="V144"/>
  <c r="V146"/>
  <c r="V147"/>
  <c r="Y147"/>
  <c r="E178"/>
  <c r="V164"/>
  <c r="Y164"/>
  <c r="V165"/>
  <c r="V167"/>
  <c r="V168"/>
  <c r="Y168"/>
  <c r="V169"/>
  <c r="Y173"/>
  <c r="Y177"/>
  <c r="E206"/>
  <c r="V197"/>
  <c r="M54" i="2"/>
  <c r="P54"/>
  <c r="M55"/>
  <c r="P55"/>
  <c r="M56"/>
  <c r="P56"/>
  <c r="M57"/>
  <c r="M58"/>
  <c r="M59"/>
  <c r="P59"/>
  <c r="M60"/>
  <c r="P60"/>
  <c r="M61"/>
  <c r="P61"/>
  <c r="M76"/>
  <c r="P76"/>
  <c r="M77"/>
  <c r="P77"/>
  <c r="M78"/>
  <c r="P78"/>
  <c r="M79"/>
  <c r="P79"/>
  <c r="P80"/>
  <c r="M81"/>
  <c r="P81"/>
  <c r="M82"/>
  <c r="P82"/>
  <c r="M83"/>
  <c r="P83"/>
  <c r="J84"/>
  <c r="M99"/>
  <c r="P99"/>
  <c r="M100"/>
  <c r="P100"/>
  <c r="M101"/>
  <c r="P101"/>
  <c r="M102"/>
  <c r="M103"/>
  <c r="P103"/>
  <c r="M104"/>
  <c r="P104"/>
  <c r="M105"/>
  <c r="P105"/>
  <c r="M106"/>
  <c r="P106"/>
  <c r="M123"/>
  <c r="P123"/>
  <c r="M124"/>
  <c r="P124"/>
  <c r="M125"/>
  <c r="P125"/>
  <c r="U148" i="3"/>
  <c r="S148"/>
  <c r="Y145"/>
  <c r="V145"/>
  <c r="Y141"/>
  <c r="V175"/>
  <c r="Y175"/>
  <c r="Q178"/>
  <c r="Y205"/>
  <c r="Y203"/>
  <c r="M128" i="2"/>
  <c r="P128"/>
  <c r="M130"/>
  <c r="P130"/>
  <c r="P146"/>
  <c r="M147"/>
  <c r="P147"/>
  <c r="M129"/>
  <c r="P129"/>
  <c r="M150"/>
  <c r="P150"/>
  <c r="M145"/>
  <c r="P145"/>
  <c r="Y196" i="3"/>
  <c r="V196"/>
  <c r="M144" i="2"/>
  <c r="P144"/>
  <c r="Y194" i="3"/>
  <c r="V194"/>
  <c r="R206"/>
  <c r="U206"/>
  <c r="T206"/>
  <c r="V198"/>
  <c r="Y198"/>
  <c r="S178"/>
  <c r="V170"/>
  <c r="Y170"/>
  <c r="U178"/>
  <c r="V166"/>
  <c r="X178"/>
  <c r="Y166"/>
  <c r="V171"/>
  <c r="Y171"/>
  <c r="V199"/>
  <c r="Y195"/>
  <c r="V195"/>
  <c r="M148" i="2"/>
  <c r="P148"/>
  <c r="Y193" i="3"/>
  <c r="V193"/>
  <c r="Y165"/>
  <c r="P127" i="2"/>
  <c r="M127"/>
  <c r="Y197" i="3"/>
  <c r="M151" i="2"/>
  <c r="P151"/>
  <c r="Y200" i="3"/>
  <c r="V200"/>
  <c r="M149" i="2"/>
  <c r="P149"/>
  <c r="J152"/>
  <c r="Y201" i="3"/>
  <c r="S206"/>
  <c r="Q206"/>
  <c r="X206"/>
  <c r="V192"/>
  <c r="Y192"/>
  <c r="P206"/>
  <c r="R178"/>
  <c r="P178"/>
  <c r="V191"/>
  <c r="W206"/>
  <c r="M146" i="2"/>
  <c r="P143"/>
  <c r="M143"/>
  <c r="P126"/>
  <c r="J131"/>
  <c r="M126"/>
  <c r="V172" i="3"/>
  <c r="P122" i="2"/>
  <c r="M122"/>
  <c r="V163" i="3"/>
  <c r="W178"/>
  <c r="P102" i="2"/>
  <c r="J107"/>
  <c r="P98"/>
  <c r="P107" s="1"/>
  <c r="M98"/>
  <c r="X148" i="3"/>
  <c r="Y135"/>
  <c r="W148"/>
  <c r="V133"/>
  <c r="Y134"/>
  <c r="Q148"/>
  <c r="Y138" i="1"/>
  <c r="Z366"/>
  <c r="K367"/>
  <c r="Z367"/>
  <c r="K368"/>
  <c r="Z368"/>
  <c r="K369"/>
  <c r="Z369"/>
  <c r="K370"/>
  <c r="Z370"/>
  <c r="K371"/>
  <c r="Z371"/>
  <c r="K372"/>
  <c r="Z372"/>
  <c r="K373"/>
  <c r="Z373"/>
  <c r="K374"/>
  <c r="Z374"/>
  <c r="K375"/>
  <c r="Z375"/>
  <c r="K376"/>
  <c r="Z376"/>
  <c r="K377"/>
  <c r="Z377"/>
  <c r="K378"/>
  <c r="Z378"/>
  <c r="K379"/>
  <c r="Z379"/>
  <c r="K380"/>
  <c r="Z380"/>
  <c r="K381"/>
  <c r="Z381"/>
  <c r="K382"/>
  <c r="Z382"/>
  <c r="K383"/>
  <c r="Z383"/>
  <c r="K384"/>
  <c r="Z384"/>
  <c r="K385"/>
  <c r="Z385"/>
  <c r="K386"/>
  <c r="Z386"/>
  <c r="K387"/>
  <c r="Z387"/>
  <c r="K388"/>
  <c r="Z388"/>
  <c r="Z10"/>
  <c r="Z11"/>
  <c r="K12"/>
  <c r="Z12"/>
  <c r="K14"/>
  <c r="Z14"/>
  <c r="K15"/>
  <c r="Z15"/>
  <c r="K16"/>
  <c r="Z16"/>
  <c r="K17"/>
  <c r="Z17"/>
  <c r="K18"/>
  <c r="Z18"/>
  <c r="K19"/>
  <c r="Z19"/>
  <c r="K20"/>
  <c r="Z20"/>
  <c r="K21"/>
  <c r="Z21"/>
  <c r="K22"/>
  <c r="Z22"/>
  <c r="K23"/>
  <c r="Z23"/>
  <c r="K24"/>
  <c r="Z24"/>
  <c r="K25"/>
  <c r="Z25"/>
  <c r="Z79"/>
  <c r="K80"/>
  <c r="Z80"/>
  <c r="K81"/>
  <c r="Z81"/>
  <c r="K82"/>
  <c r="Z82"/>
  <c r="K83"/>
  <c r="Z83"/>
  <c r="K84"/>
  <c r="Z84"/>
  <c r="K85"/>
  <c r="Z85"/>
  <c r="K86"/>
  <c r="Z86"/>
  <c r="K87"/>
  <c r="Z87"/>
  <c r="K88"/>
  <c r="Z88"/>
  <c r="Z89"/>
  <c r="K90"/>
  <c r="Z90"/>
  <c r="K91"/>
  <c r="Z91"/>
  <c r="K92"/>
  <c r="Z92"/>
  <c r="K93"/>
  <c r="Z93"/>
  <c r="K94"/>
  <c r="Z94"/>
  <c r="K95"/>
  <c r="Z95"/>
  <c r="K96"/>
  <c r="Z96"/>
  <c r="K97"/>
  <c r="Z97"/>
  <c r="K98"/>
  <c r="Z98"/>
  <c r="K99"/>
  <c r="Z99"/>
  <c r="K100"/>
  <c r="K101"/>
  <c r="Z101"/>
  <c r="Z115"/>
  <c r="K116"/>
  <c r="Z116"/>
  <c r="K117"/>
  <c r="Z117"/>
  <c r="K118"/>
  <c r="Z118"/>
  <c r="K119"/>
  <c r="Z119"/>
  <c r="K120"/>
  <c r="Z120"/>
  <c r="K121"/>
  <c r="Z121"/>
  <c r="K122"/>
  <c r="Z122"/>
  <c r="K123"/>
  <c r="Z123"/>
  <c r="K124"/>
  <c r="Z124"/>
  <c r="K125"/>
  <c r="Z125"/>
  <c r="K126"/>
  <c r="Z126"/>
  <c r="K127"/>
  <c r="Z127"/>
  <c r="K128"/>
  <c r="Z128"/>
  <c r="K129"/>
  <c r="Z129"/>
  <c r="K130"/>
  <c r="Z130"/>
  <c r="K131"/>
  <c r="Z131"/>
  <c r="K132"/>
  <c r="Z132"/>
  <c r="K133"/>
  <c r="Z133"/>
  <c r="K134"/>
  <c r="Z134"/>
  <c r="K136"/>
  <c r="Z136"/>
  <c r="K137"/>
  <c r="Z137"/>
  <c r="X138"/>
  <c r="M80" i="2"/>
  <c r="V110" i="3"/>
  <c r="Y110"/>
  <c r="X117"/>
  <c r="Y103"/>
  <c r="K138" i="1"/>
  <c r="K135"/>
  <c r="Z135"/>
  <c r="Z138"/>
  <c r="V102" i="3"/>
  <c r="W117"/>
  <c r="K115" i="1"/>
  <c r="P75" i="2"/>
  <c r="M75"/>
  <c r="M33"/>
  <c r="P33"/>
  <c r="M34"/>
  <c r="P34"/>
  <c r="M35"/>
  <c r="P35"/>
  <c r="M36"/>
  <c r="P36"/>
  <c r="M37"/>
  <c r="P37"/>
  <c r="M38"/>
  <c r="P38"/>
  <c r="M39"/>
  <c r="P39"/>
  <c r="M40"/>
  <c r="P40"/>
  <c r="P239"/>
  <c r="J41"/>
  <c r="Y80" i="3"/>
  <c r="P58" i="2"/>
  <c r="V74" i="3"/>
  <c r="Y74"/>
  <c r="Y84"/>
  <c r="Z100" i="1"/>
  <c r="K102"/>
  <c r="K89"/>
  <c r="Y102"/>
  <c r="X102"/>
  <c r="Y78" i="3"/>
  <c r="P57" i="2"/>
  <c r="J62"/>
  <c r="K79" i="1"/>
  <c r="P53" i="2"/>
  <c r="M53"/>
  <c r="M62" s="1"/>
  <c r="V72" i="3"/>
  <c r="W87"/>
  <c r="Y68" i="1"/>
  <c r="S57" i="3"/>
  <c r="Y48"/>
  <c r="K68" i="1"/>
  <c r="K51"/>
  <c r="X68"/>
  <c r="P32" i="2"/>
  <c r="M32"/>
  <c r="V42" i="3"/>
  <c r="V57" s="1"/>
  <c r="W57"/>
  <c r="K45" i="1"/>
  <c r="K26"/>
  <c r="Z26"/>
  <c r="K27"/>
  <c r="K28"/>
  <c r="Z28"/>
  <c r="K29"/>
  <c r="Z29"/>
  <c r="K30"/>
  <c r="Z30"/>
  <c r="K32"/>
  <c r="Z32"/>
  <c r="T41" i="5"/>
  <c r="Y313" i="3"/>
  <c r="Y315"/>
  <c r="Y317"/>
  <c r="Y319"/>
  <c r="Y320"/>
  <c r="Y321"/>
  <c r="Y322"/>
  <c r="Y323"/>
  <c r="V16"/>
  <c r="V22"/>
  <c r="V24"/>
  <c r="V25"/>
  <c r="V26"/>
  <c r="M12" i="2"/>
  <c r="P12"/>
  <c r="M13"/>
  <c r="P13"/>
  <c r="M14"/>
  <c r="P14"/>
  <c r="M15"/>
  <c r="P15"/>
  <c r="M16"/>
  <c r="P16"/>
  <c r="M17"/>
  <c r="P17"/>
  <c r="M18"/>
  <c r="P18"/>
  <c r="M19"/>
  <c r="V13" i="3"/>
  <c r="Y13"/>
  <c r="K13" i="1"/>
  <c r="Z13"/>
  <c r="K11"/>
  <c r="K31"/>
  <c r="Z31"/>
  <c r="P19" i="2"/>
  <c r="H31" i="4"/>
  <c r="V21" i="3"/>
  <c r="J20" i="2"/>
  <c r="V20" i="3"/>
  <c r="Y20"/>
  <c r="P27"/>
  <c r="R27"/>
  <c r="H357" i="4"/>
  <c r="Z27" i="1"/>
  <c r="Y33"/>
  <c r="X33"/>
  <c r="K33"/>
  <c r="K10"/>
  <c r="X27" i="3"/>
  <c r="Y19"/>
  <c r="U27"/>
  <c r="V19"/>
  <c r="V23"/>
  <c r="E27"/>
  <c r="P11" i="2"/>
  <c r="M11"/>
  <c r="T27" i="3"/>
  <c r="V14"/>
  <c r="V18"/>
  <c r="V12"/>
  <c r="W27"/>
  <c r="N241" i="2"/>
  <c r="M256"/>
  <c r="P256"/>
  <c r="M257"/>
  <c r="P257"/>
  <c r="M258"/>
  <c r="P258"/>
  <c r="M259"/>
  <c r="P259"/>
  <c r="M260"/>
  <c r="P260"/>
  <c r="M261"/>
  <c r="P261"/>
  <c r="M262"/>
  <c r="P262"/>
  <c r="M263"/>
  <c r="P263"/>
  <c r="L264"/>
  <c r="P237"/>
  <c r="P235"/>
  <c r="J264"/>
  <c r="K264"/>
  <c r="P255"/>
  <c r="M255"/>
  <c r="P233"/>
  <c r="E241"/>
  <c r="J241"/>
  <c r="M234"/>
  <c r="L241"/>
  <c r="P234"/>
  <c r="V311" i="3"/>
  <c r="V312"/>
  <c r="Y312"/>
  <c r="V313"/>
  <c r="V314"/>
  <c r="Y314"/>
  <c r="V315"/>
  <c r="V316"/>
  <c r="Y316"/>
  <c r="V317"/>
  <c r="V318"/>
  <c r="Y318"/>
  <c r="V319"/>
  <c r="V320"/>
  <c r="V321"/>
  <c r="V322"/>
  <c r="V323"/>
  <c r="M236" i="2"/>
  <c r="O241"/>
  <c r="P240"/>
  <c r="P238"/>
  <c r="P236"/>
  <c r="E389" i="1"/>
  <c r="Y389"/>
  <c r="X389"/>
  <c r="K241" i="2"/>
  <c r="Y311" i="3"/>
  <c r="P232" i="2"/>
  <c r="M232"/>
  <c r="V310" i="3"/>
  <c r="Y310"/>
  <c r="K366" i="1"/>
  <c r="H325" i="4"/>
  <c r="H389"/>
  <c r="H293"/>
  <c r="K389" i="1" l="1"/>
  <c r="P264" i="2"/>
  <c r="M264"/>
  <c r="Y178" i="3"/>
  <c r="Y57"/>
  <c r="V87"/>
  <c r="Y117"/>
  <c r="V148"/>
  <c r="Y324"/>
  <c r="Y27"/>
  <c r="V117"/>
  <c r="Y148"/>
  <c r="P84" i="2"/>
  <c r="M107"/>
  <c r="Y206" i="3"/>
  <c r="V178"/>
  <c r="P131" i="2"/>
  <c r="M152"/>
  <c r="P152"/>
  <c r="V206" i="3"/>
  <c r="M131" i="2"/>
  <c r="M41"/>
  <c r="M84"/>
  <c r="P41"/>
  <c r="M20"/>
  <c r="P62"/>
  <c r="Y87" i="3"/>
  <c r="Z102" i="1"/>
  <c r="Z68"/>
  <c r="V324" i="3"/>
  <c r="P20" i="2"/>
  <c r="Z33" i="1"/>
  <c r="V27" i="3"/>
  <c r="M241" i="2"/>
  <c r="P241"/>
  <c r="Z389" i="1"/>
  <c r="C293" i="3"/>
  <c r="L216" i="2"/>
  <c r="O216"/>
  <c r="N216"/>
  <c r="E216"/>
  <c r="E215"/>
  <c r="I219"/>
  <c r="H219"/>
  <c r="G219"/>
  <c r="F219"/>
  <c r="D219"/>
  <c r="C219"/>
  <c r="O218"/>
  <c r="N218"/>
  <c r="L218"/>
  <c r="J218"/>
  <c r="E218"/>
  <c r="O217"/>
  <c r="N217"/>
  <c r="L217"/>
  <c r="J217"/>
  <c r="E217"/>
  <c r="O215"/>
  <c r="N215"/>
  <c r="L215"/>
  <c r="O214"/>
  <c r="N214"/>
  <c r="L214"/>
  <c r="J214"/>
  <c r="E214"/>
  <c r="O213"/>
  <c r="N213"/>
  <c r="L213"/>
  <c r="J213"/>
  <c r="E213"/>
  <c r="O212"/>
  <c r="N212"/>
  <c r="L212"/>
  <c r="J212"/>
  <c r="E212"/>
  <c r="O211"/>
  <c r="N211"/>
  <c r="L211"/>
  <c r="J211"/>
  <c r="E211"/>
  <c r="O210"/>
  <c r="N210"/>
  <c r="L210"/>
  <c r="K210"/>
  <c r="J210"/>
  <c r="E210"/>
  <c r="P215" l="1"/>
  <c r="P217"/>
  <c r="P218"/>
  <c r="N219"/>
  <c r="P211"/>
  <c r="P212"/>
  <c r="P213"/>
  <c r="P214"/>
  <c r="E219"/>
  <c r="P216"/>
  <c r="J219"/>
  <c r="L219"/>
  <c r="K219"/>
  <c r="O219"/>
  <c r="P210"/>
  <c r="P219" l="1"/>
  <c r="M219"/>
  <c r="X193" i="1" l="1"/>
  <c r="H107" i="4" l="1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06"/>
  <c r="T219"/>
  <c r="S219"/>
  <c r="T186"/>
  <c r="S186"/>
  <c r="T153"/>
  <c r="S153"/>
  <c r="T120"/>
  <c r="S120"/>
  <c r="T87"/>
  <c r="S87"/>
  <c r="T54"/>
  <c r="S54"/>
  <c r="H239" l="1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38"/>
  <c r="Z35" i="12"/>
  <c r="Y36" s="1"/>
  <c r="Y35"/>
  <c r="V35"/>
  <c r="U35"/>
  <c r="T35"/>
  <c r="S35"/>
  <c r="S36" s="1"/>
  <c r="R35"/>
  <c r="Q36" s="1"/>
  <c r="Q35"/>
  <c r="P35"/>
  <c r="O35"/>
  <c r="O36" s="1"/>
  <c r="N35"/>
  <c r="M36" s="1"/>
  <c r="M35"/>
  <c r="L35"/>
  <c r="K35"/>
  <c r="K36" s="1"/>
  <c r="J35"/>
  <c r="I36" s="1"/>
  <c r="I35"/>
  <c r="H35"/>
  <c r="G35"/>
  <c r="G36" s="1"/>
  <c r="F35"/>
  <c r="E36" s="1"/>
  <c r="E35"/>
  <c r="D35"/>
  <c r="C35"/>
  <c r="C36" s="1"/>
  <c r="X34"/>
  <c r="W34"/>
  <c r="X33"/>
  <c r="W33"/>
  <c r="X32"/>
  <c r="W32"/>
  <c r="X31"/>
  <c r="W31"/>
  <c r="X30"/>
  <c r="W30"/>
  <c r="X29"/>
  <c r="W29"/>
  <c r="X28"/>
  <c r="W28"/>
  <c r="X27"/>
  <c r="W27"/>
  <c r="X26"/>
  <c r="W26"/>
  <c r="X25"/>
  <c r="W25"/>
  <c r="X24"/>
  <c r="W24"/>
  <c r="X23"/>
  <c r="W23"/>
  <c r="X22"/>
  <c r="W22"/>
  <c r="X21"/>
  <c r="W21"/>
  <c r="X20"/>
  <c r="W20"/>
  <c r="X19"/>
  <c r="W19"/>
  <c r="X18"/>
  <c r="W18"/>
  <c r="X17"/>
  <c r="X35" s="1"/>
  <c r="X16"/>
  <c r="W16"/>
  <c r="X15"/>
  <c r="W15"/>
  <c r="X14"/>
  <c r="W14"/>
  <c r="X13"/>
  <c r="W13"/>
  <c r="X12"/>
  <c r="W12"/>
  <c r="U36" l="1"/>
  <c r="W35"/>
  <c r="W36" s="1"/>
  <c r="W341" i="3" l="1"/>
  <c r="X341"/>
  <c r="W342"/>
  <c r="X342"/>
  <c r="W343"/>
  <c r="X343"/>
  <c r="W344"/>
  <c r="X344"/>
  <c r="W345"/>
  <c r="X345"/>
  <c r="W346"/>
  <c r="X346"/>
  <c r="W347"/>
  <c r="X347"/>
  <c r="W348"/>
  <c r="X348"/>
  <c r="W349"/>
  <c r="X349"/>
  <c r="W350"/>
  <c r="X350"/>
  <c r="W351"/>
  <c r="X351"/>
  <c r="U346"/>
  <c r="T346"/>
  <c r="S346"/>
  <c r="R346"/>
  <c r="Q346"/>
  <c r="P346"/>
  <c r="E346"/>
  <c r="S252" i="4"/>
  <c r="U351" i="3"/>
  <c r="T351"/>
  <c r="S351"/>
  <c r="R351"/>
  <c r="Q351"/>
  <c r="P351"/>
  <c r="U350"/>
  <c r="T350"/>
  <c r="S350"/>
  <c r="R350"/>
  <c r="Q350"/>
  <c r="P350"/>
  <c r="U349"/>
  <c r="T349"/>
  <c r="S349"/>
  <c r="R349"/>
  <c r="Q349"/>
  <c r="P349"/>
  <c r="E349"/>
  <c r="U348"/>
  <c r="T348"/>
  <c r="S348"/>
  <c r="R348"/>
  <c r="Q348"/>
  <c r="P348"/>
  <c r="E348"/>
  <c r="U347"/>
  <c r="T347"/>
  <c r="S347"/>
  <c r="R347"/>
  <c r="Q347"/>
  <c r="P347"/>
  <c r="E347"/>
  <c r="U345"/>
  <c r="T345"/>
  <c r="S345"/>
  <c r="R345"/>
  <c r="Q345"/>
  <c r="P345"/>
  <c r="E345"/>
  <c r="U344"/>
  <c r="T344"/>
  <c r="S344"/>
  <c r="R344"/>
  <c r="Q344"/>
  <c r="P344"/>
  <c r="E344"/>
  <c r="U343"/>
  <c r="T343"/>
  <c r="S343"/>
  <c r="R343"/>
  <c r="Q343"/>
  <c r="P343"/>
  <c r="E343"/>
  <c r="U342"/>
  <c r="T342"/>
  <c r="S342"/>
  <c r="R342"/>
  <c r="Q342"/>
  <c r="P342"/>
  <c r="E342"/>
  <c r="U341"/>
  <c r="T341"/>
  <c r="S341"/>
  <c r="R341"/>
  <c r="Q341"/>
  <c r="P341"/>
  <c r="E341"/>
  <c r="X340"/>
  <c r="W340"/>
  <c r="W353" s="1"/>
  <c r="U340"/>
  <c r="T340"/>
  <c r="S340"/>
  <c r="R340"/>
  <c r="Q340"/>
  <c r="P340"/>
  <c r="E340"/>
  <c r="W424" i="1"/>
  <c r="V424"/>
  <c r="U424"/>
  <c r="T424"/>
  <c r="S424"/>
  <c r="R424"/>
  <c r="Q424"/>
  <c r="P424"/>
  <c r="O424"/>
  <c r="N424"/>
  <c r="M424"/>
  <c r="L424"/>
  <c r="D424"/>
  <c r="Y423"/>
  <c r="X423"/>
  <c r="J423"/>
  <c r="I423"/>
  <c r="H423"/>
  <c r="G423"/>
  <c r="F423"/>
  <c r="E423"/>
  <c r="Y422"/>
  <c r="X422"/>
  <c r="J422"/>
  <c r="I422"/>
  <c r="H422"/>
  <c r="G422"/>
  <c r="F422"/>
  <c r="E422"/>
  <c r="Y421"/>
  <c r="X421"/>
  <c r="J421"/>
  <c r="I421"/>
  <c r="H421"/>
  <c r="G421"/>
  <c r="F421"/>
  <c r="E421"/>
  <c r="Y420"/>
  <c r="X420"/>
  <c r="J420"/>
  <c r="I420"/>
  <c r="H420"/>
  <c r="G420"/>
  <c r="F420"/>
  <c r="E420"/>
  <c r="Y419"/>
  <c r="X419"/>
  <c r="J419"/>
  <c r="I419"/>
  <c r="H419"/>
  <c r="G419"/>
  <c r="F419"/>
  <c r="E419"/>
  <c r="Y418"/>
  <c r="X418"/>
  <c r="J418"/>
  <c r="I418"/>
  <c r="H418"/>
  <c r="G418"/>
  <c r="F418"/>
  <c r="E418"/>
  <c r="Y417"/>
  <c r="X417"/>
  <c r="J417"/>
  <c r="I417"/>
  <c r="H417"/>
  <c r="G417"/>
  <c r="F417"/>
  <c r="E417"/>
  <c r="Y416"/>
  <c r="X416"/>
  <c r="J416"/>
  <c r="I416"/>
  <c r="H416"/>
  <c r="G416"/>
  <c r="F416"/>
  <c r="E416"/>
  <c r="Y415"/>
  <c r="X415"/>
  <c r="J415"/>
  <c r="I415"/>
  <c r="H415"/>
  <c r="G415"/>
  <c r="F415"/>
  <c r="E415"/>
  <c r="Y414"/>
  <c r="X414"/>
  <c r="J414"/>
  <c r="I414"/>
  <c r="H414"/>
  <c r="G414"/>
  <c r="F414"/>
  <c r="E414"/>
  <c r="Y413"/>
  <c r="X413"/>
  <c r="J413"/>
  <c r="I413"/>
  <c r="H413"/>
  <c r="G413"/>
  <c r="F413"/>
  <c r="E413"/>
  <c r="Y412"/>
  <c r="X412"/>
  <c r="J412"/>
  <c r="I412"/>
  <c r="H412"/>
  <c r="G412"/>
  <c r="F412"/>
  <c r="E412"/>
  <c r="Y411"/>
  <c r="X411"/>
  <c r="J411"/>
  <c r="I411"/>
  <c r="H411"/>
  <c r="G411"/>
  <c r="F411"/>
  <c r="E411"/>
  <c r="Y410"/>
  <c r="X410"/>
  <c r="J410"/>
  <c r="I410"/>
  <c r="H410"/>
  <c r="G410"/>
  <c r="F410"/>
  <c r="E410"/>
  <c r="Y409"/>
  <c r="X409"/>
  <c r="J409"/>
  <c r="I409"/>
  <c r="H409"/>
  <c r="G409"/>
  <c r="F409"/>
  <c r="E409"/>
  <c r="Y408"/>
  <c r="X408"/>
  <c r="J408"/>
  <c r="I408"/>
  <c r="H408"/>
  <c r="G408"/>
  <c r="F408"/>
  <c r="E408"/>
  <c r="Y407"/>
  <c r="X407"/>
  <c r="J407"/>
  <c r="I407"/>
  <c r="H407"/>
  <c r="G407"/>
  <c r="F407"/>
  <c r="E407"/>
  <c r="Y406"/>
  <c r="X406"/>
  <c r="J406"/>
  <c r="I406"/>
  <c r="H406"/>
  <c r="G406"/>
  <c r="F406"/>
  <c r="E406"/>
  <c r="Y405"/>
  <c r="X405"/>
  <c r="J405"/>
  <c r="I405"/>
  <c r="H405"/>
  <c r="G405"/>
  <c r="F405"/>
  <c r="E405"/>
  <c r="Y404"/>
  <c r="X404"/>
  <c r="J404"/>
  <c r="I404"/>
  <c r="H404"/>
  <c r="G404"/>
  <c r="F404"/>
  <c r="E404"/>
  <c r="Y403"/>
  <c r="X403"/>
  <c r="J403"/>
  <c r="I403"/>
  <c r="H403"/>
  <c r="G403"/>
  <c r="F403"/>
  <c r="E403"/>
  <c r="Y402"/>
  <c r="X402"/>
  <c r="J402"/>
  <c r="I402"/>
  <c r="H402"/>
  <c r="G402"/>
  <c r="F402"/>
  <c r="E402"/>
  <c r="Y401"/>
  <c r="X401"/>
  <c r="J401"/>
  <c r="I401"/>
  <c r="I424" s="1"/>
  <c r="H401"/>
  <c r="H424" s="1"/>
  <c r="G401"/>
  <c r="G424" s="1"/>
  <c r="F401"/>
  <c r="F424" s="1"/>
  <c r="E401"/>
  <c r="E424" s="1"/>
  <c r="G261" i="4"/>
  <c r="F261"/>
  <c r="E261"/>
  <c r="T252"/>
  <c r="N252"/>
  <c r="M252"/>
  <c r="N245"/>
  <c r="M245"/>
  <c r="G144" i="8"/>
  <c r="G293" i="3"/>
  <c r="H293"/>
  <c r="I293"/>
  <c r="J293"/>
  <c r="K293"/>
  <c r="L293"/>
  <c r="M293"/>
  <c r="N293"/>
  <c r="O293"/>
  <c r="F293"/>
  <c r="Y340" i="1"/>
  <c r="X340"/>
  <c r="D293" i="3"/>
  <c r="G88" i="8"/>
  <c r="G30"/>
  <c r="G228" i="4"/>
  <c r="F228"/>
  <c r="E228"/>
  <c r="D228"/>
  <c r="N219"/>
  <c r="M219"/>
  <c r="N212"/>
  <c r="M212"/>
  <c r="G195"/>
  <c r="F195"/>
  <c r="E195"/>
  <c r="D195"/>
  <c r="N186"/>
  <c r="M186"/>
  <c r="N179"/>
  <c r="M179"/>
  <c r="G163"/>
  <c r="F163"/>
  <c r="E163"/>
  <c r="D163"/>
  <c r="N153"/>
  <c r="M153"/>
  <c r="N146"/>
  <c r="M146"/>
  <c r="G130"/>
  <c r="F130"/>
  <c r="E130"/>
  <c r="D130"/>
  <c r="N120"/>
  <c r="M120"/>
  <c r="N113"/>
  <c r="M113"/>
  <c r="G97"/>
  <c r="F97"/>
  <c r="E97"/>
  <c r="D97"/>
  <c r="N87"/>
  <c r="M87"/>
  <c r="N80"/>
  <c r="M80"/>
  <c r="G64"/>
  <c r="F64"/>
  <c r="E64"/>
  <c r="D64"/>
  <c r="N54"/>
  <c r="M54"/>
  <c r="N47"/>
  <c r="M47"/>
  <c r="D31"/>
  <c r="W353" i="1"/>
  <c r="V353"/>
  <c r="U353"/>
  <c r="T353"/>
  <c r="S353"/>
  <c r="R353"/>
  <c r="Q353"/>
  <c r="P353"/>
  <c r="O353"/>
  <c r="N353"/>
  <c r="M353"/>
  <c r="L353"/>
  <c r="C353"/>
  <c r="Y352"/>
  <c r="X352"/>
  <c r="J352"/>
  <c r="I352"/>
  <c r="H352"/>
  <c r="G352"/>
  <c r="F352"/>
  <c r="E352"/>
  <c r="Y351"/>
  <c r="X351"/>
  <c r="J351"/>
  <c r="I351"/>
  <c r="H351"/>
  <c r="G351"/>
  <c r="F351"/>
  <c r="E351"/>
  <c r="Y350"/>
  <c r="X350"/>
  <c r="J350"/>
  <c r="I350"/>
  <c r="H350"/>
  <c r="G350"/>
  <c r="F350"/>
  <c r="E350"/>
  <c r="Y349"/>
  <c r="X349"/>
  <c r="J349"/>
  <c r="I349"/>
  <c r="H349"/>
  <c r="G349"/>
  <c r="F349"/>
  <c r="E349"/>
  <c r="Y348"/>
  <c r="X348"/>
  <c r="J348"/>
  <c r="I348"/>
  <c r="H348"/>
  <c r="G348"/>
  <c r="F348"/>
  <c r="E348"/>
  <c r="Y347"/>
  <c r="X347"/>
  <c r="J347"/>
  <c r="I347"/>
  <c r="H347"/>
  <c r="G347"/>
  <c r="F347"/>
  <c r="E347"/>
  <c r="Y346"/>
  <c r="X346"/>
  <c r="J346"/>
  <c r="I346"/>
  <c r="H346"/>
  <c r="G346"/>
  <c r="F346"/>
  <c r="E346"/>
  <c r="Y345"/>
  <c r="X345"/>
  <c r="J345"/>
  <c r="I345"/>
  <c r="H345"/>
  <c r="G345"/>
  <c r="F345"/>
  <c r="E345"/>
  <c r="Y344"/>
  <c r="X344"/>
  <c r="J344"/>
  <c r="I344"/>
  <c r="H344"/>
  <c r="G344"/>
  <c r="F344"/>
  <c r="E344"/>
  <c r="Y343"/>
  <c r="X343"/>
  <c r="J343"/>
  <c r="I343"/>
  <c r="H343"/>
  <c r="G343"/>
  <c r="F343"/>
  <c r="E343"/>
  <c r="Y342"/>
  <c r="X342"/>
  <c r="J342"/>
  <c r="I342"/>
  <c r="H342"/>
  <c r="G342"/>
  <c r="F342"/>
  <c r="E342"/>
  <c r="Y341"/>
  <c r="X341"/>
  <c r="J341"/>
  <c r="I341"/>
  <c r="H341"/>
  <c r="G341"/>
  <c r="F341"/>
  <c r="E341"/>
  <c r="J340"/>
  <c r="I340"/>
  <c r="H340"/>
  <c r="G340"/>
  <c r="F340"/>
  <c r="E340"/>
  <c r="Y339"/>
  <c r="X339"/>
  <c r="J339"/>
  <c r="I339"/>
  <c r="H339"/>
  <c r="G339"/>
  <c r="F339"/>
  <c r="E339"/>
  <c r="Y338"/>
  <c r="X338"/>
  <c r="J338"/>
  <c r="I338"/>
  <c r="H338"/>
  <c r="G338"/>
  <c r="F338"/>
  <c r="E338"/>
  <c r="Y337"/>
  <c r="X337"/>
  <c r="J337"/>
  <c r="I337"/>
  <c r="H337"/>
  <c r="G337"/>
  <c r="F337"/>
  <c r="E337"/>
  <c r="Y336"/>
  <c r="X336"/>
  <c r="J336"/>
  <c r="I336"/>
  <c r="H336"/>
  <c r="G336"/>
  <c r="F336"/>
  <c r="E336"/>
  <c r="Y335"/>
  <c r="X335"/>
  <c r="J335"/>
  <c r="I335"/>
  <c r="H335"/>
  <c r="G335"/>
  <c r="F335"/>
  <c r="E335"/>
  <c r="Y334"/>
  <c r="X334"/>
  <c r="J334"/>
  <c r="I334"/>
  <c r="H334"/>
  <c r="G334"/>
  <c r="F334"/>
  <c r="E334"/>
  <c r="Y333"/>
  <c r="X333"/>
  <c r="J333"/>
  <c r="I333"/>
  <c r="H333"/>
  <c r="G333"/>
  <c r="F333"/>
  <c r="E333"/>
  <c r="Y332"/>
  <c r="X332"/>
  <c r="J332"/>
  <c r="I332"/>
  <c r="H332"/>
  <c r="G332"/>
  <c r="F332"/>
  <c r="E332"/>
  <c r="Y331"/>
  <c r="X331"/>
  <c r="J331"/>
  <c r="I331"/>
  <c r="H331"/>
  <c r="G331"/>
  <c r="F331"/>
  <c r="E331"/>
  <c r="Y330"/>
  <c r="X330"/>
  <c r="J330"/>
  <c r="J353" s="1"/>
  <c r="I330"/>
  <c r="I353" s="1"/>
  <c r="H330"/>
  <c r="G330"/>
  <c r="G353" s="1"/>
  <c r="F330"/>
  <c r="F353" s="1"/>
  <c r="E330"/>
  <c r="E353" s="1"/>
  <c r="W317"/>
  <c r="V317"/>
  <c r="U317"/>
  <c r="T317"/>
  <c r="S317"/>
  <c r="R317"/>
  <c r="Q317"/>
  <c r="P317"/>
  <c r="O317"/>
  <c r="N317"/>
  <c r="M317"/>
  <c r="L317"/>
  <c r="C317"/>
  <c r="Y316"/>
  <c r="X316"/>
  <c r="J316"/>
  <c r="I316"/>
  <c r="H316"/>
  <c r="G316"/>
  <c r="F316"/>
  <c r="E316"/>
  <c r="Y315"/>
  <c r="X315"/>
  <c r="J315"/>
  <c r="I315"/>
  <c r="H315"/>
  <c r="G315"/>
  <c r="F315"/>
  <c r="E315"/>
  <c r="Y314"/>
  <c r="X314"/>
  <c r="J314"/>
  <c r="I314"/>
  <c r="H314"/>
  <c r="G314"/>
  <c r="F314"/>
  <c r="E314"/>
  <c r="Y313"/>
  <c r="X313"/>
  <c r="J313"/>
  <c r="I313"/>
  <c r="H313"/>
  <c r="G313"/>
  <c r="F313"/>
  <c r="E313"/>
  <c r="Y312"/>
  <c r="X312"/>
  <c r="J312"/>
  <c r="I312"/>
  <c r="H312"/>
  <c r="G312"/>
  <c r="F312"/>
  <c r="E312"/>
  <c r="Y311"/>
  <c r="X311"/>
  <c r="J311"/>
  <c r="I311"/>
  <c r="H311"/>
  <c r="G311"/>
  <c r="F311"/>
  <c r="E311"/>
  <c r="Y310"/>
  <c r="X310"/>
  <c r="J310"/>
  <c r="I310"/>
  <c r="H310"/>
  <c r="G310"/>
  <c r="F310"/>
  <c r="E310"/>
  <c r="Y309"/>
  <c r="X309"/>
  <c r="J309"/>
  <c r="I309"/>
  <c r="H309"/>
  <c r="G309"/>
  <c r="F309"/>
  <c r="E309"/>
  <c r="Y308"/>
  <c r="X308"/>
  <c r="J308"/>
  <c r="I308"/>
  <c r="H308"/>
  <c r="G308"/>
  <c r="F308"/>
  <c r="E308"/>
  <c r="Y307"/>
  <c r="X307"/>
  <c r="J307"/>
  <c r="I307"/>
  <c r="H307"/>
  <c r="G307"/>
  <c r="F307"/>
  <c r="E307"/>
  <c r="Y306"/>
  <c r="X306"/>
  <c r="J306"/>
  <c r="I306"/>
  <c r="H306"/>
  <c r="G306"/>
  <c r="F306"/>
  <c r="E306"/>
  <c r="Y305"/>
  <c r="X305"/>
  <c r="J305"/>
  <c r="I305"/>
  <c r="H305"/>
  <c r="G305"/>
  <c r="F305"/>
  <c r="E305"/>
  <c r="Y304"/>
  <c r="X304"/>
  <c r="J304"/>
  <c r="I304"/>
  <c r="H304"/>
  <c r="G304"/>
  <c r="F304"/>
  <c r="E304"/>
  <c r="Y303"/>
  <c r="X303"/>
  <c r="J303"/>
  <c r="I303"/>
  <c r="H303"/>
  <c r="G303"/>
  <c r="F303"/>
  <c r="E303"/>
  <c r="Y302"/>
  <c r="X302"/>
  <c r="J302"/>
  <c r="I302"/>
  <c r="H302"/>
  <c r="G302"/>
  <c r="F302"/>
  <c r="E302"/>
  <c r="Y301"/>
  <c r="X301"/>
  <c r="J301"/>
  <c r="I301"/>
  <c r="H301"/>
  <c r="G301"/>
  <c r="F301"/>
  <c r="E301"/>
  <c r="Y300"/>
  <c r="X300"/>
  <c r="J300"/>
  <c r="I300"/>
  <c r="H300"/>
  <c r="G300"/>
  <c r="F300"/>
  <c r="E300"/>
  <c r="Y299"/>
  <c r="X299"/>
  <c r="J299"/>
  <c r="I299"/>
  <c r="H299"/>
  <c r="G299"/>
  <c r="F299"/>
  <c r="E299"/>
  <c r="Y298"/>
  <c r="X298"/>
  <c r="J298"/>
  <c r="I298"/>
  <c r="H298"/>
  <c r="G298"/>
  <c r="F298"/>
  <c r="E298"/>
  <c r="Y297"/>
  <c r="X297"/>
  <c r="J297"/>
  <c r="I297"/>
  <c r="H297"/>
  <c r="G297"/>
  <c r="F297"/>
  <c r="E297"/>
  <c r="Y296"/>
  <c r="X296"/>
  <c r="J296"/>
  <c r="I296"/>
  <c r="H296"/>
  <c r="G296"/>
  <c r="F296"/>
  <c r="E296"/>
  <c r="Y295"/>
  <c r="X295"/>
  <c r="J295"/>
  <c r="I295"/>
  <c r="H295"/>
  <c r="G295"/>
  <c r="F295"/>
  <c r="E295"/>
  <c r="Y294"/>
  <c r="X294"/>
  <c r="J294"/>
  <c r="J317" s="1"/>
  <c r="I294"/>
  <c r="H294"/>
  <c r="H317" s="1"/>
  <c r="G294"/>
  <c r="F294"/>
  <c r="F317" s="1"/>
  <c r="E294"/>
  <c r="W281"/>
  <c r="V281"/>
  <c r="U281"/>
  <c r="T281"/>
  <c r="S281"/>
  <c r="R281"/>
  <c r="Q281"/>
  <c r="P281"/>
  <c r="O281"/>
  <c r="N281"/>
  <c r="M281"/>
  <c r="L281"/>
  <c r="C281"/>
  <c r="Y280"/>
  <c r="X280"/>
  <c r="J280"/>
  <c r="I280"/>
  <c r="H280"/>
  <c r="G280"/>
  <c r="F280"/>
  <c r="E280"/>
  <c r="Y279"/>
  <c r="X279"/>
  <c r="J279"/>
  <c r="I279"/>
  <c r="H279"/>
  <c r="G279"/>
  <c r="F279"/>
  <c r="E279"/>
  <c r="Y278"/>
  <c r="X278"/>
  <c r="J278"/>
  <c r="I278"/>
  <c r="H278"/>
  <c r="G278"/>
  <c r="F278"/>
  <c r="E278"/>
  <c r="Y277"/>
  <c r="X277"/>
  <c r="J277"/>
  <c r="I277"/>
  <c r="H277"/>
  <c r="G277"/>
  <c r="F277"/>
  <c r="E277"/>
  <c r="Y276"/>
  <c r="X276"/>
  <c r="J276"/>
  <c r="I276"/>
  <c r="H276"/>
  <c r="G276"/>
  <c r="F276"/>
  <c r="E276"/>
  <c r="Y275"/>
  <c r="X275"/>
  <c r="J275"/>
  <c r="I275"/>
  <c r="H275"/>
  <c r="G275"/>
  <c r="F275"/>
  <c r="E275"/>
  <c r="Y274"/>
  <c r="X274"/>
  <c r="J274"/>
  <c r="I274"/>
  <c r="H274"/>
  <c r="G274"/>
  <c r="F274"/>
  <c r="E274"/>
  <c r="Y273"/>
  <c r="X273"/>
  <c r="J273"/>
  <c r="I273"/>
  <c r="H273"/>
  <c r="G273"/>
  <c r="F273"/>
  <c r="E273"/>
  <c r="Y272"/>
  <c r="X272"/>
  <c r="J272"/>
  <c r="I272"/>
  <c r="H272"/>
  <c r="G272"/>
  <c r="F272"/>
  <c r="E272"/>
  <c r="Y271"/>
  <c r="X271"/>
  <c r="J271"/>
  <c r="I271"/>
  <c r="H271"/>
  <c r="G271"/>
  <c r="F271"/>
  <c r="E271"/>
  <c r="Y270"/>
  <c r="X270"/>
  <c r="J270"/>
  <c r="I270"/>
  <c r="H270"/>
  <c r="G270"/>
  <c r="F270"/>
  <c r="E270"/>
  <c r="Y269"/>
  <c r="X269"/>
  <c r="J269"/>
  <c r="I269"/>
  <c r="H269"/>
  <c r="G269"/>
  <c r="F269"/>
  <c r="E269"/>
  <c r="Y268"/>
  <c r="X268"/>
  <c r="J268"/>
  <c r="I268"/>
  <c r="H268"/>
  <c r="G268"/>
  <c r="F268"/>
  <c r="E268"/>
  <c r="Y267"/>
  <c r="X267"/>
  <c r="J267"/>
  <c r="I267"/>
  <c r="H267"/>
  <c r="G267"/>
  <c r="F267"/>
  <c r="E267"/>
  <c r="Y266"/>
  <c r="X266"/>
  <c r="J266"/>
  <c r="I266"/>
  <c r="H266"/>
  <c r="G266"/>
  <c r="F266"/>
  <c r="E266"/>
  <c r="Y265"/>
  <c r="X265"/>
  <c r="J265"/>
  <c r="I265"/>
  <c r="H265"/>
  <c r="G265"/>
  <c r="F265"/>
  <c r="E265"/>
  <c r="Y264"/>
  <c r="X264"/>
  <c r="J264"/>
  <c r="I264"/>
  <c r="H264"/>
  <c r="G264"/>
  <c r="F264"/>
  <c r="E264"/>
  <c r="Y263"/>
  <c r="X263"/>
  <c r="J263"/>
  <c r="I263"/>
  <c r="H263"/>
  <c r="G263"/>
  <c r="F263"/>
  <c r="E263"/>
  <c r="Y262"/>
  <c r="X262"/>
  <c r="J262"/>
  <c r="I262"/>
  <c r="H262"/>
  <c r="G262"/>
  <c r="F262"/>
  <c r="E262"/>
  <c r="Y261"/>
  <c r="X261"/>
  <c r="J261"/>
  <c r="I261"/>
  <c r="H261"/>
  <c r="G261"/>
  <c r="F261"/>
  <c r="E261"/>
  <c r="Y260"/>
  <c r="X260"/>
  <c r="J260"/>
  <c r="I260"/>
  <c r="H260"/>
  <c r="G260"/>
  <c r="F260"/>
  <c r="E260"/>
  <c r="Y259"/>
  <c r="X259"/>
  <c r="J259"/>
  <c r="I259"/>
  <c r="H259"/>
  <c r="G259"/>
  <c r="F259"/>
  <c r="E259"/>
  <c r="Y258"/>
  <c r="X258"/>
  <c r="J258"/>
  <c r="I258"/>
  <c r="I281" s="1"/>
  <c r="H258"/>
  <c r="G258"/>
  <c r="G281" s="1"/>
  <c r="F258"/>
  <c r="E258"/>
  <c r="E281" s="1"/>
  <c r="W245"/>
  <c r="V245"/>
  <c r="U245"/>
  <c r="T245"/>
  <c r="S245"/>
  <c r="R245"/>
  <c r="Q245"/>
  <c r="P245"/>
  <c r="O245"/>
  <c r="N245"/>
  <c r="M245"/>
  <c r="L245"/>
  <c r="C245"/>
  <c r="Y244"/>
  <c r="X244"/>
  <c r="J244"/>
  <c r="I244"/>
  <c r="H244"/>
  <c r="G244"/>
  <c r="F244"/>
  <c r="E244"/>
  <c r="Y243"/>
  <c r="X243"/>
  <c r="J243"/>
  <c r="I243"/>
  <c r="H243"/>
  <c r="G243"/>
  <c r="F243"/>
  <c r="E243"/>
  <c r="Y242"/>
  <c r="X242"/>
  <c r="J242"/>
  <c r="I242"/>
  <c r="H242"/>
  <c r="G242"/>
  <c r="F242"/>
  <c r="E242"/>
  <c r="Y241"/>
  <c r="X241"/>
  <c r="J241"/>
  <c r="I241"/>
  <c r="H241"/>
  <c r="G241"/>
  <c r="F241"/>
  <c r="E241"/>
  <c r="Y240"/>
  <c r="X240"/>
  <c r="J240"/>
  <c r="I240"/>
  <c r="H240"/>
  <c r="G240"/>
  <c r="F240"/>
  <c r="E240"/>
  <c r="Y239"/>
  <c r="X239"/>
  <c r="J239"/>
  <c r="I239"/>
  <c r="H239"/>
  <c r="G239"/>
  <c r="F239"/>
  <c r="E239"/>
  <c r="Y238"/>
  <c r="X238"/>
  <c r="J238"/>
  <c r="I238"/>
  <c r="H238"/>
  <c r="G238"/>
  <c r="F238"/>
  <c r="E238"/>
  <c r="Y237"/>
  <c r="X237"/>
  <c r="J237"/>
  <c r="I237"/>
  <c r="H237"/>
  <c r="G237"/>
  <c r="F237"/>
  <c r="E237"/>
  <c r="Y236"/>
  <c r="X236"/>
  <c r="J236"/>
  <c r="I236"/>
  <c r="H236"/>
  <c r="G236"/>
  <c r="F236"/>
  <c r="E236"/>
  <c r="Y235"/>
  <c r="X235"/>
  <c r="J235"/>
  <c r="I235"/>
  <c r="H235"/>
  <c r="G235"/>
  <c r="F235"/>
  <c r="E235"/>
  <c r="Y234"/>
  <c r="X234"/>
  <c r="J234"/>
  <c r="I234"/>
  <c r="H234"/>
  <c r="G234"/>
  <c r="F234"/>
  <c r="E234"/>
  <c r="Y233"/>
  <c r="X233"/>
  <c r="J233"/>
  <c r="I233"/>
  <c r="H233"/>
  <c r="G233"/>
  <c r="F233"/>
  <c r="E233"/>
  <c r="Y232"/>
  <c r="X232"/>
  <c r="Y231"/>
  <c r="X231"/>
  <c r="J231"/>
  <c r="I231"/>
  <c r="H231"/>
  <c r="G231"/>
  <c r="F231"/>
  <c r="E231"/>
  <c r="Y230"/>
  <c r="X230"/>
  <c r="J230"/>
  <c r="I230"/>
  <c r="H230"/>
  <c r="G230"/>
  <c r="F230"/>
  <c r="E230"/>
  <c r="Y229"/>
  <c r="X229"/>
  <c r="J229"/>
  <c r="I229"/>
  <c r="H229"/>
  <c r="G229"/>
  <c r="F229"/>
  <c r="E229"/>
  <c r="Y228"/>
  <c r="X228"/>
  <c r="J228"/>
  <c r="I228"/>
  <c r="H228"/>
  <c r="G228"/>
  <c r="F228"/>
  <c r="E228"/>
  <c r="Y227"/>
  <c r="X227"/>
  <c r="J227"/>
  <c r="I227"/>
  <c r="H227"/>
  <c r="G227"/>
  <c r="F227"/>
  <c r="E227"/>
  <c r="Y225"/>
  <c r="X225"/>
  <c r="J225"/>
  <c r="I225"/>
  <c r="H225"/>
  <c r="G225"/>
  <c r="F225"/>
  <c r="E225"/>
  <c r="Y224"/>
  <c r="X224"/>
  <c r="J224"/>
  <c r="I224"/>
  <c r="H224"/>
  <c r="G224"/>
  <c r="F224"/>
  <c r="E224"/>
  <c r="Y223"/>
  <c r="X223"/>
  <c r="J223"/>
  <c r="I223"/>
  <c r="H223"/>
  <c r="G223"/>
  <c r="F223"/>
  <c r="E223"/>
  <c r="Y222"/>
  <c r="X222"/>
  <c r="J222"/>
  <c r="I222"/>
  <c r="I245" s="1"/>
  <c r="H222"/>
  <c r="H245" s="1"/>
  <c r="G222"/>
  <c r="G245" s="1"/>
  <c r="F222"/>
  <c r="F245" s="1"/>
  <c r="E222"/>
  <c r="W209"/>
  <c r="V209"/>
  <c r="U209"/>
  <c r="T209"/>
  <c r="S209"/>
  <c r="R209"/>
  <c r="Q209"/>
  <c r="P209"/>
  <c r="O209"/>
  <c r="N209"/>
  <c r="M209"/>
  <c r="L209"/>
  <c r="C209"/>
  <c r="Y208"/>
  <c r="X208"/>
  <c r="J208"/>
  <c r="I208"/>
  <c r="H208"/>
  <c r="G208"/>
  <c r="F208"/>
  <c r="E208"/>
  <c r="Y207"/>
  <c r="X207"/>
  <c r="J207"/>
  <c r="I207"/>
  <c r="H207"/>
  <c r="G207"/>
  <c r="F207"/>
  <c r="E207"/>
  <c r="Y206"/>
  <c r="X206"/>
  <c r="J206"/>
  <c r="I206"/>
  <c r="H206"/>
  <c r="G206"/>
  <c r="F206"/>
  <c r="E206"/>
  <c r="Y205"/>
  <c r="X205"/>
  <c r="J205"/>
  <c r="I205"/>
  <c r="H205"/>
  <c r="G205"/>
  <c r="F205"/>
  <c r="E205"/>
  <c r="Y204"/>
  <c r="X204"/>
  <c r="J204"/>
  <c r="I204"/>
  <c r="H204"/>
  <c r="G204"/>
  <c r="F204"/>
  <c r="E204"/>
  <c r="Y203"/>
  <c r="X203"/>
  <c r="J203"/>
  <c r="I203"/>
  <c r="H203"/>
  <c r="G203"/>
  <c r="F203"/>
  <c r="E203"/>
  <c r="Y202"/>
  <c r="X202"/>
  <c r="J202"/>
  <c r="I202"/>
  <c r="H202"/>
  <c r="G202"/>
  <c r="F202"/>
  <c r="E202"/>
  <c r="Y201"/>
  <c r="X201"/>
  <c r="J201"/>
  <c r="I201"/>
  <c r="H201"/>
  <c r="G201"/>
  <c r="F201"/>
  <c r="E201"/>
  <c r="Y200"/>
  <c r="X200"/>
  <c r="J200"/>
  <c r="I200"/>
  <c r="H200"/>
  <c r="G200"/>
  <c r="F200"/>
  <c r="E200"/>
  <c r="Y199"/>
  <c r="X199"/>
  <c r="J199"/>
  <c r="I199"/>
  <c r="H199"/>
  <c r="G199"/>
  <c r="F199"/>
  <c r="E199"/>
  <c r="Y198"/>
  <c r="X198"/>
  <c r="J198"/>
  <c r="I198"/>
  <c r="H198"/>
  <c r="G198"/>
  <c r="F198"/>
  <c r="E198"/>
  <c r="Y197"/>
  <c r="X197"/>
  <c r="J197"/>
  <c r="I197"/>
  <c r="H197"/>
  <c r="G197"/>
  <c r="F197"/>
  <c r="E197"/>
  <c r="Y196"/>
  <c r="X196"/>
  <c r="J196"/>
  <c r="I196"/>
  <c r="H196"/>
  <c r="G196"/>
  <c r="F196"/>
  <c r="E196"/>
  <c r="Y195"/>
  <c r="X195"/>
  <c r="J195"/>
  <c r="I195"/>
  <c r="H195"/>
  <c r="G195"/>
  <c r="F195"/>
  <c r="E195"/>
  <c r="Y194"/>
  <c r="X194"/>
  <c r="J194"/>
  <c r="I194"/>
  <c r="H194"/>
  <c r="G194"/>
  <c r="F194"/>
  <c r="E194"/>
  <c r="Y193"/>
  <c r="Z193" s="1"/>
  <c r="J193"/>
  <c r="I193"/>
  <c r="H193"/>
  <c r="G193"/>
  <c r="F193"/>
  <c r="E193"/>
  <c r="Y192"/>
  <c r="X192"/>
  <c r="J192"/>
  <c r="I192"/>
  <c r="H192"/>
  <c r="G192"/>
  <c r="F192"/>
  <c r="E192"/>
  <c r="Y191"/>
  <c r="X191"/>
  <c r="J191"/>
  <c r="I191"/>
  <c r="H191"/>
  <c r="G191"/>
  <c r="F191"/>
  <c r="E191"/>
  <c r="Y190"/>
  <c r="X190"/>
  <c r="J190"/>
  <c r="I190"/>
  <c r="H190"/>
  <c r="G190"/>
  <c r="F190"/>
  <c r="E190"/>
  <c r="Y189"/>
  <c r="X189"/>
  <c r="J189"/>
  <c r="I189"/>
  <c r="H189"/>
  <c r="G189"/>
  <c r="F189"/>
  <c r="E189"/>
  <c r="Y188"/>
  <c r="X188"/>
  <c r="J188"/>
  <c r="I188"/>
  <c r="H188"/>
  <c r="G188"/>
  <c r="F188"/>
  <c r="E188"/>
  <c r="Y187"/>
  <c r="X187"/>
  <c r="J187"/>
  <c r="I187"/>
  <c r="H187"/>
  <c r="G187"/>
  <c r="F187"/>
  <c r="E187"/>
  <c r="Y186"/>
  <c r="X186"/>
  <c r="J186"/>
  <c r="I186"/>
  <c r="H186"/>
  <c r="G186"/>
  <c r="F186"/>
  <c r="E186"/>
  <c r="W173"/>
  <c r="V173"/>
  <c r="U173"/>
  <c r="T173"/>
  <c r="S173"/>
  <c r="R173"/>
  <c r="Q173"/>
  <c r="P173"/>
  <c r="O173"/>
  <c r="N173"/>
  <c r="M173"/>
  <c r="L173"/>
  <c r="C173"/>
  <c r="Y172"/>
  <c r="X172"/>
  <c r="J172"/>
  <c r="I172"/>
  <c r="H172"/>
  <c r="G172"/>
  <c r="F172"/>
  <c r="E172"/>
  <c r="Y171"/>
  <c r="X171"/>
  <c r="J171"/>
  <c r="I171"/>
  <c r="H171"/>
  <c r="G171"/>
  <c r="F171"/>
  <c r="E171"/>
  <c r="Y170"/>
  <c r="X170"/>
  <c r="J170"/>
  <c r="I170"/>
  <c r="H170"/>
  <c r="G170"/>
  <c r="F170"/>
  <c r="E170"/>
  <c r="Y169"/>
  <c r="X169"/>
  <c r="J169"/>
  <c r="I169"/>
  <c r="H169"/>
  <c r="G169"/>
  <c r="F169"/>
  <c r="E169"/>
  <c r="Y168"/>
  <c r="X168"/>
  <c r="J168"/>
  <c r="I168"/>
  <c r="H168"/>
  <c r="G168"/>
  <c r="F168"/>
  <c r="E168"/>
  <c r="Y167"/>
  <c r="X167"/>
  <c r="J167"/>
  <c r="I167"/>
  <c r="H167"/>
  <c r="G167"/>
  <c r="F167"/>
  <c r="E167"/>
  <c r="Y166"/>
  <c r="X166"/>
  <c r="J166"/>
  <c r="I166"/>
  <c r="H166"/>
  <c r="G166"/>
  <c r="F166"/>
  <c r="E166"/>
  <c r="Y165"/>
  <c r="X165"/>
  <c r="J165"/>
  <c r="I165"/>
  <c r="H165"/>
  <c r="G165"/>
  <c r="F165"/>
  <c r="E165"/>
  <c r="Y164"/>
  <c r="X164"/>
  <c r="J164"/>
  <c r="I164"/>
  <c r="H164"/>
  <c r="G164"/>
  <c r="F164"/>
  <c r="E164"/>
  <c r="Y163"/>
  <c r="X163"/>
  <c r="J163"/>
  <c r="I163"/>
  <c r="H163"/>
  <c r="G163"/>
  <c r="F163"/>
  <c r="E163"/>
  <c r="Y162"/>
  <c r="X162"/>
  <c r="J162"/>
  <c r="I162"/>
  <c r="H162"/>
  <c r="G162"/>
  <c r="F162"/>
  <c r="E162"/>
  <c r="Y161"/>
  <c r="X161"/>
  <c r="J161"/>
  <c r="I161"/>
  <c r="H161"/>
  <c r="G161"/>
  <c r="F161"/>
  <c r="E161"/>
  <c r="Y160"/>
  <c r="X160"/>
  <c r="J160"/>
  <c r="I160"/>
  <c r="H160"/>
  <c r="G160"/>
  <c r="F160"/>
  <c r="E160"/>
  <c r="Y159"/>
  <c r="X159"/>
  <c r="J159"/>
  <c r="I159"/>
  <c r="H159"/>
  <c r="G159"/>
  <c r="F159"/>
  <c r="E159"/>
  <c r="Y158"/>
  <c r="X158"/>
  <c r="J158"/>
  <c r="I158"/>
  <c r="H158"/>
  <c r="G158"/>
  <c r="F158"/>
  <c r="E158"/>
  <c r="Y157"/>
  <c r="X157"/>
  <c r="J157"/>
  <c r="I157"/>
  <c r="H157"/>
  <c r="G157"/>
  <c r="F157"/>
  <c r="E157"/>
  <c r="Y156"/>
  <c r="X156"/>
  <c r="J156"/>
  <c r="I156"/>
  <c r="H156"/>
  <c r="G156"/>
  <c r="F156"/>
  <c r="E156"/>
  <c r="Y155"/>
  <c r="X155"/>
  <c r="J155"/>
  <c r="I155"/>
  <c r="H155"/>
  <c r="G155"/>
  <c r="F155"/>
  <c r="E155"/>
  <c r="Y154"/>
  <c r="X154"/>
  <c r="J154"/>
  <c r="I154"/>
  <c r="H154"/>
  <c r="G154"/>
  <c r="F154"/>
  <c r="E154"/>
  <c r="Y153"/>
  <c r="X153"/>
  <c r="J153"/>
  <c r="I153"/>
  <c r="H153"/>
  <c r="G153"/>
  <c r="F153"/>
  <c r="E153"/>
  <c r="Y152"/>
  <c r="X152"/>
  <c r="J152"/>
  <c r="I152"/>
  <c r="H152"/>
  <c r="G152"/>
  <c r="F152"/>
  <c r="E152"/>
  <c r="Y151"/>
  <c r="X151"/>
  <c r="J151"/>
  <c r="I151"/>
  <c r="H151"/>
  <c r="G151"/>
  <c r="F151"/>
  <c r="E151"/>
  <c r="Y150"/>
  <c r="X150"/>
  <c r="J150"/>
  <c r="J173" s="1"/>
  <c r="I150"/>
  <c r="H150"/>
  <c r="H173" s="1"/>
  <c r="G150"/>
  <c r="G173" s="1"/>
  <c r="F150"/>
  <c r="E150"/>
  <c r="E173" s="1"/>
  <c r="X353" i="3" l="1"/>
  <c r="J424" i="1"/>
  <c r="P353" i="3"/>
  <c r="R353"/>
  <c r="T353"/>
  <c r="E245" i="1"/>
  <c r="J245"/>
  <c r="K156"/>
  <c r="E209"/>
  <c r="G209"/>
  <c r="I209"/>
  <c r="Q293" i="3"/>
  <c r="E353"/>
  <c r="Q353"/>
  <c r="S353"/>
  <c r="U353"/>
  <c r="U293"/>
  <c r="S293"/>
  <c r="F173" i="1"/>
  <c r="I173"/>
  <c r="X293" i="3"/>
  <c r="E293"/>
  <c r="R293"/>
  <c r="T293"/>
  <c r="P293"/>
  <c r="W293"/>
  <c r="Y343"/>
  <c r="Y347"/>
  <c r="Y345"/>
  <c r="Y344"/>
  <c r="V341"/>
  <c r="V342"/>
  <c r="V344"/>
  <c r="V345"/>
  <c r="Y351"/>
  <c r="Y350"/>
  <c r="V346"/>
  <c r="Y348"/>
  <c r="Y341"/>
  <c r="V347"/>
  <c r="V349"/>
  <c r="V350"/>
  <c r="Y349"/>
  <c r="Y346"/>
  <c r="Y342"/>
  <c r="Y209" i="1"/>
  <c r="Z340"/>
  <c r="Y281"/>
  <c r="Z294"/>
  <c r="K295"/>
  <c r="K296"/>
  <c r="Z296"/>
  <c r="K297"/>
  <c r="K298"/>
  <c r="Z298"/>
  <c r="K299"/>
  <c r="K300"/>
  <c r="Z300"/>
  <c r="K301"/>
  <c r="K302"/>
  <c r="Z302"/>
  <c r="K303"/>
  <c r="K304"/>
  <c r="Z304"/>
  <c r="K305"/>
  <c r="K306"/>
  <c r="Z306"/>
  <c r="K307"/>
  <c r="K308"/>
  <c r="Z308"/>
  <c r="K309"/>
  <c r="K310"/>
  <c r="Z310"/>
  <c r="K311"/>
  <c r="K312"/>
  <c r="Z312"/>
  <c r="K313"/>
  <c r="K314"/>
  <c r="Z314"/>
  <c r="K315"/>
  <c r="K316"/>
  <c r="Z316"/>
  <c r="Z330"/>
  <c r="Z331"/>
  <c r="K332"/>
  <c r="Z332"/>
  <c r="Z333"/>
  <c r="K334"/>
  <c r="Z334"/>
  <c r="Z335"/>
  <c r="K336"/>
  <c r="Z336"/>
  <c r="Z337"/>
  <c r="K338"/>
  <c r="Z338"/>
  <c r="Z339"/>
  <c r="K340"/>
  <c r="K341"/>
  <c r="K342"/>
  <c r="Z342"/>
  <c r="K343"/>
  <c r="K344"/>
  <c r="Z344"/>
  <c r="K345"/>
  <c r="K346"/>
  <c r="Z346"/>
  <c r="K347"/>
  <c r="K348"/>
  <c r="Z348"/>
  <c r="K349"/>
  <c r="K350"/>
  <c r="Z350"/>
  <c r="K351"/>
  <c r="K352"/>
  <c r="Z352"/>
  <c r="Y245"/>
  <c r="Y173"/>
  <c r="X209"/>
  <c r="X317"/>
  <c r="Y353"/>
  <c r="Z150"/>
  <c r="K151"/>
  <c r="Z151"/>
  <c r="Z152"/>
  <c r="K153"/>
  <c r="Z153"/>
  <c r="Z154"/>
  <c r="K155"/>
  <c r="Z155"/>
  <c r="Z156"/>
  <c r="K157"/>
  <c r="Z157"/>
  <c r="Z158"/>
  <c r="K159"/>
  <c r="Z159"/>
  <c r="Z160"/>
  <c r="K161"/>
  <c r="Z161"/>
  <c r="Z162"/>
  <c r="K163"/>
  <c r="Z163"/>
  <c r="Z164"/>
  <c r="K165"/>
  <c r="Z165"/>
  <c r="Z166"/>
  <c r="K167"/>
  <c r="Z167"/>
  <c r="Z168"/>
  <c r="K169"/>
  <c r="Z169"/>
  <c r="Z170"/>
  <c r="K171"/>
  <c r="Z171"/>
  <c r="Z172"/>
  <c r="X173"/>
  <c r="K187"/>
  <c r="Z187"/>
  <c r="K188"/>
  <c r="K189"/>
  <c r="Z189"/>
  <c r="K190"/>
  <c r="K191"/>
  <c r="Z191"/>
  <c r="K192"/>
  <c r="K193"/>
  <c r="K194"/>
  <c r="Z194"/>
  <c r="Z195"/>
  <c r="K196"/>
  <c r="Z196"/>
  <c r="Z197"/>
  <c r="K198"/>
  <c r="Z198"/>
  <c r="Z199"/>
  <c r="K200"/>
  <c r="Z200"/>
  <c r="Z201"/>
  <c r="K202"/>
  <c r="Z202"/>
  <c r="Z203"/>
  <c r="K204"/>
  <c r="Z204"/>
  <c r="Z205"/>
  <c r="K206"/>
  <c r="Z206"/>
  <c r="Z207"/>
  <c r="K208"/>
  <c r="Z208"/>
  <c r="Z222"/>
  <c r="K223"/>
  <c r="K224"/>
  <c r="Z224"/>
  <c r="K225"/>
  <c r="K226"/>
  <c r="K227"/>
  <c r="K228"/>
  <c r="Z228"/>
  <c r="K229"/>
  <c r="K230"/>
  <c r="Z230"/>
  <c r="K231"/>
  <c r="K232"/>
  <c r="Z232"/>
  <c r="K233"/>
  <c r="K234"/>
  <c r="Z234"/>
  <c r="K235"/>
  <c r="K236"/>
  <c r="Z236"/>
  <c r="K237"/>
  <c r="K238"/>
  <c r="Z238"/>
  <c r="K239"/>
  <c r="K240"/>
  <c r="Z240"/>
  <c r="K241"/>
  <c r="K242"/>
  <c r="Z242"/>
  <c r="K243"/>
  <c r="K244"/>
  <c r="Z244"/>
  <c r="X245"/>
  <c r="K258"/>
  <c r="Z258"/>
  <c r="Z259"/>
  <c r="K260"/>
  <c r="Z260"/>
  <c r="Z261"/>
  <c r="K262"/>
  <c r="Z262"/>
  <c r="Z263"/>
  <c r="K264"/>
  <c r="Z264"/>
  <c r="Z265"/>
  <c r="K266"/>
  <c r="Z266"/>
  <c r="Z267"/>
  <c r="K268"/>
  <c r="Z268"/>
  <c r="Z269"/>
  <c r="K270"/>
  <c r="Z270"/>
  <c r="Z271"/>
  <c r="K272"/>
  <c r="Z272"/>
  <c r="Z273"/>
  <c r="K274"/>
  <c r="Z274"/>
  <c r="Z275"/>
  <c r="K276"/>
  <c r="Z276"/>
  <c r="Z277"/>
  <c r="K278"/>
  <c r="Z278"/>
  <c r="Z279"/>
  <c r="K280"/>
  <c r="Z280"/>
  <c r="X281"/>
  <c r="Y317"/>
  <c r="H353"/>
  <c r="K353" s="1"/>
  <c r="X353"/>
  <c r="H261" i="4"/>
  <c r="K186" i="1"/>
  <c r="K150"/>
  <c r="K152"/>
  <c r="K154"/>
  <c r="K158"/>
  <c r="K160"/>
  <c r="K162"/>
  <c r="K164"/>
  <c r="K166"/>
  <c r="K168"/>
  <c r="K170"/>
  <c r="K172"/>
  <c r="F209"/>
  <c r="H209"/>
  <c r="J209"/>
  <c r="Z186"/>
  <c r="Z188"/>
  <c r="Z190"/>
  <c r="Z192"/>
  <c r="K195"/>
  <c r="K197"/>
  <c r="K199"/>
  <c r="K201"/>
  <c r="K203"/>
  <c r="K205"/>
  <c r="K207"/>
  <c r="K222"/>
  <c r="Z223"/>
  <c r="Z225"/>
  <c r="Z227"/>
  <c r="Z229"/>
  <c r="Z231"/>
  <c r="Z233"/>
  <c r="Z235"/>
  <c r="Z237"/>
  <c r="Z239"/>
  <c r="Z241"/>
  <c r="Z243"/>
  <c r="F281"/>
  <c r="H281"/>
  <c r="J281"/>
  <c r="K259"/>
  <c r="K261"/>
  <c r="K263"/>
  <c r="K265"/>
  <c r="K267"/>
  <c r="K269"/>
  <c r="K271"/>
  <c r="K273"/>
  <c r="K275"/>
  <c r="K277"/>
  <c r="K279"/>
  <c r="E317"/>
  <c r="G317"/>
  <c r="I317"/>
  <c r="K294"/>
  <c r="Z295"/>
  <c r="Z297"/>
  <c r="Z299"/>
  <c r="Z301"/>
  <c r="Z303"/>
  <c r="Z305"/>
  <c r="Z307"/>
  <c r="Z309"/>
  <c r="Z311"/>
  <c r="Z313"/>
  <c r="Z315"/>
  <c r="K331"/>
  <c r="K333"/>
  <c r="K335"/>
  <c r="K337"/>
  <c r="K339"/>
  <c r="Z341"/>
  <c r="Z343"/>
  <c r="Z345"/>
  <c r="Z347"/>
  <c r="Z349"/>
  <c r="Z351"/>
  <c r="K330"/>
  <c r="Z401"/>
  <c r="K402"/>
  <c r="Z402"/>
  <c r="K403"/>
  <c r="Z403"/>
  <c r="K404"/>
  <c r="Z404"/>
  <c r="K405"/>
  <c r="Z405"/>
  <c r="K406"/>
  <c r="Z406"/>
  <c r="K407"/>
  <c r="Z407"/>
  <c r="K408"/>
  <c r="Z408"/>
  <c r="K409"/>
  <c r="Z409"/>
  <c r="K410"/>
  <c r="Z410"/>
  <c r="K412"/>
  <c r="Z412"/>
  <c r="K413"/>
  <c r="Z413"/>
  <c r="K414"/>
  <c r="Z414"/>
  <c r="K415"/>
  <c r="Z415"/>
  <c r="K416"/>
  <c r="Z416"/>
  <c r="K417"/>
  <c r="Z417"/>
  <c r="K418"/>
  <c r="K419"/>
  <c r="Z419"/>
  <c r="K421"/>
  <c r="Z421"/>
  <c r="K422"/>
  <c r="Z422"/>
  <c r="K423"/>
  <c r="Z423"/>
  <c r="V343" i="3"/>
  <c r="Z418" i="1"/>
  <c r="K420"/>
  <c r="Z420"/>
  <c r="Y340" i="3"/>
  <c r="V340"/>
  <c r="Z411" i="1"/>
  <c r="Y424"/>
  <c r="K424"/>
  <c r="K411"/>
  <c r="X424"/>
  <c r="V348" i="3"/>
  <c r="V351"/>
  <c r="K401" i="1"/>
  <c r="Y353" i="3" l="1"/>
  <c r="Z281" i="1"/>
  <c r="Z209"/>
  <c r="V353" i="3"/>
  <c r="K173" i="1"/>
  <c r="Z353"/>
  <c r="Z245"/>
  <c r="Z173"/>
  <c r="V293" i="3"/>
  <c r="K209" i="1"/>
  <c r="K281"/>
  <c r="Z317"/>
  <c r="K245"/>
  <c r="K317"/>
  <c r="Z424"/>
  <c r="Y293" i="3"/>
</calcChain>
</file>

<file path=xl/sharedStrings.xml><?xml version="1.0" encoding="utf-8"?>
<sst xmlns="http://schemas.openxmlformats.org/spreadsheetml/2006/main" count="5624" uniqueCount="493">
  <si>
    <t>DAFTAR REKAPITULASI</t>
  </si>
  <si>
    <t>SEKECAMATAN LICIN - KABUPATEN BANYUWANGI</t>
  </si>
  <si>
    <t>NO</t>
  </si>
  <si>
    <t>NAMA SEKOLAH</t>
  </si>
  <si>
    <t>JUMLAH BILIK</t>
  </si>
  <si>
    <t>JUMLAH KELAS</t>
  </si>
  <si>
    <t>JUMLAH MURID BULAN INI</t>
  </si>
  <si>
    <t xml:space="preserve">JML SISWA </t>
  </si>
  <si>
    <t xml:space="preserve">MILIK </t>
  </si>
  <si>
    <t>PINJAMAN</t>
  </si>
  <si>
    <t>JML</t>
  </si>
  <si>
    <t>I</t>
  </si>
  <si>
    <t>II</t>
  </si>
  <si>
    <t>III</t>
  </si>
  <si>
    <t>IV</t>
  </si>
  <si>
    <t>V</t>
  </si>
  <si>
    <t>VI</t>
  </si>
  <si>
    <t>SEMUA</t>
  </si>
  <si>
    <t>SENDIRI</t>
  </si>
  <si>
    <t>L</t>
  </si>
  <si>
    <t>P</t>
  </si>
  <si>
    <t>jml</t>
  </si>
  <si>
    <t>SDN 1 LICIN</t>
  </si>
  <si>
    <t>SDN 2 LICIN</t>
  </si>
  <si>
    <t xml:space="preserve"> </t>
  </si>
  <si>
    <t>SDN 1 TAMANSARI</t>
  </si>
  <si>
    <t>SDN 2 TAMANSARI</t>
  </si>
  <si>
    <t>SDN 4 TAMANSARI</t>
  </si>
  <si>
    <t>SDN 5 TAMANSARI</t>
  </si>
  <si>
    <t>SDN 1 GUMUK</t>
  </si>
  <si>
    <t>SDN 2 GUMUK</t>
  </si>
  <si>
    <t>SDN 3 GUMUK</t>
  </si>
  <si>
    <t>SDN 1 JELUN</t>
  </si>
  <si>
    <t>SDN 2 JELUN</t>
  </si>
  <si>
    <t>SDN 1 BANJAR</t>
  </si>
  <si>
    <t>SDN 2 BANJAR</t>
  </si>
  <si>
    <t>SDN 1 SEGOBANG</t>
  </si>
  <si>
    <t>SDN 2 SEGOBANG</t>
  </si>
  <si>
    <t>SDN 3 SEGOBANG</t>
  </si>
  <si>
    <t>SDN 4 SEGOBANG</t>
  </si>
  <si>
    <t>SDN 1 dan 2 KLUNCING</t>
  </si>
  <si>
    <t>SDN 3 KLUNCING</t>
  </si>
  <si>
    <t>SDN 4 KLUNCING</t>
  </si>
  <si>
    <t>SDN 1 PAKEL</t>
  </si>
  <si>
    <t>SDN 2 PAKEL</t>
  </si>
  <si>
    <t>SDN 3 PAKEL</t>
  </si>
  <si>
    <t>SDN 4 PAKEL</t>
  </si>
  <si>
    <t>JUMLAH</t>
  </si>
  <si>
    <t>MILIK SENDIRI</t>
  </si>
  <si>
    <t>TK - SD SATU ATAP PGRI</t>
  </si>
  <si>
    <t>TK TUNAS BANGSA</t>
  </si>
  <si>
    <t>RA PERWANIDA</t>
  </si>
  <si>
    <t>MURID PAUD</t>
  </si>
  <si>
    <t>AGAMA</t>
  </si>
  <si>
    <t>PENJAGA</t>
  </si>
  <si>
    <t>JML KLS</t>
  </si>
  <si>
    <t>KELAS</t>
  </si>
  <si>
    <t>PENJAS</t>
  </si>
  <si>
    <t>JUMLAH GURU</t>
  </si>
  <si>
    <t>SD</t>
  </si>
  <si>
    <t>TK</t>
  </si>
  <si>
    <t>PAUD</t>
  </si>
  <si>
    <t>AL - FURQON</t>
  </si>
  <si>
    <t>HARAPAN BANGSA</t>
  </si>
  <si>
    <t>JUMLAH KELAS MENURUT USIA</t>
  </si>
  <si>
    <t>3 tahun</t>
  </si>
  <si>
    <t>1-2 Tahun</t>
  </si>
  <si>
    <t>4 tahun</t>
  </si>
  <si>
    <t>5 tahun</t>
  </si>
  <si>
    <t>6 tahun</t>
  </si>
  <si>
    <t>1-2 tahun</t>
  </si>
  <si>
    <t>RA TARBIYATUS SHIBYAN</t>
  </si>
  <si>
    <t>JUMLAH MURID</t>
  </si>
  <si>
    <t>tingkat A</t>
  </si>
  <si>
    <t>tingkat B</t>
  </si>
  <si>
    <t>DELIMA MANTAH</t>
  </si>
  <si>
    <t>TK AROMATICA</t>
  </si>
  <si>
    <t>AL - KAROMAH</t>
  </si>
  <si>
    <t>AL - AMIN</t>
  </si>
  <si>
    <t>AROMATICA</t>
  </si>
  <si>
    <t>AL - HIDAYAH</t>
  </si>
  <si>
    <t>SERUNI</t>
  </si>
  <si>
    <t>LESTARI</t>
  </si>
  <si>
    <t>AL - KAUTSAR</t>
  </si>
  <si>
    <t>TK KHOTIJAH 143</t>
  </si>
  <si>
    <t xml:space="preserve"> FEBRUARI 2012</t>
  </si>
  <si>
    <t>SDLB MUHAMMADIYAH</t>
  </si>
  <si>
    <t>KHODIJAH</t>
  </si>
  <si>
    <t>TK KHODIJAH 6 LICIN</t>
  </si>
  <si>
    <t>A</t>
  </si>
  <si>
    <t>B</t>
  </si>
  <si>
    <t>C</t>
  </si>
  <si>
    <t>D</t>
  </si>
  <si>
    <t>G</t>
  </si>
  <si>
    <t>DAFTAR HADIR SD</t>
  </si>
  <si>
    <t>KECAMATAN   L I C I N</t>
  </si>
  <si>
    <t>DAFTAR HADIR TK</t>
  </si>
  <si>
    <t>DAFTAR HADIR PAUD</t>
  </si>
  <si>
    <t>DAFTAR LAPOR BULAN SD</t>
  </si>
  <si>
    <t>KECAMATAN LICIN</t>
  </si>
  <si>
    <t>KABUPATEN BANYUWANGI</t>
  </si>
  <si>
    <t>DAFTAR LAPOR BULAN TK</t>
  </si>
  <si>
    <t>DAFTAR LAPOR BULAN PAUD</t>
  </si>
  <si>
    <t xml:space="preserve">                       </t>
  </si>
  <si>
    <t>:</t>
  </si>
  <si>
    <t>Orang</t>
  </si>
  <si>
    <t>Kelas</t>
  </si>
  <si>
    <t>Siswa</t>
  </si>
  <si>
    <t>Drs. DWIJO HARI WARDOYO, M.Pd</t>
  </si>
  <si>
    <t>Pembina</t>
  </si>
  <si>
    <t>Nip. 19650913 199203 1 004</t>
  </si>
  <si>
    <t>MURID TK KELOMPOK A &amp; KELOMPOK B</t>
  </si>
  <si>
    <t xml:space="preserve"> PEMERINTAH KABUPATEN BANYUWANGI </t>
  </si>
  <si>
    <t xml:space="preserve">JL. Lijen  No 01- Licin – email : uptdpendidikanlicin@gmail.com </t>
  </si>
  <si>
    <t>JUMLAH PENGAWAS, PENILIK, KEPALA SEKOLAH, GURU UMUM, OLAH RAGA ,</t>
  </si>
  <si>
    <t>Jumlah Pengawas</t>
  </si>
  <si>
    <t>Jumlah Penilik</t>
  </si>
  <si>
    <t>Jumlah Kepala Sekolah</t>
  </si>
  <si>
    <t>Jumlah Guru Agama</t>
  </si>
  <si>
    <t>Jumlah Guru Olah Raga</t>
  </si>
  <si>
    <t>Penjaga SD Negeri</t>
  </si>
  <si>
    <t>Jumlah SD Negeri</t>
  </si>
  <si>
    <t>Jumlah Kelas</t>
  </si>
  <si>
    <t xml:space="preserve"> - </t>
  </si>
  <si>
    <t>Jumlah murid SD Negeri se Kecamatan Licin 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</si>
  <si>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</si>
  <si>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</si>
  <si>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</si>
  <si>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</si>
  <si>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</si>
  <si>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</si>
  <si>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</si>
  <si>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</si>
  <si>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</si>
  <si>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Jumlah</t>
  </si>
  <si>
    <t>Kelas II</t>
  </si>
  <si>
    <t>Kelas III</t>
  </si>
  <si>
    <t>Kelas I</t>
  </si>
  <si>
    <t>Kelas IV</t>
  </si>
  <si>
    <t>Kelas V</t>
  </si>
  <si>
    <t>Kelas VI</t>
  </si>
  <si>
    <t>Kepala UPTD TK / SD</t>
  </si>
  <si>
    <t>Kecamatan Licin</t>
  </si>
  <si>
    <t>JUMLAH PENGAWAS, PENILIK, KEPALA SEKOLAH, GURU,</t>
  </si>
  <si>
    <t>DAN PENJAGA SDLB KECAMATAN LICIN.</t>
  </si>
  <si>
    <t>Jumlah Guru</t>
  </si>
  <si>
    <t>Penjaga SDLB</t>
  </si>
  <si>
    <t>Jumlah SDLB</t>
  </si>
  <si>
    <t>Kelas  G</t>
  </si>
  <si>
    <t>Kelas  A</t>
  </si>
  <si>
    <t>Kelas  B</t>
  </si>
  <si>
    <t>Kelas  C</t>
  </si>
  <si>
    <t>Kelas  D</t>
  </si>
  <si>
    <t>SDLB</t>
  </si>
  <si>
    <t>Penjaga TK / RA</t>
  </si>
  <si>
    <t>Jumlah TK / RA</t>
  </si>
  <si>
    <t>Kelompok   A</t>
  </si>
  <si>
    <t>Kelompok   B</t>
  </si>
  <si>
    <t>DAN PENJAGA TK / RA KECAMATAN LICIN.</t>
  </si>
  <si>
    <t>Jumlah murid TK /RA Kecamatan Licin :</t>
  </si>
  <si>
    <t>DAN PENJAGA PAUD KECAMATAN LICIN.</t>
  </si>
  <si>
    <t>Penjaga PAUD</t>
  </si>
  <si>
    <t>Jumlah PAUD</t>
  </si>
  <si>
    <t>Jumlah murid PAUD Kecamatan Licin :</t>
  </si>
  <si>
    <t>Kelompok Usia 1 - 2 tahun</t>
  </si>
  <si>
    <t>Kelompok Usia 2 - 3 tahun</t>
  </si>
  <si>
    <t>Kelompok Usia 3 - 4 tahun</t>
  </si>
  <si>
    <t>Kelompok Usia 4 - 5 tahun</t>
  </si>
  <si>
    <t>Kelompok Usia 5 - 6 tahun</t>
  </si>
  <si>
    <t>TK / RA</t>
  </si>
  <si>
    <t>KEADAAN PERSONALIA PENDIDIKAN ANAK USIA DINI ( PAUD )</t>
  </si>
  <si>
    <t>NAMA PAUD</t>
  </si>
  <si>
    <t>YAYASAN</t>
  </si>
  <si>
    <t>KECAMATAN</t>
  </si>
  <si>
    <t>KABUPATEN</t>
  </si>
  <si>
    <t>PROPINSI</t>
  </si>
  <si>
    <t>Alamat :</t>
  </si>
  <si>
    <t>L /P</t>
  </si>
  <si>
    <t>Ijazah</t>
  </si>
  <si>
    <t>Agama</t>
  </si>
  <si>
    <t>Status Pemerintah / Pemerintah Daerah</t>
  </si>
  <si>
    <t>Menurut PGPS 1998</t>
  </si>
  <si>
    <t>Pangkat / Jabatan</t>
  </si>
  <si>
    <t>Gol / Ruang</t>
  </si>
  <si>
    <t>Masa Kerja seluruhnya</t>
  </si>
  <si>
    <t>Mengajar di Kelompok</t>
  </si>
  <si>
    <t>Tgl Mulai Kerja</t>
  </si>
  <si>
    <t>Tgl dan Nomor SK terakhir</t>
  </si>
  <si>
    <t>Absensi</t>
  </si>
  <si>
    <t>Sakit</t>
  </si>
  <si>
    <t>Izin</t>
  </si>
  <si>
    <t>Tanpa Ket.</t>
  </si>
  <si>
    <t>Jml</t>
  </si>
  <si>
    <t>Ket.</t>
  </si>
  <si>
    <t>Tempat dan Tanggal Lahir</t>
  </si>
  <si>
    <t>Licin, ...................................</t>
  </si>
  <si>
    <t>Kepala PAUD</t>
  </si>
  <si>
    <t xml:space="preserve">                                             </t>
  </si>
  <si>
    <t>Mengetahui,</t>
  </si>
  <si>
    <t>Kepala UPTD TK - SD Licin</t>
  </si>
  <si>
    <t>NIP. 19650913 199203 1 004</t>
  </si>
  <si>
    <t>PENDIDIKAN ANAK USIA DINI</t>
  </si>
  <si>
    <t>AKTE NO. TANGGAL DIDIRIKAN</t>
  </si>
  <si>
    <t>Kecamatan</t>
  </si>
  <si>
    <t>Kabupaten</t>
  </si>
  <si>
    <t>Propinsi</t>
  </si>
  <si>
    <t>KEADAAN</t>
  </si>
  <si>
    <t>Banyaknya Murid</t>
  </si>
  <si>
    <t>0-2 th</t>
  </si>
  <si>
    <t>3 th</t>
  </si>
  <si>
    <t>4 th</t>
  </si>
  <si>
    <t>5 th</t>
  </si>
  <si>
    <t>jumlah</t>
  </si>
  <si>
    <t xml:space="preserve">6 th </t>
  </si>
  <si>
    <t>Islam</t>
  </si>
  <si>
    <t>Kris. Prot</t>
  </si>
  <si>
    <t>Katolik</t>
  </si>
  <si>
    <t>Hindu</t>
  </si>
  <si>
    <t>Budha</t>
  </si>
  <si>
    <t>Lain-Lain</t>
  </si>
  <si>
    <t>Akhir bulan lalu</t>
  </si>
  <si>
    <t>Bangsa Indonesia</t>
  </si>
  <si>
    <t>Bangsa Asing</t>
  </si>
  <si>
    <t>Keluar akhiri bulan ini</t>
  </si>
  <si>
    <t>Masuk bulan ini</t>
  </si>
  <si>
    <t>Pada akhir bulan ini</t>
  </si>
  <si>
    <t>F. Banyaknya hari sekolah</t>
  </si>
  <si>
    <t>G. Presensi</t>
  </si>
  <si>
    <t>Uraian</t>
  </si>
  <si>
    <t>%</t>
  </si>
  <si>
    <t>Absen</t>
  </si>
  <si>
    <t>H. Kepegawaian</t>
  </si>
  <si>
    <t>No</t>
  </si>
  <si>
    <t>Keadaan</t>
  </si>
  <si>
    <t>Guru (PNS)</t>
  </si>
  <si>
    <t>a.</t>
  </si>
  <si>
    <t>SGTK</t>
  </si>
  <si>
    <t>SGA</t>
  </si>
  <si>
    <t>D2</t>
  </si>
  <si>
    <t>S1</t>
  </si>
  <si>
    <t>SMA / SMK</t>
  </si>
  <si>
    <t>B.</t>
  </si>
  <si>
    <t>D.</t>
  </si>
  <si>
    <t>b.</t>
  </si>
  <si>
    <t>c.</t>
  </si>
  <si>
    <t>d.</t>
  </si>
  <si>
    <t>e.</t>
  </si>
  <si>
    <t>Pegawai Non Guru</t>
  </si>
  <si>
    <t>L + P</t>
  </si>
  <si>
    <t>SMP</t>
  </si>
  <si>
    <t>Keterangan :</t>
  </si>
  <si>
    <t>Cara menghitung absen</t>
  </si>
  <si>
    <t>jumlah absen X 1%</t>
  </si>
  <si>
    <t>jumlah murid X jumlah hari sekolah</t>
  </si>
  <si>
    <t>kurang dari 1/2% dihilangkan</t>
  </si>
  <si>
    <t>lebih dari 1/2% dihitung</t>
  </si>
  <si>
    <t>Bulan</t>
  </si>
  <si>
    <t>A.</t>
  </si>
  <si>
    <t>Tahun pelajaran</t>
  </si>
  <si>
    <t>Banyaknya ruang</t>
  </si>
  <si>
    <t>Status gedung</t>
  </si>
  <si>
    <t>Keadan umum</t>
  </si>
  <si>
    <t>1  Kantor</t>
  </si>
  <si>
    <t>2  gudang</t>
  </si>
  <si>
    <t>3  Dapur</t>
  </si>
  <si>
    <t>4  Tempat bermain</t>
  </si>
  <si>
    <t>4.1. Didalam</t>
  </si>
  <si>
    <t>4.2. Diluar</t>
  </si>
  <si>
    <t>5.  Air</t>
  </si>
  <si>
    <t>6.  Tempat cuci tangan/</t>
  </si>
  <si>
    <t xml:space="preserve">        WC kamar mandi</t>
  </si>
  <si>
    <t>7.  Listrik</t>
  </si>
  <si>
    <t>8. Kebun</t>
  </si>
  <si>
    <t>Perkakas</t>
  </si>
  <si>
    <t>1.  Meja/kursi/karpet murid</t>
  </si>
  <si>
    <t>2.  Meja/kursi guru</t>
  </si>
  <si>
    <t>3.  Lemari besar</t>
  </si>
  <si>
    <t>4. Rak kecil</t>
  </si>
  <si>
    <t xml:space="preserve">      Papan tulis bergantung/sandaran/ayunan/</t>
  </si>
  <si>
    <t xml:space="preserve">       jungkitan/panjatan/alat bak pasir &amp; bak air dll.</t>
  </si>
  <si>
    <t>E.</t>
  </si>
  <si>
    <t>Sudut kegiatan</t>
  </si>
  <si>
    <t>1. Sudut kegiatan sudut keluarga</t>
  </si>
  <si>
    <t>2. Sudut kegiatan pembangunan</t>
  </si>
  <si>
    <t>3. Sudut kegiatan kebudayaan</t>
  </si>
  <si>
    <t>4. Sudut kegiatan alam sekitar</t>
  </si>
  <si>
    <t>5. Sudut kegiatan ketuhanan</t>
  </si>
  <si>
    <t>: ada / tidak ada</t>
  </si>
  <si>
    <t>DAFTAR HADIR / TIDAK HADIR KEPALA SEKOLAH / GURU</t>
  </si>
  <si>
    <t>NAMA TK / PAUD</t>
  </si>
  <si>
    <t>BAGIAN BULAN</t>
  </si>
  <si>
    <t>CABANG DINAS PENDIDIKAN KECAMATAN LICIN</t>
  </si>
  <si>
    <t>Nama</t>
  </si>
  <si>
    <t>Masuk</t>
  </si>
  <si>
    <t>Pulang</t>
  </si>
  <si>
    <t>Pukul</t>
  </si>
  <si>
    <t>H</t>
  </si>
  <si>
    <t>S</t>
  </si>
  <si>
    <t>Ket</t>
  </si>
  <si>
    <t>MURID SDLB</t>
  </si>
  <si>
    <t>KECAMATAN LICIN KABUPATEN BANYUWANGI</t>
  </si>
  <si>
    <t>DAFTAR HADIR SDLB</t>
  </si>
  <si>
    <t>DAFTAR LAPOR BULAN SDLB</t>
  </si>
  <si>
    <t>SDN 1 KLUNCING</t>
  </si>
  <si>
    <t>Jenis kebutuhan khusus</t>
  </si>
  <si>
    <t>Jumlah Siswa SDLB</t>
  </si>
  <si>
    <t xml:space="preserve">Tingkat I </t>
  </si>
  <si>
    <t>Tingkat II</t>
  </si>
  <si>
    <t>Tingkat III</t>
  </si>
  <si>
    <t>Tingkat IV</t>
  </si>
  <si>
    <t>Tingkat V</t>
  </si>
  <si>
    <t>Tingkat VI</t>
  </si>
  <si>
    <t>SEPTEMBER 2012</t>
  </si>
  <si>
    <t xml:space="preserve">   </t>
  </si>
  <si>
    <t>AL- MINHAJY</t>
  </si>
  <si>
    <t xml:space="preserve">MURID SD KELAS I SAMPAI DENGAN KELAS VI </t>
  </si>
  <si>
    <t>GURU AGAMA, DAN PENJAGA SD SE KECAMATAN LICIN.</t>
  </si>
  <si>
    <t>Jumlah murid SDLB se Kecamatan Licin :</t>
  </si>
  <si>
    <t>AL- QOMAR</t>
  </si>
  <si>
    <t>LICIN</t>
  </si>
  <si>
    <t>BANYUWANGI</t>
  </si>
  <si>
    <t>ISLAM</t>
  </si>
  <si>
    <t>SMA</t>
  </si>
  <si>
    <t>Licin</t>
  </si>
  <si>
    <t>Banyuwangi</t>
  </si>
  <si>
    <t>Jawa Timur</t>
  </si>
  <si>
    <t>TARBIYATUS SHIBYAN</t>
  </si>
  <si>
    <t>JML SISWA SEMUA</t>
  </si>
  <si>
    <t>Suprapti Umami,S.Pd 9653743648300033</t>
  </si>
  <si>
    <t>Endah Wiyati 9333740642300053</t>
  </si>
  <si>
    <t>Nurbaita, S.Pd 995876566300022</t>
  </si>
  <si>
    <t>Maskanah, S.Pd 2834749651300082</t>
  </si>
  <si>
    <t>Nurulinayah 3648766667300012</t>
  </si>
  <si>
    <t xml:space="preserve">Ratih Puspita Sari </t>
  </si>
  <si>
    <t>S1-Paud</t>
  </si>
  <si>
    <t>s1 B.Inggris</t>
  </si>
  <si>
    <t>KPGTK</t>
  </si>
  <si>
    <t>Banyuwangi 15-11-1965</t>
  </si>
  <si>
    <t>Banyuwangi 01-10-1962</t>
  </si>
  <si>
    <t>Banyuwangi, 02-05-1971</t>
  </si>
  <si>
    <t>Banyuwangi, 26/06/1987</t>
  </si>
  <si>
    <t>PNS</t>
  </si>
  <si>
    <t>GTY</t>
  </si>
  <si>
    <t>III/d</t>
  </si>
  <si>
    <t>KB</t>
  </si>
  <si>
    <t>Banyuwangi, 07-01-1990</t>
  </si>
  <si>
    <t>Banyuwangi, 16-03-1987</t>
  </si>
  <si>
    <t>S0</t>
  </si>
  <si>
    <t>883.3/024.429.305/2009</t>
  </si>
  <si>
    <t>15/12/2006.036/188/YPMP11XII/2006</t>
  </si>
  <si>
    <t>15/12/2006.036/183/YPMP11XII/2006</t>
  </si>
  <si>
    <t>133/YPS.NW/S.K.I.A/VII/2013</t>
  </si>
  <si>
    <t>PC/1068/SK/B-I/VII/2012</t>
  </si>
  <si>
    <t>Kepala Taman Kanak Kanak</t>
  </si>
  <si>
    <t>SUPRAPTI UMAMI, S.Pd</t>
  </si>
  <si>
    <t xml:space="preserve">                NIP.  9653743648300033</t>
  </si>
  <si>
    <t>Jl. Raya Pasar Licin</t>
  </si>
  <si>
    <t>Khodijah 6 Licin</t>
  </si>
  <si>
    <t>Nahdlatul Wathan</t>
  </si>
  <si>
    <t>Jawa timur</t>
  </si>
  <si>
    <t>Nama Guru / Pegawai</t>
  </si>
  <si>
    <t>TH     BI</t>
  </si>
  <si>
    <t xml:space="preserve">JUMLAH </t>
  </si>
  <si>
    <t>ROMBEL</t>
  </si>
  <si>
    <t>KS</t>
  </si>
  <si>
    <t xml:space="preserve">GURU </t>
  </si>
  <si>
    <t>G. MAPEL</t>
  </si>
  <si>
    <t>PAI</t>
  </si>
  <si>
    <t>Jumlah Guru Kelas</t>
  </si>
  <si>
    <t xml:space="preserve"> PEMERINTAH KABUPATEN BANYUWANGI</t>
  </si>
  <si>
    <t xml:space="preserve">  DINAS PENDIDIKAN</t>
  </si>
  <si>
    <t>UPTD PENDIDIKAN KECAMATAN  LICIN</t>
  </si>
  <si>
    <t xml:space="preserve"> Alamat :JL. Raya Licin No 01- Licin – email : uptdpendidikanlicin@gmail.com </t>
  </si>
  <si>
    <t>DATA PENDIDIK DAN TENAGA KEPENDIDIKAN SEKOLAH DASAR</t>
  </si>
  <si>
    <t>NAMA LEMBAGA</t>
  </si>
  <si>
    <t>GURU KELAS</t>
  </si>
  <si>
    <t>GURU PAI</t>
  </si>
  <si>
    <t>LAIN-LAIN</t>
  </si>
  <si>
    <t>JUMLAH PTK</t>
  </si>
  <si>
    <t>PENJAGA SEKOLAH</t>
  </si>
  <si>
    <t xml:space="preserve">NON </t>
  </si>
  <si>
    <t>GR PENJASKES</t>
  </si>
  <si>
    <t>TAHUN PELAJARAN 2013 / 2014</t>
  </si>
  <si>
    <t>G Umum</t>
  </si>
  <si>
    <t>Penjaga</t>
  </si>
  <si>
    <t xml:space="preserve">JML </t>
  </si>
  <si>
    <t>Nama Lembaga</t>
  </si>
  <si>
    <t>Ttd</t>
  </si>
  <si>
    <t>Licin, 4 Pebruari 2014</t>
  </si>
  <si>
    <t>Kepala UPTD Pendidikan TK/ SD</t>
  </si>
  <si>
    <t>DAFTAR HADIR PEMBINAAN DINAS TK/ PAUD</t>
  </si>
  <si>
    <t>PAUD AL - FURQON</t>
  </si>
  <si>
    <t>PAUD HARAPAN BANGSA</t>
  </si>
  <si>
    <t>PAUD DELIMA MANTAH</t>
  </si>
  <si>
    <t>PAUD AL - KAROMAH</t>
  </si>
  <si>
    <t>PAUD AL - AMIN</t>
  </si>
  <si>
    <t>PAUD AROMATICA</t>
  </si>
  <si>
    <t>PAUD AL - HIDAYAH</t>
  </si>
  <si>
    <t>PAUD LESTARI</t>
  </si>
  <si>
    <t>PAUD SERUNI</t>
  </si>
  <si>
    <t>PAUD KHODIJAH</t>
  </si>
  <si>
    <t>PAUD AL - KAUTSAR</t>
  </si>
  <si>
    <t>PAUD AL- MINHAJY</t>
  </si>
  <si>
    <t>PAUD AL- QOMAR</t>
  </si>
  <si>
    <t>PAUD TARBIYATUS SHIBYAN</t>
  </si>
  <si>
    <t>FEBRUARI 2014</t>
  </si>
  <si>
    <t>MARET 2014</t>
  </si>
  <si>
    <t>APRIL 2014</t>
  </si>
  <si>
    <t>MEI 2014</t>
  </si>
  <si>
    <t>JUNI 2014</t>
  </si>
  <si>
    <t>JULI 2014</t>
  </si>
  <si>
    <t>AGUSTUS 2014</t>
  </si>
  <si>
    <t>SEPTEMBER 2014</t>
  </si>
  <si>
    <t>OKTOBER 2014</t>
  </si>
  <si>
    <t>NOPEMBER 2014</t>
  </si>
  <si>
    <t>DESEMBER 2014</t>
  </si>
  <si>
    <t>BULAN FEBRUARI 2014</t>
  </si>
  <si>
    <t>BULAN APRIL 2014</t>
  </si>
  <si>
    <t>BULAN OKTOBER 2014</t>
  </si>
  <si>
    <t>BULAN NOPEMBER 2014</t>
  </si>
  <si>
    <t>BULAN DESEMBER 2014</t>
  </si>
  <si>
    <t>TAMAN KANAK-KANAK</t>
  </si>
  <si>
    <t>KHODIJAH 143</t>
  </si>
  <si>
    <t>TK MUSLIMAT NU</t>
  </si>
  <si>
    <t>WILAYAH</t>
  </si>
  <si>
    <t>SEGOBANG, KECAMATAN LICIN</t>
  </si>
  <si>
    <t>JAWA TIMUR</t>
  </si>
  <si>
    <t>KEADAAN PERSONALIA PENDIDIKAN TAMAN KANAK-KANAK</t>
  </si>
  <si>
    <t>ALAMAT</t>
  </si>
  <si>
    <t>JL. KH ACH QUSYAIRI NO. 2 SEGOBANG</t>
  </si>
  <si>
    <t>ROHIMAH, S.Pd</t>
  </si>
  <si>
    <t>QOMARIYAH ALFIYANTI, S.Pd</t>
  </si>
  <si>
    <t>QUROTUL A'YUN</t>
  </si>
  <si>
    <t>QUROTUL MAQFIROH</t>
  </si>
  <si>
    <t>Banyuwangi 07/06/1974</t>
  </si>
  <si>
    <t>Banyuwangi 15/02/1987</t>
  </si>
  <si>
    <t>Banyuwangi, 01/06/1990</t>
  </si>
  <si>
    <t>Banyuwangi, 23/04/1990</t>
  </si>
  <si>
    <t>SLTA</t>
  </si>
  <si>
    <t>SWASTA</t>
  </si>
  <si>
    <t xml:space="preserve">       TH       BI</t>
  </si>
  <si>
    <t>Kepala TKM NU KHODIJAH 143</t>
  </si>
  <si>
    <t xml:space="preserve">Kepala UPTD PENDIDIKAN TK / SD </t>
  </si>
  <si>
    <t>Tingkat A</t>
  </si>
  <si>
    <t>Tingkat B</t>
  </si>
  <si>
    <t>E</t>
  </si>
  <si>
    <t>F</t>
  </si>
  <si>
    <t>Kelas  E</t>
  </si>
  <si>
    <t>Kelas  H</t>
  </si>
  <si>
    <t>Kelas  F</t>
  </si>
  <si>
    <t>TK DARMA WANITA</t>
  </si>
  <si>
    <t xml:space="preserve"> UPTD TK/ SD KECAMATAN LICIN </t>
  </si>
  <si>
    <t xml:space="preserve"> DINAS PENDIDIKAN</t>
  </si>
  <si>
    <t>UPTD TK/ SD KECAMATAN LICIN</t>
  </si>
  <si>
    <t>TK AL MINHAJY</t>
  </si>
  <si>
    <t xml:space="preserve">  OKTOBER 2014</t>
  </si>
  <si>
    <t>SAYU WIWIT</t>
  </si>
  <si>
    <t>TK DARMAWANITA</t>
  </si>
  <si>
    <t>DAFTAR CALON PESERTA UJIAN AKHIR SEKOLAH</t>
  </si>
  <si>
    <t>( UAS )</t>
  </si>
  <si>
    <t>TAHUN PELAJARAN 2014/ 2015</t>
  </si>
  <si>
    <t>LAPORAN PERTANGGUNG JAWABAN</t>
  </si>
  <si>
    <t xml:space="preserve">PENGGUNAAN DANA BOS BUKU </t>
  </si>
  <si>
    <t>KURIKULUM 2013</t>
  </si>
  <si>
    <t xml:space="preserve">SD/ MI  </t>
  </si>
  <si>
    <t xml:space="preserve"> JANUARI 2015</t>
  </si>
  <si>
    <t>JANUARI 2015</t>
  </si>
  <si>
    <t>JUMLAH KS</t>
  </si>
  <si>
    <t>BULAN JANUARI 2015</t>
  </si>
  <si>
    <t>FEBRUARI 2015</t>
  </si>
  <si>
    <t xml:space="preserve"> FEBRUARI 2015</t>
  </si>
  <si>
    <t>MARET 2015</t>
  </si>
  <si>
    <t>BULAN MARET 2015</t>
  </si>
  <si>
    <t>APRIL 2015</t>
  </si>
  <si>
    <t>MEI 2015</t>
  </si>
  <si>
    <t>BULAN MEI 2015</t>
  </si>
  <si>
    <t>JUNI 2015</t>
  </si>
  <si>
    <t>BULAN JUNI 2015</t>
  </si>
  <si>
    <t>JULI 2015</t>
  </si>
  <si>
    <t>AGUSTUS 2015</t>
  </si>
  <si>
    <t>SEPTEMBER 2015</t>
  </si>
  <si>
    <t>OKTOBER 2015</t>
  </si>
  <si>
    <t>NOPEMBER 2015</t>
  </si>
  <si>
    <t>DESEMBER 2015</t>
  </si>
  <si>
    <t xml:space="preserve">  OKTOBER 2015</t>
  </si>
  <si>
    <t>Licin, 31 Oktober 2015</t>
  </si>
  <si>
    <t>BULAN OKTOBER 2015</t>
  </si>
  <si>
    <t>AUTIS</t>
  </si>
  <si>
    <t>BULAN JULI 2015</t>
  </si>
  <si>
    <t>BULAN AGUSTUS 2015</t>
  </si>
  <si>
    <t>BULAN SEPTEMBER 2015</t>
  </si>
  <si>
    <t>Licin, 30 September 2015</t>
  </si>
  <si>
    <t xml:space="preserve">  SEPTEMBER 2015</t>
  </si>
</sst>
</file>

<file path=xl/styles.xml><?xml version="1.0" encoding="utf-8"?>
<styleSheet xmlns="http://schemas.openxmlformats.org/spreadsheetml/2006/main">
  <fonts count="107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name val="Arial"/>
      <family val="2"/>
    </font>
    <font>
      <sz val="9"/>
      <color theme="1"/>
      <name val="Arial"/>
      <family val="2"/>
    </font>
    <font>
      <sz val="12"/>
      <name val="Arial"/>
      <family val="2"/>
    </font>
    <font>
      <b/>
      <sz val="10"/>
      <color theme="1"/>
      <name val="Arial"/>
      <family val="2"/>
    </font>
    <font>
      <sz val="48"/>
      <color theme="1"/>
      <name val="Calibri"/>
      <family val="2"/>
      <charset val="1"/>
      <scheme val="minor"/>
    </font>
    <font>
      <b/>
      <sz val="8"/>
      <name val="Arial"/>
      <family val="2"/>
    </font>
    <font>
      <sz val="8"/>
      <color theme="1"/>
      <name val="Calibri"/>
      <family val="2"/>
      <charset val="1"/>
      <scheme val="minor"/>
    </font>
    <font>
      <b/>
      <u/>
      <sz val="12"/>
      <name val="Arial"/>
      <family val="2"/>
    </font>
    <font>
      <b/>
      <sz val="28"/>
      <color theme="1"/>
      <name val="Calibri"/>
      <family val="2"/>
      <scheme val="minor"/>
    </font>
    <font>
      <b/>
      <sz val="14"/>
      <name val="Arial"/>
      <family val="2"/>
    </font>
    <font>
      <sz val="14"/>
      <color theme="1"/>
      <name val="Calibri"/>
      <family val="2"/>
      <charset val="1"/>
      <scheme val="minor"/>
    </font>
    <font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charset val="1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2"/>
      <color theme="1"/>
      <name val="Andalus"/>
      <family val="1"/>
    </font>
    <font>
      <sz val="9"/>
      <color rgb="FF0070C0"/>
      <name val="Arial Rounded MT Bold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70C0"/>
      <name val="Arial Rounded MT Bold"/>
      <family val="2"/>
    </font>
    <font>
      <sz val="10"/>
      <color theme="1"/>
      <name val="Calibri"/>
      <family val="2"/>
      <charset val="1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26"/>
      <color theme="1"/>
      <name val="Calibri"/>
      <family val="2"/>
      <scheme val="minor"/>
    </font>
    <font>
      <b/>
      <sz val="6"/>
      <name val="Arial"/>
      <family val="2"/>
    </font>
    <font>
      <b/>
      <u/>
      <sz val="14"/>
      <name val="Arial"/>
      <family val="2"/>
    </font>
    <font>
      <sz val="20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b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9"/>
      <color theme="1"/>
      <name val="Arial Rounded MT Bold"/>
      <family val="2"/>
    </font>
    <font>
      <b/>
      <sz val="14"/>
      <color theme="1"/>
      <name val="Calibri"/>
      <family val="2"/>
      <scheme val="minor"/>
    </font>
    <font>
      <b/>
      <sz val="9"/>
      <name val="Arial"/>
      <family val="2"/>
    </font>
    <font>
      <b/>
      <u/>
      <sz val="11"/>
      <name val="Arial"/>
      <family val="2"/>
    </font>
    <font>
      <sz val="9"/>
      <color theme="1"/>
      <name val="Calibri"/>
      <family val="2"/>
      <charset val="1"/>
      <scheme val="minor"/>
    </font>
    <font>
      <b/>
      <u/>
      <sz val="10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7"/>
      <name val="Arial"/>
      <family val="2"/>
    </font>
    <font>
      <b/>
      <sz val="9"/>
      <color theme="1"/>
      <name val="Tahoma"/>
      <family val="2"/>
    </font>
    <font>
      <i/>
      <sz val="9"/>
      <color theme="1"/>
      <name val="Calibri"/>
      <family val="2"/>
      <charset val="1"/>
      <scheme val="minor"/>
    </font>
    <font>
      <sz val="9"/>
      <color theme="4"/>
      <name val="Tahoma"/>
      <family val="2"/>
    </font>
    <font>
      <b/>
      <sz val="9"/>
      <color theme="4"/>
      <name val="Tahoma"/>
      <family val="2"/>
    </font>
    <font>
      <b/>
      <sz val="9"/>
      <color theme="1"/>
      <name val="Calibri"/>
      <family val="2"/>
      <charset val="1"/>
      <scheme val="minor"/>
    </font>
    <font>
      <b/>
      <sz val="9"/>
      <name val="Tahoma"/>
      <family val="2"/>
    </font>
    <font>
      <b/>
      <sz val="9"/>
      <color theme="1"/>
      <name val="Cambria"/>
      <family val="1"/>
      <scheme val="major"/>
    </font>
    <font>
      <b/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7"/>
      <color theme="1"/>
      <name val="Tahoma"/>
      <family val="2"/>
    </font>
    <font>
      <sz val="9"/>
      <color theme="1"/>
      <name val="Tahoma"/>
      <family val="2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8"/>
      <color theme="1"/>
      <name val="Tahoma"/>
      <family val="2"/>
    </font>
    <font>
      <b/>
      <sz val="20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6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b/>
      <sz val="14"/>
      <name val="Cambria"/>
      <family val="1"/>
      <scheme val="major"/>
    </font>
    <font>
      <b/>
      <sz val="12"/>
      <name val="Cambria"/>
      <family val="1"/>
      <scheme val="major"/>
    </font>
    <font>
      <b/>
      <sz val="16"/>
      <name val="Cambria"/>
      <family val="1"/>
      <scheme val="major"/>
    </font>
    <font>
      <sz val="12"/>
      <name val="Cambria"/>
      <family val="1"/>
      <scheme val="major"/>
    </font>
    <font>
      <b/>
      <sz val="20"/>
      <name val="Cambria"/>
      <family val="1"/>
      <scheme val="major"/>
    </font>
    <font>
      <b/>
      <sz val="11"/>
      <name val="Cambria"/>
      <family val="1"/>
      <scheme val="major"/>
    </font>
    <font>
      <b/>
      <sz val="18"/>
      <name val="Cambria"/>
      <family val="1"/>
      <scheme val="major"/>
    </font>
    <font>
      <b/>
      <sz val="12"/>
      <name val="Andalus"/>
      <family val="1"/>
    </font>
    <font>
      <sz val="10"/>
      <name val="Arial Rounded MT Bold"/>
      <family val="2"/>
    </font>
    <font>
      <sz val="9"/>
      <name val="Arial Rounded MT Bold"/>
      <family val="2"/>
    </font>
    <font>
      <sz val="11"/>
      <name val="Calibri"/>
      <family val="2"/>
      <charset val="1"/>
      <scheme val="minor"/>
    </font>
    <font>
      <b/>
      <u/>
      <sz val="12"/>
      <name val="Cambria"/>
      <family val="1"/>
      <scheme val="maj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double">
        <color theme="1"/>
      </bottom>
      <diagonal/>
    </border>
  </borders>
  <cellStyleXfs count="44">
    <xf numFmtId="0" fontId="0" fillId="0" borderId="0"/>
    <xf numFmtId="0" fontId="1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20" borderId="1" applyNumberFormat="0" applyAlignment="0" applyProtection="0"/>
    <xf numFmtId="0" fontId="14" fillId="21" borderId="2" applyNumberFormat="0" applyAlignment="0" applyProtection="0"/>
    <xf numFmtId="0" fontId="1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0" fillId="7" borderId="1" applyNumberFormat="0" applyAlignment="0" applyProtection="0"/>
    <xf numFmtId="0" fontId="13" fillId="0" borderId="6" applyNumberFormat="0" applyFill="0" applyAlignment="0" applyProtection="0"/>
    <xf numFmtId="0" fontId="9" fillId="22" borderId="0" applyNumberFormat="0" applyBorder="0" applyAlignment="0" applyProtection="0"/>
    <xf numFmtId="0" fontId="1" fillId="23" borderId="7" applyNumberFormat="0" applyFont="0" applyAlignment="0" applyProtection="0"/>
    <xf numFmtId="0" fontId="11" fillId="20" borderId="8" applyNumberFormat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635">
    <xf numFmtId="0" fontId="0" fillId="0" borderId="0" xfId="0"/>
    <xf numFmtId="0" fontId="23" fillId="0" borderId="0" xfId="0" applyFont="1" applyAlignment="1">
      <alignment horizontal="left" indent="1"/>
    </xf>
    <xf numFmtId="0" fontId="20" fillId="25" borderId="10" xfId="1" applyFont="1" applyFill="1" applyBorder="1" applyAlignment="1">
      <alignment horizontal="center"/>
    </xf>
    <xf numFmtId="0" fontId="20" fillId="27" borderId="10" xfId="1" applyFont="1" applyFill="1" applyBorder="1" applyAlignment="1">
      <alignment horizontal="center"/>
    </xf>
    <xf numFmtId="0" fontId="20" fillId="28" borderId="10" xfId="1" applyFont="1" applyFill="1" applyBorder="1" applyAlignment="1">
      <alignment horizontal="center"/>
    </xf>
    <xf numFmtId="0" fontId="21" fillId="28" borderId="10" xfId="1" applyFont="1" applyFill="1" applyBorder="1" applyAlignment="1">
      <alignment horizontal="center"/>
    </xf>
    <xf numFmtId="0" fontId="20" fillId="29" borderId="10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7" borderId="10" xfId="0" applyFill="1" applyBorder="1" applyAlignment="1">
      <alignment horizontal="center"/>
    </xf>
    <xf numFmtId="0" fontId="0" fillId="28" borderId="10" xfId="0" applyFill="1" applyBorder="1" applyAlignment="1">
      <alignment horizontal="center"/>
    </xf>
    <xf numFmtId="0" fontId="0" fillId="24" borderId="0" xfId="0" applyFill="1" applyBorder="1"/>
    <xf numFmtId="0" fontId="20" fillId="24" borderId="0" xfId="1" applyFont="1" applyFill="1" applyBorder="1"/>
    <xf numFmtId="0" fontId="20" fillId="24" borderId="0" xfId="1" applyFont="1" applyFill="1" applyBorder="1" applyAlignment="1">
      <alignment horizontal="left"/>
    </xf>
    <xf numFmtId="0" fontId="0" fillId="24" borderId="0" xfId="0" applyFill="1" applyBorder="1" applyAlignment="1"/>
    <xf numFmtId="0" fontId="0" fillId="24" borderId="0" xfId="0" applyFill="1" applyBorder="1" applyAlignment="1">
      <alignment horizontal="center"/>
    </xf>
    <xf numFmtId="0" fontId="21" fillId="24" borderId="0" xfId="1" applyFont="1" applyFill="1" applyBorder="1"/>
    <xf numFmtId="0" fontId="24" fillId="0" borderId="0" xfId="0" applyFont="1" applyAlignment="1">
      <alignment wrapText="1"/>
    </xf>
    <xf numFmtId="0" fontId="26" fillId="30" borderId="10" xfId="0" applyFont="1" applyFill="1" applyBorder="1" applyAlignment="1">
      <alignment horizontal="center"/>
    </xf>
    <xf numFmtId="0" fontId="0" fillId="29" borderId="10" xfId="0" applyFill="1" applyBorder="1" applyAlignment="1">
      <alignment horizontal="center"/>
    </xf>
    <xf numFmtId="0" fontId="0" fillId="25" borderId="10" xfId="0" applyFill="1" applyBorder="1" applyAlignment="1">
      <alignment horizontal="center"/>
    </xf>
    <xf numFmtId="0" fontId="20" fillId="26" borderId="10" xfId="1" applyFont="1" applyFill="1" applyBorder="1" applyAlignment="1">
      <alignment horizontal="center"/>
    </xf>
    <xf numFmtId="0" fontId="0" fillId="26" borderId="10" xfId="0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1" fillId="24" borderId="11" xfId="1" applyFont="1" applyFill="1" applyBorder="1" applyAlignment="1">
      <alignment horizontal="center" vertical="center" wrapText="1"/>
    </xf>
    <xf numFmtId="0" fontId="0" fillId="37" borderId="0" xfId="0" applyFill="1" applyBorder="1" applyAlignment="1">
      <alignment horizontal="center"/>
    </xf>
    <xf numFmtId="0" fontId="20" fillId="37" borderId="0" xfId="1" applyFont="1" applyFill="1" applyBorder="1"/>
    <xf numFmtId="0" fontId="20" fillId="37" borderId="0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0" fillId="32" borderId="10" xfId="1" applyFont="1" applyFill="1" applyBorder="1"/>
    <xf numFmtId="0" fontId="20" fillId="32" borderId="10" xfId="1" applyFont="1" applyFill="1" applyBorder="1" applyAlignment="1">
      <alignment horizontal="center"/>
    </xf>
    <xf numFmtId="0" fontId="0" fillId="32" borderId="10" xfId="0" applyFill="1" applyBorder="1" applyAlignment="1">
      <alignment horizontal="center"/>
    </xf>
    <xf numFmtId="0" fontId="20" fillId="31" borderId="10" xfId="1" applyFont="1" applyFill="1" applyBorder="1"/>
    <xf numFmtId="0" fontId="20" fillId="31" borderId="10" xfId="1" applyFont="1" applyFill="1" applyBorder="1" applyAlignment="1">
      <alignment horizontal="center"/>
    </xf>
    <xf numFmtId="0" fontId="0" fillId="31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20" fillId="34" borderId="10" xfId="1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20" fillId="33" borderId="10" xfId="1" applyFont="1" applyFill="1" applyBorder="1"/>
    <xf numFmtId="0" fontId="20" fillId="33" borderId="10" xfId="1" applyFont="1" applyFill="1" applyBorder="1" applyAlignment="1">
      <alignment horizontal="center"/>
    </xf>
    <xf numFmtId="0" fontId="21" fillId="32" borderId="10" xfId="1" applyFont="1" applyFill="1" applyBorder="1"/>
    <xf numFmtId="0" fontId="21" fillId="32" borderId="10" xfId="1" applyFont="1" applyFill="1" applyBorder="1" applyAlignment="1">
      <alignment horizontal="center"/>
    </xf>
    <xf numFmtId="0" fontId="20" fillId="33" borderId="10" xfId="1" applyFont="1" applyFill="1" applyBorder="1" applyAlignment="1">
      <alignment horizontal="left"/>
    </xf>
    <xf numFmtId="0" fontId="0" fillId="34" borderId="10" xfId="0" applyFill="1" applyBorder="1" applyAlignment="1">
      <alignment horizontal="center"/>
    </xf>
    <xf numFmtId="0" fontId="40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45" fillId="0" borderId="0" xfId="0" applyFont="1"/>
    <xf numFmtId="0" fontId="45" fillId="0" borderId="10" xfId="0" applyFont="1" applyBorder="1"/>
    <xf numFmtId="0" fontId="47" fillId="0" borderId="0" xfId="0" applyFont="1"/>
    <xf numFmtId="0" fontId="45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5" fillId="0" borderId="0" xfId="0" applyFont="1" applyBorder="1"/>
    <xf numFmtId="0" fontId="47" fillId="0" borderId="0" xfId="0" applyFont="1" applyBorder="1"/>
    <xf numFmtId="0" fontId="47" fillId="0" borderId="0" xfId="0" applyFont="1" applyBorder="1" applyAlignment="1">
      <alignment horizontal="center"/>
    </xf>
    <xf numFmtId="0" fontId="49" fillId="0" borderId="0" xfId="0" applyFont="1"/>
    <xf numFmtId="0" fontId="26" fillId="0" borderId="10" xfId="0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41" fillId="0" borderId="0" xfId="0" applyFont="1" applyBorder="1" applyAlignment="1">
      <alignment vertical="center"/>
    </xf>
    <xf numFmtId="0" fontId="0" fillId="34" borderId="10" xfId="0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42" fillId="0" borderId="0" xfId="0" applyFont="1"/>
    <xf numFmtId="0" fontId="0" fillId="38" borderId="10" xfId="0" applyFill="1" applyBorder="1" applyAlignment="1">
      <alignment horizontal="center"/>
    </xf>
    <xf numFmtId="0" fontId="20" fillId="38" borderId="10" xfId="1" applyFont="1" applyFill="1" applyBorder="1"/>
    <xf numFmtId="0" fontId="20" fillId="38" borderId="10" xfId="1" applyFont="1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21" fillId="36" borderId="10" xfId="1" applyFont="1" applyFill="1" applyBorder="1"/>
    <xf numFmtId="0" fontId="20" fillId="36" borderId="10" xfId="1" applyFont="1" applyFill="1" applyBorder="1" applyAlignment="1">
      <alignment horizontal="center"/>
    </xf>
    <xf numFmtId="0" fontId="20" fillId="36" borderId="10" xfId="1" applyFont="1" applyFill="1" applyBorder="1"/>
    <xf numFmtId="0" fontId="21" fillId="36" borderId="10" xfId="1" applyFont="1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20" fillId="36" borderId="11" xfId="1" applyFont="1" applyFill="1" applyBorder="1"/>
    <xf numFmtId="0" fontId="0" fillId="0" borderId="21" xfId="0" applyBorder="1" applyAlignment="1">
      <alignment horizontal="center"/>
    </xf>
    <xf numFmtId="0" fontId="0" fillId="0" borderId="21" xfId="0" applyBorder="1"/>
    <xf numFmtId="0" fontId="0" fillId="24" borderId="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57" fillId="0" borderId="0" xfId="0" applyFont="1"/>
    <xf numFmtId="0" fontId="58" fillId="0" borderId="0" xfId="0" applyFont="1"/>
    <xf numFmtId="0" fontId="0" fillId="34" borderId="10" xfId="0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1" fillId="24" borderId="10" xfId="1" applyFont="1" applyFill="1" applyBorder="1" applyAlignment="1">
      <alignment horizontal="center" vertical="center" wrapText="1"/>
    </xf>
    <xf numFmtId="0" fontId="33" fillId="24" borderId="10" xfId="1" applyFont="1" applyFill="1" applyBorder="1" applyAlignment="1">
      <alignment horizontal="center" vertical="center" wrapText="1"/>
    </xf>
    <xf numFmtId="0" fontId="22" fillId="24" borderId="10" xfId="1" applyFont="1" applyFill="1" applyBorder="1" applyAlignment="1">
      <alignment horizontal="center" vertical="center" wrapText="1"/>
    </xf>
    <xf numFmtId="0" fontId="1" fillId="24" borderId="20" xfId="1" applyFont="1" applyFill="1" applyBorder="1" applyAlignment="1">
      <alignment horizontal="center" vertical="center" wrapText="1"/>
    </xf>
    <xf numFmtId="0" fontId="33" fillId="24" borderId="10" xfId="0" applyFont="1" applyFill="1" applyBorder="1" applyAlignment="1">
      <alignment horizontal="center" vertical="center" wrapText="1"/>
    </xf>
    <xf numFmtId="0" fontId="33" fillId="24" borderId="14" xfId="0" applyFont="1" applyFill="1" applyBorder="1" applyAlignment="1">
      <alignment horizontal="center" vertical="center" wrapText="1"/>
    </xf>
    <xf numFmtId="0" fontId="20" fillId="24" borderId="10" xfId="1" applyFont="1" applyFill="1" applyBorder="1" applyAlignment="1">
      <alignment horizontal="center" vertical="center" wrapText="1"/>
    </xf>
    <xf numFmtId="0" fontId="22" fillId="24" borderId="0" xfId="1" applyFont="1" applyFill="1" applyBorder="1" applyAlignment="1">
      <alignment horizontal="center" vertical="center" wrapText="1"/>
    </xf>
    <xf numFmtId="0" fontId="1" fillId="24" borderId="0" xfId="1" applyFont="1" applyFill="1" applyBorder="1" applyAlignment="1">
      <alignment horizontal="right" vertical="center" wrapText="1"/>
    </xf>
    <xf numFmtId="0" fontId="1" fillId="24" borderId="11" xfId="1" applyFont="1" applyFill="1" applyBorder="1" applyAlignment="1">
      <alignment horizontal="center" vertical="center"/>
    </xf>
    <xf numFmtId="0" fontId="1" fillId="24" borderId="11" xfId="1" applyFont="1" applyFill="1" applyBorder="1" applyAlignment="1">
      <alignment vertical="center"/>
    </xf>
    <xf numFmtId="0" fontId="45" fillId="0" borderId="10" xfId="0" applyFont="1" applyBorder="1" applyAlignment="1">
      <alignment horizontal="center" vertical="center"/>
    </xf>
    <xf numFmtId="0" fontId="22" fillId="24" borderId="10" xfId="1" applyFont="1" applyFill="1" applyBorder="1" applyAlignment="1">
      <alignment horizontal="center" vertical="center"/>
    </xf>
    <xf numFmtId="1" fontId="22" fillId="24" borderId="10" xfId="1" applyNumberFormat="1" applyFont="1" applyFill="1" applyBorder="1" applyAlignment="1">
      <alignment horizontal="center" vertical="center"/>
    </xf>
    <xf numFmtId="0" fontId="0" fillId="24" borderId="0" xfId="0" applyFill="1" applyAlignment="1">
      <alignment vertical="center"/>
    </xf>
    <xf numFmtId="0" fontId="2" fillId="24" borderId="10" xfId="1" applyFont="1" applyFill="1" applyBorder="1" applyAlignment="1">
      <alignment vertical="center"/>
    </xf>
    <xf numFmtId="0" fontId="62" fillId="24" borderId="14" xfId="0" applyFont="1" applyFill="1" applyBorder="1" applyAlignment="1">
      <alignment horizontal="center" vertical="center"/>
    </xf>
    <xf numFmtId="0" fontId="62" fillId="24" borderId="16" xfId="0" applyFont="1" applyFill="1" applyBorder="1" applyAlignment="1">
      <alignment horizontal="center" vertical="center"/>
    </xf>
    <xf numFmtId="0" fontId="30" fillId="24" borderId="10" xfId="0" applyFont="1" applyFill="1" applyBorder="1" applyAlignment="1">
      <alignment horizontal="center" vertical="center"/>
    </xf>
    <xf numFmtId="0" fontId="33" fillId="24" borderId="12" xfId="0" applyFont="1" applyFill="1" applyBorder="1" applyAlignment="1">
      <alignment horizontal="center" vertical="center" wrapText="1"/>
    </xf>
    <xf numFmtId="0" fontId="33" fillId="24" borderId="0" xfId="0" applyFont="1" applyFill="1" applyBorder="1" applyAlignment="1">
      <alignment horizontal="center" vertical="center"/>
    </xf>
    <xf numFmtId="0" fontId="33" fillId="24" borderId="10" xfId="0" applyFont="1" applyFill="1" applyBorder="1" applyAlignment="1">
      <alignment vertical="center"/>
    </xf>
    <xf numFmtId="0" fontId="1" fillId="24" borderId="10" xfId="1" applyFont="1" applyFill="1" applyBorder="1" applyAlignment="1">
      <alignment vertical="center"/>
    </xf>
    <xf numFmtId="0" fontId="1" fillId="24" borderId="14" xfId="1" applyFont="1" applyFill="1" applyBorder="1" applyAlignment="1">
      <alignment vertical="center"/>
    </xf>
    <xf numFmtId="0" fontId="33" fillId="24" borderId="14" xfId="1" applyFont="1" applyFill="1" applyBorder="1" applyAlignment="1">
      <alignment vertical="center"/>
    </xf>
    <xf numFmtId="0" fontId="33" fillId="24" borderId="14" xfId="0" applyFont="1" applyFill="1" applyBorder="1" applyAlignment="1">
      <alignment vertical="center"/>
    </xf>
    <xf numFmtId="0" fontId="51" fillId="24" borderId="10" xfId="1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32" fillId="24" borderId="0" xfId="1" applyFont="1" applyFill="1" applyBorder="1" applyAlignment="1">
      <alignment vertical="center"/>
    </xf>
    <xf numFmtId="0" fontId="33" fillId="24" borderId="0" xfId="0" applyFont="1" applyFill="1" applyAlignment="1">
      <alignment vertical="center"/>
    </xf>
    <xf numFmtId="0" fontId="32" fillId="24" borderId="0" xfId="1" applyFont="1" applyFill="1" applyBorder="1" applyAlignment="1">
      <alignment horizontal="center" vertical="center"/>
    </xf>
    <xf numFmtId="0" fontId="33" fillId="24" borderId="0" xfId="0" applyFont="1" applyFill="1" applyBorder="1" applyAlignment="1">
      <alignment vertical="center"/>
    </xf>
    <xf numFmtId="0" fontId="23" fillId="24" borderId="0" xfId="0" applyFont="1" applyFill="1" applyAlignment="1">
      <alignment vertical="center"/>
    </xf>
    <xf numFmtId="0" fontId="66" fillId="24" borderId="0" xfId="0" applyFont="1" applyFill="1" applyAlignment="1">
      <alignment horizontal="center" vertical="center"/>
    </xf>
    <xf numFmtId="0" fontId="23" fillId="24" borderId="0" xfId="0" applyFont="1" applyFill="1" applyAlignment="1">
      <alignment horizontal="center" vertical="center"/>
    </xf>
    <xf numFmtId="0" fontId="23" fillId="24" borderId="0" xfId="0" applyFont="1" applyFill="1" applyAlignment="1">
      <alignment horizontal="centerContinuous" vertical="center"/>
    </xf>
    <xf numFmtId="0" fontId="23" fillId="24" borderId="23" xfId="0" applyFont="1" applyFill="1" applyBorder="1" applyAlignment="1">
      <alignment horizontal="center" vertical="center"/>
    </xf>
    <xf numFmtId="0" fontId="23" fillId="24" borderId="23" xfId="0" applyFont="1" applyFill="1" applyBorder="1" applyAlignment="1">
      <alignment horizontal="centerContinuous" vertical="center"/>
    </xf>
    <xf numFmtId="0" fontId="20" fillId="24" borderId="10" xfId="1" applyFont="1" applyFill="1" applyBorder="1" applyAlignment="1">
      <alignment horizontal="center" vertical="center"/>
    </xf>
    <xf numFmtId="0" fontId="63" fillId="24" borderId="10" xfId="1" applyFont="1" applyFill="1" applyBorder="1" applyAlignment="1">
      <alignment horizontal="center" vertical="center"/>
    </xf>
    <xf numFmtId="49" fontId="63" fillId="24" borderId="12" xfId="1" applyNumberFormat="1" applyFont="1" applyFill="1" applyBorder="1" applyAlignment="1">
      <alignment horizontal="center" vertical="center" wrapText="1"/>
    </xf>
    <xf numFmtId="0" fontId="63" fillId="24" borderId="12" xfId="1" applyFont="1" applyFill="1" applyBorder="1" applyAlignment="1">
      <alignment horizontal="center" vertical="center"/>
    </xf>
    <xf numFmtId="0" fontId="50" fillId="24" borderId="0" xfId="0" applyFont="1" applyFill="1" applyAlignment="1">
      <alignment vertical="center"/>
    </xf>
    <xf numFmtId="0" fontId="51" fillId="24" borderId="0" xfId="1" applyFont="1" applyFill="1" applyAlignment="1">
      <alignment vertical="center"/>
    </xf>
    <xf numFmtId="0" fontId="52" fillId="24" borderId="0" xfId="1" applyFont="1" applyFill="1" applyAlignment="1">
      <alignment vertical="center"/>
    </xf>
    <xf numFmtId="0" fontId="51" fillId="24" borderId="0" xfId="1" applyFont="1" applyFill="1" applyAlignment="1">
      <alignment horizontal="center" vertical="center"/>
    </xf>
    <xf numFmtId="0" fontId="53" fillId="24" borderId="0" xfId="0" applyFont="1" applyFill="1" applyAlignment="1">
      <alignment vertical="center"/>
    </xf>
    <xf numFmtId="0" fontId="52" fillId="24" borderId="0" xfId="1" applyFont="1" applyFill="1" applyBorder="1" applyAlignment="1">
      <alignment vertical="center"/>
    </xf>
    <xf numFmtId="0" fontId="21" fillId="24" borderId="0" xfId="0" applyFont="1" applyFill="1" applyAlignment="1">
      <alignment vertical="center"/>
    </xf>
    <xf numFmtId="0" fontId="20" fillId="24" borderId="0" xfId="1" applyFont="1" applyFill="1" applyBorder="1" applyAlignment="1">
      <alignment vertical="center"/>
    </xf>
    <xf numFmtId="0" fontId="65" fillId="24" borderId="0" xfId="0" applyFont="1" applyFill="1" applyAlignment="1">
      <alignment vertical="center"/>
    </xf>
    <xf numFmtId="0" fontId="20" fillId="24" borderId="0" xfId="1" applyFont="1" applyFill="1" applyBorder="1" applyAlignment="1">
      <alignment horizontal="center" vertical="center"/>
    </xf>
    <xf numFmtId="1" fontId="20" fillId="24" borderId="10" xfId="1" applyNumberFormat="1" applyFont="1" applyFill="1" applyBorder="1" applyAlignment="1">
      <alignment horizontal="center" vertical="center"/>
    </xf>
    <xf numFmtId="0" fontId="33" fillId="24" borderId="10" xfId="1" applyFont="1" applyFill="1" applyBorder="1" applyAlignment="1">
      <alignment vertical="center"/>
    </xf>
    <xf numFmtId="0" fontId="20" fillId="24" borderId="10" xfId="1" applyFont="1" applyFill="1" applyBorder="1" applyAlignment="1">
      <alignment vertical="center"/>
    </xf>
    <xf numFmtId="0" fontId="1" fillId="24" borderId="10" xfId="1" applyFont="1" applyFill="1" applyBorder="1" applyAlignment="1">
      <alignment horizontal="center" vertical="center"/>
    </xf>
    <xf numFmtId="49" fontId="51" fillId="24" borderId="0" xfId="1" applyNumberFormat="1" applyFont="1" applyFill="1" applyBorder="1" applyAlignment="1">
      <alignment horizontal="center" vertical="center"/>
    </xf>
    <xf numFmtId="0" fontId="45" fillId="24" borderId="0" xfId="0" applyFont="1" applyFill="1" applyAlignment="1">
      <alignment vertical="center"/>
    </xf>
    <xf numFmtId="0" fontId="1" fillId="24" borderId="0" xfId="1" applyFont="1" applyFill="1" applyBorder="1" applyAlignment="1">
      <alignment horizontal="center" vertical="center"/>
    </xf>
    <xf numFmtId="0" fontId="50" fillId="35" borderId="0" xfId="0" applyFont="1" applyFill="1" applyAlignment="1">
      <alignment vertical="center"/>
    </xf>
    <xf numFmtId="0" fontId="20" fillId="24" borderId="0" xfId="1" applyFont="1" applyFill="1" applyBorder="1" applyAlignment="1">
      <alignment horizontal="center" vertical="center"/>
    </xf>
    <xf numFmtId="0" fontId="45" fillId="0" borderId="10" xfId="0" applyFont="1" applyBorder="1" applyAlignment="1">
      <alignment horizontal="center" vertical="center" wrapText="1"/>
    </xf>
    <xf numFmtId="0" fontId="45" fillId="0" borderId="10" xfId="0" applyFont="1" applyBorder="1" applyAlignment="1">
      <alignment vertical="center" wrapText="1"/>
    </xf>
    <xf numFmtId="14" fontId="45" fillId="0" borderId="10" xfId="0" applyNumberFormat="1" applyFont="1" applyBorder="1" applyAlignment="1">
      <alignment horizontal="center" vertical="center" wrapText="1"/>
    </xf>
    <xf numFmtId="14" fontId="45" fillId="0" borderId="10" xfId="0" applyNumberFormat="1" applyFont="1" applyBorder="1" applyAlignment="1">
      <alignment horizontal="center" vertical="center"/>
    </xf>
    <xf numFmtId="0" fontId="45" fillId="0" borderId="0" xfId="0" applyFont="1" applyAlignment="1">
      <alignment wrapText="1"/>
    </xf>
    <xf numFmtId="0" fontId="67" fillId="0" borderId="0" xfId="0" applyFont="1"/>
    <xf numFmtId="0" fontId="68" fillId="0" borderId="0" xfId="0" applyFont="1"/>
    <xf numFmtId="0" fontId="67" fillId="0" borderId="0" xfId="0" applyFont="1" applyAlignment="1">
      <alignment horizontal="left"/>
    </xf>
    <xf numFmtId="0" fontId="68" fillId="0" borderId="10" xfId="0" applyFont="1" applyBorder="1" applyAlignment="1">
      <alignment horizontal="center"/>
    </xf>
    <xf numFmtId="0" fontId="68" fillId="0" borderId="20" xfId="0" applyFont="1" applyBorder="1"/>
    <xf numFmtId="0" fontId="68" fillId="0" borderId="21" xfId="0" applyFont="1" applyBorder="1"/>
    <xf numFmtId="0" fontId="68" fillId="0" borderId="22" xfId="0" applyFont="1" applyBorder="1"/>
    <xf numFmtId="0" fontId="68" fillId="0" borderId="16" xfId="0" applyFont="1" applyBorder="1"/>
    <xf numFmtId="0" fontId="68" fillId="0" borderId="10" xfId="0" applyFont="1" applyBorder="1"/>
    <xf numFmtId="0" fontId="68" fillId="0" borderId="25" xfId="0" applyFont="1" applyBorder="1"/>
    <xf numFmtId="0" fontId="68" fillId="0" borderId="0" xfId="0" applyFont="1" applyBorder="1"/>
    <xf numFmtId="0" fontId="68" fillId="0" borderId="26" xfId="0" applyFont="1" applyBorder="1"/>
    <xf numFmtId="0" fontId="68" fillId="0" borderId="17" xfId="0" applyFont="1" applyBorder="1"/>
    <xf numFmtId="0" fontId="68" fillId="0" borderId="18" xfId="0" applyFont="1" applyBorder="1"/>
    <xf numFmtId="0" fontId="68" fillId="0" borderId="19" xfId="0" applyFont="1" applyBorder="1"/>
    <xf numFmtId="0" fontId="68" fillId="0" borderId="14" xfId="0" applyFont="1" applyBorder="1"/>
    <xf numFmtId="0" fontId="68" fillId="0" borderId="11" xfId="0" applyFont="1" applyBorder="1" applyAlignment="1">
      <alignment horizontal="center"/>
    </xf>
    <xf numFmtId="0" fontId="68" fillId="0" borderId="15" xfId="0" applyFont="1" applyBorder="1"/>
    <xf numFmtId="0" fontId="69" fillId="0" borderId="0" xfId="0" applyFont="1"/>
    <xf numFmtId="0" fontId="68" fillId="0" borderId="13" xfId="0" applyFont="1" applyBorder="1" applyAlignment="1">
      <alignment horizontal="center"/>
    </xf>
    <xf numFmtId="0" fontId="68" fillId="0" borderId="18" xfId="0" applyFont="1" applyBorder="1" applyAlignment="1">
      <alignment horizontal="right"/>
    </xf>
    <xf numFmtId="0" fontId="68" fillId="0" borderId="15" xfId="0" applyFont="1" applyBorder="1" applyAlignment="1">
      <alignment horizontal="right"/>
    </xf>
    <xf numFmtId="0" fontId="68" fillId="0" borderId="13" xfId="0" applyFont="1" applyBorder="1"/>
    <xf numFmtId="0" fontId="68" fillId="0" borderId="12" xfId="0" applyFont="1" applyBorder="1"/>
    <xf numFmtId="0" fontId="62" fillId="24" borderId="0" xfId="0" applyFont="1" applyFill="1" applyBorder="1" applyAlignment="1">
      <alignment horizontal="center" vertical="center"/>
    </xf>
    <xf numFmtId="0" fontId="30" fillId="24" borderId="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30" borderId="11" xfId="0" applyFill="1" applyBorder="1" applyAlignment="1">
      <alignment horizontal="center"/>
    </xf>
    <xf numFmtId="0" fontId="26" fillId="30" borderId="12" xfId="0" applyFont="1" applyFill="1" applyBorder="1" applyAlignment="1">
      <alignment horizontal="center"/>
    </xf>
    <xf numFmtId="0" fontId="63" fillId="24" borderId="10" xfId="1" applyFont="1" applyFill="1" applyBorder="1" applyAlignment="1">
      <alignment horizontal="center" vertical="center"/>
    </xf>
    <xf numFmtId="0" fontId="51" fillId="24" borderId="0" xfId="1" applyFont="1" applyFill="1" applyAlignment="1">
      <alignment horizontal="center" vertical="center"/>
    </xf>
    <xf numFmtId="49" fontId="63" fillId="24" borderId="12" xfId="1" applyNumberFormat="1" applyFont="1" applyFill="1" applyBorder="1" applyAlignment="1">
      <alignment horizontal="center" vertical="center" wrapText="1"/>
    </xf>
    <xf numFmtId="0" fontId="63" fillId="24" borderId="12" xfId="1" applyFont="1" applyFill="1" applyBorder="1" applyAlignment="1">
      <alignment horizontal="center" vertical="center"/>
    </xf>
    <xf numFmtId="0" fontId="34" fillId="24" borderId="0" xfId="0" applyFont="1" applyFill="1" applyAlignment="1">
      <alignment vertical="center"/>
    </xf>
    <xf numFmtId="0" fontId="29" fillId="24" borderId="0" xfId="1" applyFont="1" applyFill="1" applyBorder="1" applyAlignment="1">
      <alignment horizontal="center" vertical="center"/>
    </xf>
    <xf numFmtId="0" fontId="30" fillId="24" borderId="0" xfId="0" applyFont="1" applyFill="1" applyAlignment="1">
      <alignment vertical="center"/>
    </xf>
    <xf numFmtId="0" fontId="29" fillId="24" borderId="0" xfId="1" applyFont="1" applyFill="1" applyAlignment="1">
      <alignment vertical="center"/>
    </xf>
    <xf numFmtId="0" fontId="31" fillId="24" borderId="0" xfId="1" applyFont="1" applyFill="1" applyAlignment="1">
      <alignment vertical="center"/>
    </xf>
    <xf numFmtId="0" fontId="20" fillId="24" borderId="0" xfId="1" applyFont="1" applyFill="1" applyAlignment="1">
      <alignment vertical="center"/>
    </xf>
    <xf numFmtId="0" fontId="1" fillId="24" borderId="0" xfId="1" applyFont="1" applyFill="1" applyBorder="1" applyAlignment="1">
      <alignment vertical="center"/>
    </xf>
    <xf numFmtId="0" fontId="1" fillId="24" borderId="0" xfId="1" applyFont="1" applyFill="1" applyBorder="1" applyAlignment="1">
      <alignment horizontal="right" vertical="center"/>
    </xf>
    <xf numFmtId="1" fontId="1" fillId="24" borderId="0" xfId="1" applyNumberFormat="1" applyFont="1" applyFill="1" applyBorder="1" applyAlignment="1">
      <alignment horizontal="right" vertical="center"/>
    </xf>
    <xf numFmtId="49" fontId="34" fillId="24" borderId="0" xfId="0" applyNumberFormat="1" applyFont="1" applyFill="1" applyAlignment="1">
      <alignment vertical="center"/>
    </xf>
    <xf numFmtId="0" fontId="2" fillId="24" borderId="0" xfId="1" applyFont="1" applyFill="1" applyBorder="1" applyAlignment="1">
      <alignment horizontal="center" vertical="center"/>
    </xf>
    <xf numFmtId="0" fontId="22" fillId="24" borderId="0" xfId="1" applyFont="1" applyFill="1" applyBorder="1" applyAlignment="1">
      <alignment horizontal="center" vertical="center"/>
    </xf>
    <xf numFmtId="49" fontId="56" fillId="24" borderId="0" xfId="1" applyNumberFormat="1" applyFont="1" applyFill="1" applyAlignment="1">
      <alignment vertical="center"/>
    </xf>
    <xf numFmtId="0" fontId="0" fillId="24" borderId="0" xfId="0" applyFill="1" applyBorder="1" applyAlignment="1">
      <alignment vertical="center"/>
    </xf>
    <xf numFmtId="0" fontId="23" fillId="24" borderId="0" xfId="0" applyFont="1" applyFill="1" applyAlignment="1">
      <alignment horizontal="center" vertical="center"/>
    </xf>
    <xf numFmtId="0" fontId="66" fillId="24" borderId="0" xfId="0" applyFont="1" applyFill="1" applyAlignment="1">
      <alignment horizontal="center" vertical="center"/>
    </xf>
    <xf numFmtId="0" fontId="23" fillId="24" borderId="23" xfId="0" applyFont="1" applyFill="1" applyBorder="1" applyAlignment="1">
      <alignment horizontal="center" vertical="center"/>
    </xf>
    <xf numFmtId="0" fontId="20" fillId="24" borderId="0" xfId="1" applyFont="1" applyFill="1" applyBorder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3" fillId="0" borderId="0" xfId="0" applyFont="1" applyBorder="1" applyAlignment="1">
      <alignment horizontal="center" vertical="center"/>
    </xf>
    <xf numFmtId="0" fontId="74" fillId="0" borderId="0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67" fillId="29" borderId="10" xfId="0" applyFont="1" applyFill="1" applyBorder="1" applyAlignment="1">
      <alignment horizontal="center" vertical="center" textRotation="90" wrapText="1"/>
    </xf>
    <xf numFmtId="0" fontId="67" fillId="0" borderId="10" xfId="0" applyFont="1" applyBorder="1" applyAlignment="1">
      <alignment horizontal="center" vertical="center" textRotation="90" wrapText="1"/>
    </xf>
    <xf numFmtId="0" fontId="67" fillId="24" borderId="10" xfId="0" applyFont="1" applyFill="1" applyBorder="1" applyAlignment="1">
      <alignment horizontal="center" vertical="center"/>
    </xf>
    <xf numFmtId="0" fontId="77" fillId="24" borderId="10" xfId="1" applyFont="1" applyFill="1" applyBorder="1" applyAlignment="1">
      <alignment horizontal="left" vertical="center"/>
    </xf>
    <xf numFmtId="0" fontId="67" fillId="29" borderId="10" xfId="0" applyFont="1" applyFill="1" applyBorder="1" applyAlignment="1">
      <alignment horizontal="center" vertical="center"/>
    </xf>
    <xf numFmtId="0" fontId="65" fillId="24" borderId="0" xfId="0" applyFont="1" applyFill="1" applyAlignment="1">
      <alignment horizontal="center" vertical="center"/>
    </xf>
    <xf numFmtId="0" fontId="75" fillId="29" borderId="10" xfId="0" applyFont="1" applyFill="1" applyBorder="1" applyAlignment="1">
      <alignment horizontal="center" vertical="center"/>
    </xf>
    <xf numFmtId="0" fontId="75" fillId="24" borderId="10" xfId="0" applyFont="1" applyFill="1" applyBorder="1" applyAlignment="1">
      <alignment horizontal="center" vertical="center"/>
    </xf>
    <xf numFmtId="0" fontId="65" fillId="29" borderId="0" xfId="0" applyFont="1" applyFill="1" applyAlignment="1">
      <alignment horizontal="center" vertical="center"/>
    </xf>
    <xf numFmtId="0" fontId="65" fillId="24" borderId="10" xfId="0" applyFont="1" applyFill="1" applyBorder="1" applyAlignment="1">
      <alignment horizontal="center" vertical="center"/>
    </xf>
    <xf numFmtId="0" fontId="47" fillId="24" borderId="10" xfId="0" applyFont="1" applyFill="1" applyBorder="1" applyAlignment="1">
      <alignment horizontal="center" vertical="center"/>
    </xf>
    <xf numFmtId="0" fontId="47" fillId="24" borderId="0" xfId="0" applyFont="1" applyFill="1" applyAlignment="1">
      <alignment horizontal="center" vertical="center"/>
    </xf>
    <xf numFmtId="0" fontId="26" fillId="30" borderId="10" xfId="0" applyFont="1" applyFill="1" applyBorder="1" applyAlignment="1">
      <alignment horizontal="center" wrapText="1"/>
    </xf>
    <xf numFmtId="0" fontId="82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83" fillId="24" borderId="10" xfId="1" applyFont="1" applyFill="1" applyBorder="1" applyAlignment="1">
      <alignment horizontal="left" vertical="center"/>
    </xf>
    <xf numFmtId="0" fontId="84" fillId="24" borderId="10" xfId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88" fillId="0" borderId="0" xfId="0" applyFont="1" applyBorder="1" applyAlignment="1">
      <alignment horizontal="center" vertical="center"/>
    </xf>
    <xf numFmtId="0" fontId="63" fillId="24" borderId="10" xfId="1" applyFont="1" applyFill="1" applyBorder="1" applyAlignment="1">
      <alignment horizontal="center" vertical="center"/>
    </xf>
    <xf numFmtId="0" fontId="20" fillId="24" borderId="0" xfId="1" applyFont="1" applyFill="1" applyBorder="1" applyAlignment="1">
      <alignment horizontal="center" vertical="center"/>
    </xf>
    <xf numFmtId="0" fontId="63" fillId="24" borderId="12" xfId="1" applyFont="1" applyFill="1" applyBorder="1" applyAlignment="1">
      <alignment horizontal="center" vertical="center"/>
    </xf>
    <xf numFmtId="49" fontId="63" fillId="24" borderId="12" xfId="1" applyNumberFormat="1" applyFont="1" applyFill="1" applyBorder="1" applyAlignment="1">
      <alignment horizontal="center" vertical="center" wrapText="1"/>
    </xf>
    <xf numFmtId="0" fontId="51" fillId="24" borderId="0" xfId="1" applyFont="1" applyFill="1" applyAlignment="1">
      <alignment horizontal="center" vertical="center"/>
    </xf>
    <xf numFmtId="1" fontId="1" fillId="24" borderId="10" xfId="1" applyNumberFormat="1" applyFont="1" applyFill="1" applyBorder="1" applyAlignment="1">
      <alignment horizontal="center" vertical="center"/>
    </xf>
    <xf numFmtId="1" fontId="1" fillId="24" borderId="0" xfId="1" applyNumberFormat="1" applyFont="1" applyFill="1" applyBorder="1" applyAlignment="1">
      <alignment horizontal="center" vertical="center"/>
    </xf>
    <xf numFmtId="0" fontId="20" fillId="29" borderId="10" xfId="1" applyFont="1" applyFill="1" applyBorder="1"/>
    <xf numFmtId="0" fontId="21" fillId="24" borderId="10" xfId="1" applyFont="1" applyFill="1" applyBorder="1"/>
    <xf numFmtId="0" fontId="20" fillId="24" borderId="10" xfId="1" applyFont="1" applyFill="1" applyBorder="1"/>
    <xf numFmtId="0" fontId="20" fillId="24" borderId="11" xfId="1" applyFont="1" applyFill="1" applyBorder="1"/>
    <xf numFmtId="0" fontId="29" fillId="24" borderId="0" xfId="1" applyFont="1" applyFill="1" applyAlignment="1">
      <alignment horizontal="center" vertical="center"/>
    </xf>
    <xf numFmtId="0" fontId="29" fillId="24" borderId="28" xfId="1" applyFont="1" applyFill="1" applyBorder="1" applyAlignment="1">
      <alignment horizontal="center" vertical="center"/>
    </xf>
    <xf numFmtId="0" fontId="51" fillId="24" borderId="11" xfId="1" applyFont="1" applyFill="1" applyBorder="1" applyAlignment="1">
      <alignment horizontal="center" vertical="center" wrapText="1"/>
    </xf>
    <xf numFmtId="0" fontId="51" fillId="24" borderId="12" xfId="1" applyFont="1" applyFill="1" applyBorder="1" applyAlignment="1">
      <alignment horizontal="center" vertical="center" wrapText="1"/>
    </xf>
    <xf numFmtId="0" fontId="51" fillId="24" borderId="11" xfId="1" applyFont="1" applyFill="1" applyBorder="1" applyAlignment="1">
      <alignment horizontal="center" vertical="center"/>
    </xf>
    <xf numFmtId="0" fontId="51" fillId="24" borderId="12" xfId="1" applyFont="1" applyFill="1" applyBorder="1" applyAlignment="1">
      <alignment horizontal="center" vertical="center"/>
    </xf>
    <xf numFmtId="0" fontId="45" fillId="0" borderId="10" xfId="0" applyFont="1" applyBorder="1" applyAlignment="1">
      <alignment horizontal="center" vertical="center" wrapText="1"/>
    </xf>
    <xf numFmtId="0" fontId="45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vertical="center" wrapText="1"/>
    </xf>
    <xf numFmtId="0" fontId="45" fillId="0" borderId="0" xfId="0" applyFont="1" applyBorder="1" applyAlignment="1">
      <alignment horizontal="center" vertical="center" wrapText="1"/>
    </xf>
    <xf numFmtId="14" fontId="45" fillId="0" borderId="0" xfId="0" applyNumberFormat="1" applyFont="1" applyBorder="1" applyAlignment="1">
      <alignment horizontal="center" vertical="center"/>
    </xf>
    <xf numFmtId="0" fontId="68" fillId="0" borderId="0" xfId="0" applyFont="1" applyBorder="1" applyAlignment="1">
      <alignment horizontal="center"/>
    </xf>
    <xf numFmtId="0" fontId="23" fillId="24" borderId="0" xfId="0" applyFont="1" applyFill="1" applyAlignment="1">
      <alignment horizontal="center" vertical="center"/>
    </xf>
    <xf numFmtId="0" fontId="66" fillId="24" borderId="0" xfId="0" applyFont="1" applyFill="1" applyAlignment="1">
      <alignment horizontal="center" vertical="center"/>
    </xf>
    <xf numFmtId="0" fontId="23" fillId="24" borderId="23" xfId="0" applyFont="1" applyFill="1" applyBorder="1" applyAlignment="1">
      <alignment horizontal="center" vertical="center"/>
    </xf>
    <xf numFmtId="0" fontId="29" fillId="24" borderId="0" xfId="1" applyFont="1" applyFill="1" applyAlignment="1">
      <alignment horizontal="center" vertical="center"/>
    </xf>
    <xf numFmtId="0" fontId="51" fillId="24" borderId="11" xfId="1" applyFont="1" applyFill="1" applyBorder="1" applyAlignment="1">
      <alignment horizontal="center" vertical="center" wrapText="1"/>
    </xf>
    <xf numFmtId="0" fontId="51" fillId="24" borderId="12" xfId="1" applyFont="1" applyFill="1" applyBorder="1" applyAlignment="1">
      <alignment horizontal="center" vertical="center" wrapText="1"/>
    </xf>
    <xf numFmtId="0" fontId="51" fillId="24" borderId="11" xfId="1" applyFont="1" applyFill="1" applyBorder="1" applyAlignment="1">
      <alignment horizontal="center" vertical="center"/>
    </xf>
    <xf numFmtId="0" fontId="51" fillId="24" borderId="12" xfId="1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30" borderId="11" xfId="0" applyFill="1" applyBorder="1" applyAlignment="1">
      <alignment horizontal="center" vertical="center" wrapText="1"/>
    </xf>
    <xf numFmtId="0" fontId="0" fillId="30" borderId="12" xfId="0" applyFill="1" applyBorder="1" applyAlignment="1">
      <alignment horizontal="center" vertical="center" wrapText="1"/>
    </xf>
    <xf numFmtId="0" fontId="0" fillId="25" borderId="16" xfId="0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24" borderId="10" xfId="0" applyFill="1" applyBorder="1" applyAlignment="1">
      <alignment horizontal="center"/>
    </xf>
    <xf numFmtId="0" fontId="0" fillId="34" borderId="14" xfId="0" applyFill="1" applyBorder="1" applyAlignment="1"/>
    <xf numFmtId="0" fontId="0" fillId="34" borderId="16" xfId="0" applyFill="1" applyBorder="1" applyAlignment="1"/>
    <xf numFmtId="0" fontId="0" fillId="34" borderId="10" xfId="0" applyFill="1" applyBorder="1" applyAlignment="1"/>
    <xf numFmtId="0" fontId="0" fillId="25" borderId="16" xfId="0" applyFill="1" applyBorder="1" applyAlignment="1"/>
    <xf numFmtId="0" fontId="0" fillId="24" borderId="10" xfId="0" applyFill="1" applyBorder="1" applyAlignment="1"/>
    <xf numFmtId="0" fontId="20" fillId="24" borderId="10" xfId="1" applyFont="1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63" fillId="24" borderId="10" xfId="1" applyFont="1" applyFill="1" applyBorder="1" applyAlignment="1">
      <alignment horizontal="center" vertical="center"/>
    </xf>
    <xf numFmtId="0" fontId="29" fillId="24" borderId="0" xfId="1" applyFont="1" applyFill="1" applyAlignment="1">
      <alignment horizontal="center" vertical="center"/>
    </xf>
    <xf numFmtId="0" fontId="51" fillId="24" borderId="11" xfId="1" applyFont="1" applyFill="1" applyBorder="1" applyAlignment="1">
      <alignment horizontal="center" vertical="center" wrapText="1"/>
    </xf>
    <xf numFmtId="0" fontId="51" fillId="24" borderId="12" xfId="1" applyFont="1" applyFill="1" applyBorder="1" applyAlignment="1">
      <alignment horizontal="center" vertical="center" wrapText="1"/>
    </xf>
    <xf numFmtId="0" fontId="51" fillId="24" borderId="11" xfId="1" applyFont="1" applyFill="1" applyBorder="1" applyAlignment="1">
      <alignment horizontal="center" vertical="center"/>
    </xf>
    <xf numFmtId="0" fontId="51" fillId="24" borderId="12" xfId="1" applyFont="1" applyFill="1" applyBorder="1" applyAlignment="1">
      <alignment horizontal="center" vertical="center"/>
    </xf>
    <xf numFmtId="0" fontId="20" fillId="24" borderId="0" xfId="1" applyFont="1" applyFill="1" applyBorder="1" applyAlignment="1">
      <alignment horizontal="center" vertical="center"/>
    </xf>
    <xf numFmtId="0" fontId="35" fillId="0" borderId="0" xfId="0" applyFont="1" applyBorder="1" applyAlignment="1">
      <alignment vertical="center"/>
    </xf>
    <xf numFmtId="0" fontId="35" fillId="0" borderId="0" xfId="0" applyFont="1" applyAlignment="1">
      <alignment vertical="center"/>
    </xf>
    <xf numFmtId="49" fontId="37" fillId="0" borderId="0" xfId="0" applyNumberFormat="1" applyFont="1" applyAlignment="1">
      <alignment vertical="center"/>
    </xf>
    <xf numFmtId="17" fontId="35" fillId="0" borderId="0" xfId="0" applyNumberFormat="1" applyFont="1" applyAlignment="1">
      <alignment vertical="center"/>
    </xf>
    <xf numFmtId="0" fontId="35" fillId="0" borderId="0" xfId="0" applyFont="1" applyBorder="1" applyAlignment="1">
      <alignment horizontal="center" vertical="center"/>
    </xf>
    <xf numFmtId="0" fontId="36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Border="1" applyAlignment="1">
      <alignment vertical="center"/>
    </xf>
    <xf numFmtId="0" fontId="36" fillId="0" borderId="15" xfId="0" applyFont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38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5" fillId="0" borderId="24" xfId="0" applyFont="1" applyBorder="1" applyAlignment="1">
      <alignment horizontal="center" vertical="center"/>
    </xf>
    <xf numFmtId="0" fontId="36" fillId="0" borderId="24" xfId="0" applyFont="1" applyBorder="1" applyAlignment="1">
      <alignment vertical="center"/>
    </xf>
    <xf numFmtId="0" fontId="39" fillId="0" borderId="0" xfId="0" applyFont="1" applyAlignment="1">
      <alignment vertical="center"/>
    </xf>
    <xf numFmtId="0" fontId="63" fillId="24" borderId="10" xfId="1" applyFont="1" applyFill="1" applyBorder="1" applyAlignment="1">
      <alignment horizontal="center" vertical="center"/>
    </xf>
    <xf numFmtId="0" fontId="51" fillId="24" borderId="11" xfId="1" applyFont="1" applyFill="1" applyBorder="1" applyAlignment="1">
      <alignment horizontal="center" vertical="center"/>
    </xf>
    <xf numFmtId="0" fontId="51" fillId="24" borderId="12" xfId="1" applyFont="1" applyFill="1" applyBorder="1" applyAlignment="1">
      <alignment horizontal="center" vertical="center"/>
    </xf>
    <xf numFmtId="0" fontId="23" fillId="24" borderId="0" xfId="0" applyFont="1" applyFill="1" applyAlignment="1">
      <alignment horizontal="center" vertical="center"/>
    </xf>
    <xf numFmtId="0" fontId="66" fillId="24" borderId="0" xfId="0" applyFont="1" applyFill="1" applyAlignment="1">
      <alignment horizontal="center" vertical="center"/>
    </xf>
    <xf numFmtId="0" fontId="23" fillId="24" borderId="23" xfId="0" applyFont="1" applyFill="1" applyBorder="1" applyAlignment="1">
      <alignment horizontal="center" vertical="center"/>
    </xf>
    <xf numFmtId="0" fontId="63" fillId="24" borderId="10" xfId="1" applyFont="1" applyFill="1" applyBorder="1" applyAlignment="1">
      <alignment horizontal="center" vertical="center"/>
    </xf>
    <xf numFmtId="0" fontId="20" fillId="24" borderId="0" xfId="1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30" borderId="11" xfId="0" applyFill="1" applyBorder="1" applyAlignment="1">
      <alignment horizontal="center" vertical="center" wrapText="1"/>
    </xf>
    <xf numFmtId="0" fontId="0" fillId="30" borderId="12" xfId="0" applyFill="1" applyBorder="1" applyAlignment="1">
      <alignment horizontal="center" vertical="center" wrapText="1"/>
    </xf>
    <xf numFmtId="0" fontId="0" fillId="25" borderId="16" xfId="0" applyFill="1" applyBorder="1" applyAlignment="1">
      <alignment horizontal="center"/>
    </xf>
    <xf numFmtId="0" fontId="0" fillId="29" borderId="10" xfId="0" applyFill="1" applyBorder="1" applyAlignment="1">
      <alignment horizontal="center"/>
    </xf>
    <xf numFmtId="0" fontId="32" fillId="24" borderId="10" xfId="1" applyFont="1" applyFill="1" applyBorder="1" applyAlignment="1">
      <alignment horizontal="center" vertical="center" wrapText="1"/>
    </xf>
    <xf numFmtId="0" fontId="32" fillId="24" borderId="12" xfId="1" applyFont="1" applyFill="1" applyBorder="1" applyAlignment="1">
      <alignment horizontal="center" vertical="center" wrapText="1"/>
    </xf>
    <xf numFmtId="0" fontId="33" fillId="24" borderId="10" xfId="0" applyFont="1" applyFill="1" applyBorder="1" applyAlignment="1">
      <alignment horizontal="center" vertical="center"/>
    </xf>
    <xf numFmtId="0" fontId="32" fillId="24" borderId="14" xfId="1" applyFont="1" applyFill="1" applyBorder="1" applyAlignment="1">
      <alignment horizontal="center" vertical="center" wrapText="1"/>
    </xf>
    <xf numFmtId="0" fontId="23" fillId="24" borderId="0" xfId="0" applyFont="1" applyFill="1" applyAlignment="1">
      <alignment horizontal="center" vertical="center"/>
    </xf>
    <xf numFmtId="0" fontId="66" fillId="24" borderId="0" xfId="0" applyFont="1" applyFill="1" applyAlignment="1">
      <alignment horizontal="center" vertical="center"/>
    </xf>
    <xf numFmtId="0" fontId="23" fillId="24" borderId="23" xfId="0" applyFont="1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 wrapText="1"/>
    </xf>
    <xf numFmtId="0" fontId="0" fillId="24" borderId="16" xfId="0" applyFill="1" applyBorder="1" applyAlignment="1"/>
    <xf numFmtId="0" fontId="20" fillId="24" borderId="0" xfId="1" applyFont="1" applyFill="1" applyBorder="1" applyAlignment="1">
      <alignment horizontal="center" vertical="center"/>
    </xf>
    <xf numFmtId="0" fontId="20" fillId="24" borderId="0" xfId="1" applyFont="1" applyFill="1" applyBorder="1" applyAlignment="1">
      <alignment horizontal="center" vertical="center"/>
    </xf>
    <xf numFmtId="0" fontId="32" fillId="24" borderId="10" xfId="1" applyFont="1" applyFill="1" applyBorder="1" applyAlignment="1">
      <alignment horizontal="center" vertical="center" wrapText="1"/>
    </xf>
    <xf numFmtId="0" fontId="32" fillId="24" borderId="12" xfId="1" applyFont="1" applyFill="1" applyBorder="1" applyAlignment="1">
      <alignment horizontal="center" vertical="center" wrapText="1"/>
    </xf>
    <xf numFmtId="0" fontId="33" fillId="24" borderId="10" xfId="0" applyFont="1" applyFill="1" applyBorder="1" applyAlignment="1">
      <alignment horizontal="center" vertical="center"/>
    </xf>
    <xf numFmtId="0" fontId="32" fillId="24" borderId="14" xfId="1" applyFont="1" applyFill="1" applyBorder="1" applyAlignment="1">
      <alignment horizontal="center" vertical="center" wrapText="1"/>
    </xf>
    <xf numFmtId="0" fontId="51" fillId="24" borderId="11" xfId="1" applyFont="1" applyFill="1" applyBorder="1" applyAlignment="1">
      <alignment horizontal="center" vertical="center" wrapText="1"/>
    </xf>
    <xf numFmtId="0" fontId="51" fillId="24" borderId="12" xfId="1" applyFont="1" applyFill="1" applyBorder="1" applyAlignment="1">
      <alignment horizontal="center" vertical="center" wrapText="1"/>
    </xf>
    <xf numFmtId="0" fontId="51" fillId="24" borderId="11" xfId="1" applyFont="1" applyFill="1" applyBorder="1" applyAlignment="1">
      <alignment horizontal="center" vertical="center"/>
    </xf>
    <xf numFmtId="0" fontId="51" fillId="24" borderId="12" xfId="1" applyFont="1" applyFill="1" applyBorder="1" applyAlignment="1">
      <alignment horizontal="center" vertical="center"/>
    </xf>
    <xf numFmtId="0" fontId="63" fillId="24" borderId="12" xfId="1" applyFont="1" applyFill="1" applyBorder="1" applyAlignment="1">
      <alignment horizontal="center" vertical="center"/>
    </xf>
    <xf numFmtId="49" fontId="63" fillId="24" borderId="12" xfId="1" applyNumberFormat="1" applyFont="1" applyFill="1" applyBorder="1" applyAlignment="1">
      <alignment horizontal="center" vertical="center" wrapText="1"/>
    </xf>
    <xf numFmtId="0" fontId="51" fillId="24" borderId="11" xfId="1" applyFont="1" applyFill="1" applyBorder="1" applyAlignment="1">
      <alignment horizontal="center" vertical="center" wrapText="1"/>
    </xf>
    <xf numFmtId="0" fontId="51" fillId="24" borderId="12" xfId="1" applyFont="1" applyFill="1" applyBorder="1" applyAlignment="1">
      <alignment horizontal="center" vertical="center" wrapText="1"/>
    </xf>
    <xf numFmtId="0" fontId="51" fillId="24" borderId="11" xfId="1" applyFont="1" applyFill="1" applyBorder="1" applyAlignment="1">
      <alignment horizontal="center" vertical="center"/>
    </xf>
    <xf numFmtId="0" fontId="51" fillId="24" borderId="12" xfId="1" applyFont="1" applyFill="1" applyBorder="1" applyAlignment="1">
      <alignment horizontal="center" vertical="center"/>
    </xf>
    <xf numFmtId="0" fontId="63" fillId="24" borderId="12" xfId="1" applyFont="1" applyFill="1" applyBorder="1" applyAlignment="1">
      <alignment horizontal="center" vertical="center"/>
    </xf>
    <xf numFmtId="49" fontId="63" fillId="24" borderId="12" xfId="1" applyNumberFormat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2" fillId="24" borderId="10" xfId="1" applyFont="1" applyFill="1" applyBorder="1" applyAlignment="1">
      <alignment horizontal="center" vertical="center"/>
    </xf>
    <xf numFmtId="0" fontId="32" fillId="24" borderId="10" xfId="1" applyFont="1" applyFill="1" applyBorder="1" applyAlignment="1">
      <alignment horizontal="center" vertical="center" wrapText="1"/>
    </xf>
    <xf numFmtId="0" fontId="32" fillId="24" borderId="12" xfId="1" applyFont="1" applyFill="1" applyBorder="1" applyAlignment="1">
      <alignment horizontal="center" vertical="center" wrapText="1"/>
    </xf>
    <xf numFmtId="0" fontId="51" fillId="24" borderId="11" xfId="1" applyFont="1" applyFill="1" applyBorder="1" applyAlignment="1">
      <alignment horizontal="center" vertical="center" wrapText="1"/>
    </xf>
    <xf numFmtId="0" fontId="51" fillId="24" borderId="12" xfId="1" applyFont="1" applyFill="1" applyBorder="1" applyAlignment="1">
      <alignment horizontal="center" vertical="center" wrapText="1"/>
    </xf>
    <xf numFmtId="0" fontId="51" fillId="24" borderId="11" xfId="1" applyFont="1" applyFill="1" applyBorder="1" applyAlignment="1">
      <alignment horizontal="center" vertical="center"/>
    </xf>
    <xf numFmtId="0" fontId="51" fillId="24" borderId="12" xfId="1" applyFont="1" applyFill="1" applyBorder="1" applyAlignment="1">
      <alignment horizontal="center" vertical="center"/>
    </xf>
    <xf numFmtId="0" fontId="63" fillId="24" borderId="12" xfId="1" applyFont="1" applyFill="1" applyBorder="1" applyAlignment="1">
      <alignment horizontal="center" vertical="center"/>
    </xf>
    <xf numFmtId="49" fontId="63" fillId="24" borderId="12" xfId="1" applyNumberFormat="1" applyFont="1" applyFill="1" applyBorder="1" applyAlignment="1">
      <alignment horizontal="center" vertical="center" wrapText="1"/>
    </xf>
    <xf numFmtId="0" fontId="23" fillId="24" borderId="0" xfId="0" applyFont="1" applyFill="1" applyAlignment="1">
      <alignment horizontal="center" vertical="center"/>
    </xf>
    <xf numFmtId="0" fontId="66" fillId="24" borderId="0" xfId="0" applyFont="1" applyFill="1" applyAlignment="1">
      <alignment horizontal="center" vertical="center"/>
    </xf>
    <xf numFmtId="0" fontId="32" fillId="24" borderId="14" xfId="1" applyFont="1" applyFill="1" applyBorder="1" applyAlignment="1">
      <alignment horizontal="center" vertical="center" wrapText="1"/>
    </xf>
    <xf numFmtId="0" fontId="33" fillId="24" borderId="10" xfId="0" applyFont="1" applyFill="1" applyBorder="1" applyAlignment="1">
      <alignment horizontal="center" vertical="center"/>
    </xf>
    <xf numFmtId="0" fontId="94" fillId="0" borderId="0" xfId="0" applyFont="1" applyBorder="1" applyAlignment="1"/>
    <xf numFmtId="0" fontId="94" fillId="0" borderId="0" xfId="0" applyFont="1" applyBorder="1" applyAlignment="1">
      <alignment horizontal="center"/>
    </xf>
    <xf numFmtId="0" fontId="96" fillId="0" borderId="0" xfId="0" applyFont="1"/>
    <xf numFmtId="0" fontId="94" fillId="0" borderId="0" xfId="0" applyFont="1" applyAlignment="1">
      <alignment horizontal="center"/>
    </xf>
    <xf numFmtId="0" fontId="96" fillId="0" borderId="0" xfId="0" applyFont="1" applyBorder="1"/>
    <xf numFmtId="0" fontId="93" fillId="0" borderId="0" xfId="0" applyFont="1" applyBorder="1" applyAlignment="1"/>
    <xf numFmtId="0" fontId="100" fillId="0" borderId="0" xfId="0" applyFont="1" applyBorder="1" applyAlignment="1">
      <alignment vertical="center"/>
    </xf>
    <xf numFmtId="0" fontId="101" fillId="0" borderId="0" xfId="0" applyFont="1" applyBorder="1" applyAlignment="1">
      <alignment vertical="center"/>
    </xf>
    <xf numFmtId="0" fontId="102" fillId="0" borderId="0" xfId="0" applyFont="1" applyBorder="1" applyAlignment="1">
      <alignment vertical="center"/>
    </xf>
    <xf numFmtId="0" fontId="96" fillId="0" borderId="0" xfId="0" applyFont="1" applyAlignment="1">
      <alignment horizontal="center"/>
    </xf>
    <xf numFmtId="49" fontId="95" fillId="0" borderId="0" xfId="0" applyNumberFormat="1" applyFont="1" applyBorder="1" applyAlignment="1"/>
    <xf numFmtId="17" fontId="94" fillId="0" borderId="0" xfId="0" applyNumberFormat="1" applyFont="1" applyBorder="1" applyAlignment="1"/>
    <xf numFmtId="0" fontId="95" fillId="0" borderId="0" xfId="0" applyFont="1" applyBorder="1" applyAlignment="1">
      <alignment horizontal="center"/>
    </xf>
    <xf numFmtId="0" fontId="99" fillId="0" borderId="0" xfId="0" applyFont="1" applyBorder="1" applyAlignment="1">
      <alignment horizontal="center"/>
    </xf>
    <xf numFmtId="0" fontId="96" fillId="0" borderId="0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0" fillId="24" borderId="0" xfId="0" applyFont="1" applyFill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24" borderId="10" xfId="0" applyFont="1" applyFill="1" applyBorder="1" applyAlignment="1">
      <alignment horizontal="center" vertical="center"/>
    </xf>
    <xf numFmtId="0" fontId="2" fillId="24" borderId="0" xfId="0" applyFont="1" applyFill="1" applyAlignment="1">
      <alignment horizontal="left" vertical="center"/>
    </xf>
    <xf numFmtId="0" fontId="22" fillId="0" borderId="10" xfId="0" applyFont="1" applyBorder="1" applyAlignment="1">
      <alignment horizontal="center" vertical="center"/>
    </xf>
    <xf numFmtId="0" fontId="22" fillId="24" borderId="0" xfId="0" applyFont="1" applyFill="1" applyAlignment="1">
      <alignment vertical="center"/>
    </xf>
    <xf numFmtId="0" fontId="22" fillId="24" borderId="0" xfId="0" applyFont="1" applyFill="1" applyAlignment="1">
      <alignment horizontal="center" vertical="center"/>
    </xf>
    <xf numFmtId="0" fontId="1" fillId="24" borderId="0" xfId="0" applyFont="1" applyFill="1" applyBorder="1" applyAlignment="1">
      <alignment horizontal="center" vertical="center"/>
    </xf>
    <xf numFmtId="0" fontId="32" fillId="24" borderId="31" xfId="1" applyFont="1" applyFill="1" applyBorder="1" applyAlignment="1">
      <alignment horizontal="center" vertical="center"/>
    </xf>
    <xf numFmtId="0" fontId="22" fillId="24" borderId="31" xfId="1" applyFont="1" applyFill="1" applyBorder="1" applyAlignment="1">
      <alignment horizontal="center" vertical="center"/>
    </xf>
    <xf numFmtId="0" fontId="1" fillId="24" borderId="31" xfId="1" applyFont="1" applyFill="1" applyBorder="1" applyAlignment="1">
      <alignment vertical="center"/>
    </xf>
    <xf numFmtId="0" fontId="1" fillId="24" borderId="31" xfId="1" applyFont="1" applyFill="1" applyBorder="1" applyAlignment="1">
      <alignment horizontal="center" vertical="center" wrapText="1"/>
    </xf>
    <xf numFmtId="0" fontId="1" fillId="24" borderId="31" xfId="0" applyFont="1" applyFill="1" applyBorder="1" applyAlignment="1">
      <alignment horizontal="center" vertical="center"/>
    </xf>
    <xf numFmtId="1" fontId="1" fillId="24" borderId="31" xfId="1" applyNumberFormat="1" applyFont="1" applyFill="1" applyBorder="1" applyAlignment="1">
      <alignment horizontal="center" vertical="center"/>
    </xf>
    <xf numFmtId="0" fontId="1" fillId="24" borderId="31" xfId="1" applyFont="1" applyFill="1" applyBorder="1" applyAlignment="1">
      <alignment horizontal="center" vertical="center"/>
    </xf>
    <xf numFmtId="0" fontId="103" fillId="0" borderId="0" xfId="0" applyFont="1"/>
    <xf numFmtId="0" fontId="94" fillId="0" borderId="0" xfId="0" applyFont="1"/>
    <xf numFmtId="0" fontId="104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49" fontId="103" fillId="0" borderId="0" xfId="0" applyNumberFormat="1" applyFont="1"/>
    <xf numFmtId="0" fontId="103" fillId="0" borderId="0" xfId="0" applyNumberFormat="1" applyFont="1" applyAlignment="1">
      <alignment horizontal="center"/>
    </xf>
    <xf numFmtId="0" fontId="103" fillId="0" borderId="0" xfId="0" applyFont="1" applyAlignment="1">
      <alignment horizontal="left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94" fillId="0" borderId="0" xfId="0" applyFont="1" applyBorder="1" applyAlignment="1">
      <alignment horizontal="center"/>
    </xf>
    <xf numFmtId="0" fontId="20" fillId="24" borderId="0" xfId="1" applyFont="1" applyFill="1" applyBorder="1" applyAlignment="1">
      <alignment horizontal="center" vertical="center"/>
    </xf>
    <xf numFmtId="0" fontId="20" fillId="24" borderId="0" xfId="1" applyFont="1" applyFill="1" applyBorder="1" applyAlignment="1">
      <alignment horizontal="center" vertical="center"/>
    </xf>
    <xf numFmtId="0" fontId="1" fillId="29" borderId="10" xfId="1" applyFont="1" applyFill="1" applyBorder="1" applyAlignment="1">
      <alignment vertical="center"/>
    </xf>
    <xf numFmtId="0" fontId="2" fillId="29" borderId="10" xfId="1" applyFont="1" applyFill="1" applyBorder="1" applyAlignment="1">
      <alignment vertical="center"/>
    </xf>
    <xf numFmtId="0" fontId="33" fillId="29" borderId="10" xfId="1" applyFont="1" applyFill="1" applyBorder="1" applyAlignment="1">
      <alignment vertical="center"/>
    </xf>
    <xf numFmtId="0" fontId="1" fillId="29" borderId="11" xfId="1" applyFont="1" applyFill="1" applyBorder="1" applyAlignment="1">
      <alignment vertical="center"/>
    </xf>
    <xf numFmtId="0" fontId="32" fillId="24" borderId="10" xfId="1" applyFont="1" applyFill="1" applyBorder="1" applyAlignment="1">
      <alignment horizontal="center" vertical="center"/>
    </xf>
    <xf numFmtId="0" fontId="1" fillId="24" borderId="14" xfId="1" applyFont="1" applyFill="1" applyBorder="1" applyAlignment="1">
      <alignment horizontal="center" vertical="center"/>
    </xf>
    <xf numFmtId="0" fontId="1" fillId="24" borderId="1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49" fontId="27" fillId="0" borderId="0" xfId="1" applyNumberFormat="1" applyFont="1" applyBorder="1" applyAlignment="1">
      <alignment horizontal="center" vertical="center"/>
    </xf>
    <xf numFmtId="0" fontId="32" fillId="24" borderId="10" xfId="1" applyFont="1" applyFill="1" applyBorder="1" applyAlignment="1">
      <alignment horizontal="center" vertical="center" wrapText="1"/>
    </xf>
    <xf numFmtId="0" fontId="32" fillId="24" borderId="11" xfId="1" applyFont="1" applyFill="1" applyBorder="1" applyAlignment="1">
      <alignment horizontal="center" vertical="center" wrapText="1"/>
    </xf>
    <xf numFmtId="0" fontId="32" fillId="24" borderId="13" xfId="1" applyFont="1" applyFill="1" applyBorder="1" applyAlignment="1">
      <alignment horizontal="center" vertical="center" wrapText="1"/>
    </xf>
    <xf numFmtId="0" fontId="32" fillId="24" borderId="12" xfId="1" applyFont="1" applyFill="1" applyBorder="1" applyAlignment="1">
      <alignment horizontal="center" vertical="center" wrapText="1"/>
    </xf>
    <xf numFmtId="0" fontId="32" fillId="24" borderId="14" xfId="1" applyFont="1" applyFill="1" applyBorder="1" applyAlignment="1">
      <alignment horizontal="center" vertical="center"/>
    </xf>
    <xf numFmtId="0" fontId="32" fillId="24" borderId="15" xfId="1" applyFont="1" applyFill="1" applyBorder="1" applyAlignment="1">
      <alignment horizontal="center" vertical="center"/>
    </xf>
    <xf numFmtId="0" fontId="32" fillId="24" borderId="16" xfId="1" applyFont="1" applyFill="1" applyBorder="1" applyAlignment="1">
      <alignment horizontal="center" vertical="center"/>
    </xf>
    <xf numFmtId="0" fontId="55" fillId="24" borderId="11" xfId="1" applyFont="1" applyFill="1" applyBorder="1" applyAlignment="1">
      <alignment horizontal="center" vertical="center" wrapText="1"/>
    </xf>
    <xf numFmtId="0" fontId="55" fillId="24" borderId="12" xfId="1" applyFont="1" applyFill="1" applyBorder="1" applyAlignment="1">
      <alignment horizontal="center" vertical="center" wrapText="1"/>
    </xf>
    <xf numFmtId="0" fontId="1" fillId="24" borderId="31" xfId="1" applyFont="1" applyFill="1" applyBorder="1" applyAlignment="1">
      <alignment horizontal="center" vertical="center"/>
    </xf>
    <xf numFmtId="0" fontId="32" fillId="24" borderId="31" xfId="1" applyFont="1" applyFill="1" applyBorder="1" applyAlignment="1">
      <alignment horizontal="center" vertical="center"/>
    </xf>
    <xf numFmtId="0" fontId="2" fillId="24" borderId="10" xfId="1" applyFont="1" applyFill="1" applyBorder="1" applyAlignment="1">
      <alignment horizontal="center" vertical="center" wrapText="1"/>
    </xf>
    <xf numFmtId="0" fontId="25" fillId="24" borderId="11" xfId="1" applyFont="1" applyFill="1" applyBorder="1" applyAlignment="1">
      <alignment horizontal="center" vertical="center" wrapText="1"/>
    </xf>
    <xf numFmtId="0" fontId="25" fillId="24" borderId="12" xfId="1" applyFont="1" applyFill="1" applyBorder="1" applyAlignment="1">
      <alignment horizontal="center" vertical="center" wrapText="1"/>
    </xf>
    <xf numFmtId="0" fontId="2" fillId="0" borderId="29" xfId="1" applyFont="1" applyBorder="1" applyAlignment="1">
      <alignment horizontal="center" vertical="center"/>
    </xf>
    <xf numFmtId="0" fontId="32" fillId="24" borderId="31" xfId="1" applyFont="1" applyFill="1" applyBorder="1" applyAlignment="1">
      <alignment horizontal="center" vertical="center" wrapText="1"/>
    </xf>
    <xf numFmtId="0" fontId="55" fillId="24" borderId="31" xfId="1" applyFont="1" applyFill="1" applyBorder="1" applyAlignment="1">
      <alignment horizontal="center" vertical="center" wrapText="1"/>
    </xf>
    <xf numFmtId="0" fontId="70" fillId="24" borderId="11" xfId="1" applyFont="1" applyFill="1" applyBorder="1" applyAlignment="1">
      <alignment horizontal="center" vertical="center" wrapText="1"/>
    </xf>
    <xf numFmtId="0" fontId="70" fillId="24" borderId="12" xfId="1" applyFont="1" applyFill="1" applyBorder="1" applyAlignment="1">
      <alignment horizontal="center" vertical="center" wrapText="1"/>
    </xf>
    <xf numFmtId="0" fontId="51" fillId="24" borderId="11" xfId="1" applyFont="1" applyFill="1" applyBorder="1" applyAlignment="1">
      <alignment horizontal="center" vertical="center" wrapText="1"/>
    </xf>
    <xf numFmtId="0" fontId="51" fillId="24" borderId="12" xfId="1" applyFont="1" applyFill="1" applyBorder="1" applyAlignment="1">
      <alignment horizontal="center" vertical="center" wrapText="1"/>
    </xf>
    <xf numFmtId="0" fontId="51" fillId="24" borderId="13" xfId="1" applyFont="1" applyFill="1" applyBorder="1" applyAlignment="1">
      <alignment horizontal="center" vertical="center" wrapText="1"/>
    </xf>
    <xf numFmtId="0" fontId="51" fillId="24" borderId="20" xfId="1" applyFont="1" applyFill="1" applyBorder="1" applyAlignment="1">
      <alignment horizontal="center" vertical="center" wrapText="1"/>
    </xf>
    <xf numFmtId="0" fontId="51" fillId="24" borderId="21" xfId="1" applyFont="1" applyFill="1" applyBorder="1" applyAlignment="1">
      <alignment horizontal="center" vertical="center" wrapText="1"/>
    </xf>
    <xf numFmtId="0" fontId="51" fillId="24" borderId="22" xfId="1" applyFont="1" applyFill="1" applyBorder="1" applyAlignment="1">
      <alignment horizontal="center" vertical="center" wrapText="1"/>
    </xf>
    <xf numFmtId="0" fontId="51" fillId="24" borderId="17" xfId="1" applyFont="1" applyFill="1" applyBorder="1" applyAlignment="1">
      <alignment horizontal="center" vertical="center" wrapText="1"/>
    </xf>
    <xf numFmtId="0" fontId="51" fillId="24" borderId="18" xfId="1" applyFont="1" applyFill="1" applyBorder="1" applyAlignment="1">
      <alignment horizontal="center" vertical="center" wrapText="1"/>
    </xf>
    <xf numFmtId="0" fontId="51" fillId="24" borderId="19" xfId="1" applyFont="1" applyFill="1" applyBorder="1" applyAlignment="1">
      <alignment horizontal="center" vertical="center" wrapText="1"/>
    </xf>
    <xf numFmtId="0" fontId="51" fillId="24" borderId="11" xfId="1" applyFont="1" applyFill="1" applyBorder="1" applyAlignment="1">
      <alignment horizontal="center" vertical="center"/>
    </xf>
    <xf numFmtId="0" fontId="51" fillId="24" borderId="12" xfId="1" applyFont="1" applyFill="1" applyBorder="1" applyAlignment="1">
      <alignment horizontal="center" vertical="center"/>
    </xf>
    <xf numFmtId="0" fontId="51" fillId="24" borderId="14" xfId="1" applyFont="1" applyFill="1" applyBorder="1" applyAlignment="1">
      <alignment horizontal="center" vertical="center"/>
    </xf>
    <xf numFmtId="0" fontId="51" fillId="24" borderId="16" xfId="1" applyFont="1" applyFill="1" applyBorder="1" applyAlignment="1">
      <alignment horizontal="center" vertical="center"/>
    </xf>
    <xf numFmtId="0" fontId="51" fillId="24" borderId="15" xfId="1" applyFont="1" applyFill="1" applyBorder="1" applyAlignment="1">
      <alignment horizontal="center" vertical="center"/>
    </xf>
    <xf numFmtId="0" fontId="50" fillId="24" borderId="15" xfId="0" applyFont="1" applyFill="1" applyBorder="1" applyAlignment="1">
      <alignment vertical="center"/>
    </xf>
    <xf numFmtId="0" fontId="50" fillId="24" borderId="16" xfId="0" applyFont="1" applyFill="1" applyBorder="1" applyAlignment="1">
      <alignment vertical="center"/>
    </xf>
    <xf numFmtId="0" fontId="29" fillId="24" borderId="0" xfId="1" applyFont="1" applyFill="1" applyBorder="1" applyAlignment="1">
      <alignment horizontal="center" vertical="center"/>
    </xf>
    <xf numFmtId="0" fontId="29" fillId="24" borderId="0" xfId="1" applyFont="1" applyFill="1" applyAlignment="1">
      <alignment horizontal="center" vertical="center"/>
    </xf>
    <xf numFmtId="0" fontId="29" fillId="24" borderId="29" xfId="1" applyFont="1" applyFill="1" applyBorder="1" applyAlignment="1">
      <alignment horizontal="center" vertical="center"/>
    </xf>
    <xf numFmtId="49" fontId="56" fillId="24" borderId="0" xfId="1" applyNumberFormat="1" applyFont="1" applyFill="1" applyBorder="1" applyAlignment="1">
      <alignment horizontal="center" vertical="center"/>
    </xf>
    <xf numFmtId="0" fontId="30" fillId="24" borderId="18" xfId="0" applyFont="1" applyFill="1" applyBorder="1" applyAlignment="1">
      <alignment vertical="center"/>
    </xf>
    <xf numFmtId="49" fontId="56" fillId="24" borderId="0" xfId="1" applyNumberFormat="1" applyFont="1" applyFill="1" applyAlignment="1">
      <alignment horizontal="center" vertical="center"/>
    </xf>
    <xf numFmtId="0" fontId="51" fillId="24" borderId="10" xfId="1" applyFont="1" applyFill="1" applyBorder="1" applyAlignment="1">
      <alignment horizontal="center" vertical="center" wrapText="1"/>
    </xf>
    <xf numFmtId="0" fontId="50" fillId="24" borderId="21" xfId="0" applyFont="1" applyFill="1" applyBorder="1" applyAlignment="1">
      <alignment vertical="center"/>
    </xf>
    <xf numFmtId="0" fontId="50" fillId="24" borderId="22" xfId="0" applyFont="1" applyFill="1" applyBorder="1" applyAlignment="1">
      <alignment vertical="center"/>
    </xf>
    <xf numFmtId="0" fontId="50" fillId="24" borderId="17" xfId="0" applyFont="1" applyFill="1" applyBorder="1" applyAlignment="1">
      <alignment vertical="center"/>
    </xf>
    <xf numFmtId="0" fontId="50" fillId="24" borderId="18" xfId="0" applyFont="1" applyFill="1" applyBorder="1" applyAlignment="1">
      <alignment vertical="center"/>
    </xf>
    <xf numFmtId="0" fontId="50" fillId="24" borderId="19" xfId="0" applyFont="1" applyFill="1" applyBorder="1" applyAlignment="1">
      <alignment vertical="center"/>
    </xf>
    <xf numFmtId="0" fontId="56" fillId="24" borderId="0" xfId="1" applyFont="1" applyFill="1" applyAlignment="1">
      <alignment horizontal="center" vertical="center"/>
    </xf>
    <xf numFmtId="0" fontId="25" fillId="24" borderId="11" xfId="1" applyFont="1" applyFill="1" applyBorder="1" applyAlignment="1">
      <alignment horizontal="center" vertical="center"/>
    </xf>
    <xf numFmtId="0" fontId="25" fillId="24" borderId="12" xfId="1" applyFont="1" applyFill="1" applyBorder="1" applyAlignment="1">
      <alignment horizontal="center" vertical="center"/>
    </xf>
    <xf numFmtId="0" fontId="29" fillId="24" borderId="23" xfId="1" applyFont="1" applyFill="1" applyBorder="1" applyAlignment="1">
      <alignment horizontal="center" vertical="center"/>
    </xf>
    <xf numFmtId="0" fontId="20" fillId="24" borderId="0" xfId="1" applyFont="1" applyFill="1" applyBorder="1" applyAlignment="1">
      <alignment horizontal="center" vertical="center"/>
    </xf>
    <xf numFmtId="0" fontId="63" fillId="24" borderId="11" xfId="1" applyFont="1" applyFill="1" applyBorder="1" applyAlignment="1">
      <alignment horizontal="center" vertical="center" wrapText="1"/>
    </xf>
    <xf numFmtId="0" fontId="63" fillId="24" borderId="13" xfId="1" applyFont="1" applyFill="1" applyBorder="1" applyAlignment="1">
      <alignment horizontal="center" vertical="center" wrapText="1"/>
    </xf>
    <xf numFmtId="0" fontId="63" fillId="24" borderId="12" xfId="1" applyFont="1" applyFill="1" applyBorder="1" applyAlignment="1">
      <alignment horizontal="center" vertical="center" wrapText="1"/>
    </xf>
    <xf numFmtId="0" fontId="63" fillId="24" borderId="11" xfId="1" applyFont="1" applyFill="1" applyBorder="1" applyAlignment="1">
      <alignment horizontal="center" vertical="center"/>
    </xf>
    <xf numFmtId="0" fontId="63" fillId="24" borderId="13" xfId="1" applyFont="1" applyFill="1" applyBorder="1" applyAlignment="1">
      <alignment horizontal="center" vertical="center"/>
    </xf>
    <xf numFmtId="0" fontId="63" fillId="24" borderId="12" xfId="1" applyFont="1" applyFill="1" applyBorder="1" applyAlignment="1">
      <alignment horizontal="center" vertical="center"/>
    </xf>
    <xf numFmtId="49" fontId="63" fillId="24" borderId="20" xfId="1" applyNumberFormat="1" applyFont="1" applyFill="1" applyBorder="1" applyAlignment="1">
      <alignment horizontal="center" vertical="center" wrapText="1"/>
    </xf>
    <xf numFmtId="49" fontId="63" fillId="24" borderId="22" xfId="1" applyNumberFormat="1" applyFont="1" applyFill="1" applyBorder="1" applyAlignment="1">
      <alignment horizontal="center" vertical="center" wrapText="1"/>
    </xf>
    <xf numFmtId="49" fontId="63" fillId="24" borderId="17" xfId="1" applyNumberFormat="1" applyFont="1" applyFill="1" applyBorder="1" applyAlignment="1">
      <alignment horizontal="center" vertical="center" wrapText="1"/>
    </xf>
    <xf numFmtId="49" fontId="63" fillId="24" borderId="19" xfId="1" applyNumberFormat="1" applyFont="1" applyFill="1" applyBorder="1" applyAlignment="1">
      <alignment horizontal="center" vertical="center" wrapText="1"/>
    </xf>
    <xf numFmtId="49" fontId="63" fillId="24" borderId="11" xfId="1" applyNumberFormat="1" applyFont="1" applyFill="1" applyBorder="1" applyAlignment="1">
      <alignment horizontal="center" vertical="center" wrapText="1"/>
    </xf>
    <xf numFmtId="49" fontId="63" fillId="24" borderId="13" xfId="1" applyNumberFormat="1" applyFont="1" applyFill="1" applyBorder="1" applyAlignment="1">
      <alignment horizontal="center" vertical="center" wrapText="1"/>
    </xf>
    <xf numFmtId="49" fontId="63" fillId="24" borderId="12" xfId="1" applyNumberFormat="1" applyFont="1" applyFill="1" applyBorder="1" applyAlignment="1">
      <alignment horizontal="center" vertical="center" wrapText="1"/>
    </xf>
    <xf numFmtId="0" fontId="63" fillId="24" borderId="14" xfId="1" applyFont="1" applyFill="1" applyBorder="1" applyAlignment="1">
      <alignment horizontal="center" vertical="center"/>
    </xf>
    <xf numFmtId="0" fontId="63" fillId="24" borderId="15" xfId="1" applyFont="1" applyFill="1" applyBorder="1" applyAlignment="1">
      <alignment horizontal="center" vertical="center"/>
    </xf>
    <xf numFmtId="0" fontId="63" fillId="24" borderId="16" xfId="1" applyFont="1" applyFill="1" applyBorder="1" applyAlignment="1">
      <alignment horizontal="center" vertical="center"/>
    </xf>
    <xf numFmtId="0" fontId="51" fillId="24" borderId="0" xfId="1" applyFont="1" applyFill="1" applyAlignment="1">
      <alignment horizontal="center" vertical="center"/>
    </xf>
    <xf numFmtId="0" fontId="51" fillId="24" borderId="29" xfId="1" applyFont="1" applyFill="1" applyBorder="1" applyAlignment="1">
      <alignment horizontal="center" vertical="center"/>
    </xf>
    <xf numFmtId="49" fontId="64" fillId="24" borderId="0" xfId="1" applyNumberFormat="1" applyFont="1" applyFill="1" applyBorder="1" applyAlignment="1">
      <alignment horizontal="center" vertical="center"/>
    </xf>
    <xf numFmtId="0" fontId="63" fillId="24" borderId="20" xfId="1" applyFont="1" applyFill="1" applyBorder="1" applyAlignment="1">
      <alignment horizontal="center" vertical="center" wrapText="1"/>
    </xf>
    <xf numFmtId="0" fontId="63" fillId="24" borderId="21" xfId="1" applyFont="1" applyFill="1" applyBorder="1" applyAlignment="1">
      <alignment horizontal="center" vertical="center" wrapText="1"/>
    </xf>
    <xf numFmtId="0" fontId="63" fillId="24" borderId="22" xfId="1" applyFont="1" applyFill="1" applyBorder="1" applyAlignment="1">
      <alignment horizontal="center" vertical="center" wrapText="1"/>
    </xf>
    <xf numFmtId="0" fontId="63" fillId="24" borderId="17" xfId="1" applyFont="1" applyFill="1" applyBorder="1" applyAlignment="1">
      <alignment horizontal="center" vertical="center" wrapText="1"/>
    </xf>
    <xf numFmtId="0" fontId="63" fillId="24" borderId="18" xfId="1" applyFont="1" applyFill="1" applyBorder="1" applyAlignment="1">
      <alignment horizontal="center" vertical="center" wrapText="1"/>
    </xf>
    <xf numFmtId="0" fontId="63" fillId="24" borderId="19" xfId="1" applyFont="1" applyFill="1" applyBorder="1" applyAlignment="1">
      <alignment horizontal="center" vertical="center" wrapText="1"/>
    </xf>
    <xf numFmtId="0" fontId="63" fillId="24" borderId="25" xfId="1" applyFont="1" applyFill="1" applyBorder="1" applyAlignment="1">
      <alignment horizontal="center" vertical="center" wrapText="1"/>
    </xf>
    <xf numFmtId="0" fontId="63" fillId="24" borderId="0" xfId="1" applyFont="1" applyFill="1" applyBorder="1" applyAlignment="1">
      <alignment horizontal="center" vertical="center" wrapText="1"/>
    </xf>
    <xf numFmtId="0" fontId="63" fillId="24" borderId="26" xfId="1" applyFont="1" applyFill="1" applyBorder="1" applyAlignment="1">
      <alignment horizontal="center" vertical="center" wrapText="1"/>
    </xf>
    <xf numFmtId="0" fontId="64" fillId="24" borderId="0" xfId="1" applyFont="1" applyFill="1" applyBorder="1" applyAlignment="1">
      <alignment horizontal="center" vertical="center"/>
    </xf>
    <xf numFmtId="0" fontId="0" fillId="24" borderId="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26" fillId="30" borderId="11" xfId="0" applyFont="1" applyFill="1" applyBorder="1" applyAlignment="1">
      <alignment horizontal="center" vertical="center" wrapText="1"/>
    </xf>
    <xf numFmtId="0" fontId="26" fillId="30" borderId="12" xfId="0" applyFont="1" applyFill="1" applyBorder="1" applyAlignment="1">
      <alignment horizontal="center" vertical="center" wrapText="1"/>
    </xf>
    <xf numFmtId="0" fontId="0" fillId="30" borderId="11" xfId="0" applyFill="1" applyBorder="1" applyAlignment="1">
      <alignment horizontal="center" vertical="center" wrapText="1"/>
    </xf>
    <xf numFmtId="0" fontId="0" fillId="30" borderId="12" xfId="0" applyFill="1" applyBorder="1" applyAlignment="1">
      <alignment horizontal="center" vertical="center" wrapText="1"/>
    </xf>
    <xf numFmtId="0" fontId="0" fillId="25" borderId="14" xfId="0" applyFill="1" applyBorder="1" applyAlignment="1">
      <alignment horizontal="center"/>
    </xf>
    <xf numFmtId="0" fontId="0" fillId="25" borderId="16" xfId="0" applyFill="1" applyBorder="1" applyAlignment="1">
      <alignment horizontal="center"/>
    </xf>
    <xf numFmtId="49" fontId="28" fillId="29" borderId="0" xfId="0" applyNumberFormat="1" applyFont="1" applyFill="1" applyAlignment="1">
      <alignment horizontal="center"/>
    </xf>
    <xf numFmtId="0" fontId="0" fillId="29" borderId="10" xfId="0" applyFill="1" applyBorder="1" applyAlignment="1">
      <alignment horizontal="center"/>
    </xf>
    <xf numFmtId="0" fontId="0" fillId="30" borderId="20" xfId="0" applyFill="1" applyBorder="1" applyAlignment="1">
      <alignment horizontal="center"/>
    </xf>
    <xf numFmtId="0" fontId="0" fillId="30" borderId="21" xfId="0" applyFill="1" applyBorder="1" applyAlignment="1">
      <alignment horizontal="center"/>
    </xf>
    <xf numFmtId="0" fontId="0" fillId="30" borderId="22" xfId="0" applyFill="1" applyBorder="1" applyAlignment="1">
      <alignment horizontal="center"/>
    </xf>
    <xf numFmtId="0" fontId="0" fillId="30" borderId="11" xfId="0" applyFill="1" applyBorder="1" applyAlignment="1">
      <alignment horizontal="center"/>
    </xf>
    <xf numFmtId="0" fontId="0" fillId="30" borderId="12" xfId="0" applyFill="1" applyBorder="1" applyAlignment="1">
      <alignment horizontal="center"/>
    </xf>
    <xf numFmtId="0" fontId="26" fillId="30" borderId="10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wrapText="1"/>
    </xf>
    <xf numFmtId="0" fontId="57" fillId="0" borderId="0" xfId="0" applyFont="1" applyAlignment="1">
      <alignment horizontal="center" wrapText="1"/>
    </xf>
    <xf numFmtId="0" fontId="0" fillId="30" borderId="10" xfId="0" applyFill="1" applyBorder="1" applyAlignment="1">
      <alignment horizontal="center"/>
    </xf>
    <xf numFmtId="0" fontId="58" fillId="0" borderId="0" xfId="0" applyFont="1" applyAlignment="1">
      <alignment horizontal="center" wrapText="1"/>
    </xf>
    <xf numFmtId="49" fontId="28" fillId="39" borderId="27" xfId="0" applyNumberFormat="1" applyFont="1" applyFill="1" applyBorder="1" applyAlignment="1">
      <alignment horizontal="center"/>
    </xf>
    <xf numFmtId="0" fontId="28" fillId="0" borderId="0" xfId="0" applyFont="1" applyAlignment="1">
      <alignment horizontal="center" wrapText="1"/>
    </xf>
    <xf numFmtId="0" fontId="54" fillId="0" borderId="0" xfId="0" applyFont="1" applyAlignment="1">
      <alignment horizontal="center" wrapText="1"/>
    </xf>
    <xf numFmtId="0" fontId="45" fillId="30" borderId="10" xfId="0" applyFont="1" applyFill="1" applyBorder="1" applyAlignment="1">
      <alignment horizontal="center"/>
    </xf>
    <xf numFmtId="0" fontId="0" fillId="30" borderId="14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33" fillId="24" borderId="10" xfId="0" applyFont="1" applyFill="1" applyBorder="1" applyAlignment="1">
      <alignment horizontal="center" vertical="center"/>
    </xf>
    <xf numFmtId="0" fontId="23" fillId="24" borderId="29" xfId="0" applyFont="1" applyFill="1" applyBorder="1" applyAlignment="1">
      <alignment horizontal="center" vertical="center"/>
    </xf>
    <xf numFmtId="0" fontId="66" fillId="24" borderId="0" xfId="0" applyFont="1" applyFill="1" applyAlignment="1">
      <alignment horizontal="center" vertical="center"/>
    </xf>
    <xf numFmtId="0" fontId="32" fillId="24" borderId="14" xfId="1" applyFont="1" applyFill="1" applyBorder="1" applyAlignment="1">
      <alignment horizontal="center" vertical="center" wrapText="1"/>
    </xf>
    <xf numFmtId="0" fontId="32" fillId="24" borderId="15" xfId="1" applyFont="1" applyFill="1" applyBorder="1" applyAlignment="1">
      <alignment horizontal="center" vertical="center" wrapText="1"/>
    </xf>
    <xf numFmtId="0" fontId="32" fillId="24" borderId="16" xfId="1" applyFont="1" applyFill="1" applyBorder="1" applyAlignment="1">
      <alignment horizontal="center" vertical="center" wrapText="1"/>
    </xf>
    <xf numFmtId="0" fontId="32" fillId="24" borderId="20" xfId="1" applyFont="1" applyFill="1" applyBorder="1" applyAlignment="1">
      <alignment horizontal="center" vertical="center" wrapText="1"/>
    </xf>
    <xf numFmtId="0" fontId="32" fillId="24" borderId="22" xfId="1" applyFont="1" applyFill="1" applyBorder="1" applyAlignment="1">
      <alignment horizontal="center" vertical="center" wrapText="1"/>
    </xf>
    <xf numFmtId="0" fontId="32" fillId="24" borderId="17" xfId="1" applyFont="1" applyFill="1" applyBorder="1" applyAlignment="1">
      <alignment horizontal="center" vertical="center" wrapText="1"/>
    </xf>
    <xf numFmtId="0" fontId="32" fillId="24" borderId="19" xfId="1" applyFont="1" applyFill="1" applyBorder="1" applyAlignment="1">
      <alignment horizontal="center" vertical="center" wrapText="1"/>
    </xf>
    <xf numFmtId="0" fontId="23" fillId="24" borderId="0" xfId="0" applyFont="1" applyFill="1" applyAlignment="1">
      <alignment horizontal="center" vertical="center"/>
    </xf>
    <xf numFmtId="0" fontId="66" fillId="24" borderId="30" xfId="0" applyFont="1" applyFill="1" applyBorder="1" applyAlignment="1">
      <alignment horizontal="center" vertical="center"/>
    </xf>
    <xf numFmtId="0" fontId="66" fillId="24" borderId="0" xfId="0" applyFont="1" applyFill="1" applyBorder="1" applyAlignment="1">
      <alignment horizontal="center" vertical="center"/>
    </xf>
    <xf numFmtId="0" fontId="66" fillId="24" borderId="18" xfId="0" applyFont="1" applyFill="1" applyBorder="1" applyAlignment="1">
      <alignment horizontal="center" vertical="center"/>
    </xf>
    <xf numFmtId="17" fontId="99" fillId="0" borderId="24" xfId="0" applyNumberFormat="1" applyFont="1" applyBorder="1" applyAlignment="1">
      <alignment horizontal="center"/>
    </xf>
    <xf numFmtId="0" fontId="99" fillId="0" borderId="24" xfId="0" applyFont="1" applyBorder="1" applyAlignment="1">
      <alignment horizontal="center"/>
    </xf>
    <xf numFmtId="0" fontId="93" fillId="0" borderId="0" xfId="0" applyFont="1" applyBorder="1" applyAlignment="1">
      <alignment horizontal="center"/>
    </xf>
    <xf numFmtId="0" fontId="97" fillId="0" borderId="0" xfId="0" applyFont="1" applyBorder="1" applyAlignment="1">
      <alignment horizontal="center"/>
    </xf>
    <xf numFmtId="0" fontId="99" fillId="0" borderId="0" xfId="0" applyFont="1" applyBorder="1" applyAlignment="1">
      <alignment horizontal="center"/>
    </xf>
    <xf numFmtId="0" fontId="98" fillId="0" borderId="24" xfId="0" applyFont="1" applyBorder="1" applyAlignment="1">
      <alignment horizontal="center"/>
    </xf>
    <xf numFmtId="17" fontId="99" fillId="0" borderId="0" xfId="0" applyNumberFormat="1" applyFont="1" applyBorder="1" applyAlignment="1">
      <alignment horizontal="center"/>
    </xf>
    <xf numFmtId="0" fontId="95" fillId="0" borderId="0" xfId="0" applyFont="1" applyBorder="1" applyAlignment="1">
      <alignment horizontal="center"/>
    </xf>
    <xf numFmtId="0" fontId="100" fillId="0" borderId="0" xfId="0" applyFont="1" applyBorder="1" applyAlignment="1">
      <alignment horizontal="center" vertical="center"/>
    </xf>
    <xf numFmtId="0" fontId="94" fillId="0" borderId="0" xfId="0" applyFont="1" applyBorder="1" applyAlignment="1">
      <alignment horizontal="center"/>
    </xf>
    <xf numFmtId="0" fontId="94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102" fillId="0" borderId="32" xfId="0" applyFont="1" applyBorder="1" applyAlignment="1">
      <alignment horizontal="center" vertical="center"/>
    </xf>
    <xf numFmtId="0" fontId="104" fillId="0" borderId="0" xfId="0" applyFont="1" applyAlignment="1">
      <alignment horizontal="center"/>
    </xf>
    <xf numFmtId="0" fontId="102" fillId="0" borderId="24" xfId="0" applyFont="1" applyBorder="1" applyAlignment="1">
      <alignment horizontal="center" vertical="center"/>
    </xf>
    <xf numFmtId="0" fontId="99" fillId="0" borderId="0" xfId="0" applyFont="1" applyAlignment="1">
      <alignment horizontal="center"/>
    </xf>
    <xf numFmtId="0" fontId="45" fillId="0" borderId="11" xfId="0" applyFont="1" applyBorder="1" applyAlignment="1">
      <alignment horizontal="center" vertical="center" wrapText="1"/>
    </xf>
    <xf numFmtId="0" fontId="45" fillId="0" borderId="12" xfId="0" applyFont="1" applyBorder="1" applyAlignment="1">
      <alignment horizontal="center" vertical="center" wrapText="1"/>
    </xf>
    <xf numFmtId="0" fontId="45" fillId="0" borderId="14" xfId="0" applyFont="1" applyBorder="1" applyAlignment="1">
      <alignment horizontal="center" vertical="center" wrapText="1"/>
    </xf>
    <xf numFmtId="0" fontId="45" fillId="0" borderId="15" xfId="0" applyFont="1" applyBorder="1" applyAlignment="1">
      <alignment horizontal="center" vertical="center" wrapText="1"/>
    </xf>
    <xf numFmtId="0" fontId="45" fillId="0" borderId="16" xfId="0" applyFont="1" applyBorder="1" applyAlignment="1">
      <alignment horizontal="center" vertical="center" wrapText="1"/>
    </xf>
    <xf numFmtId="0" fontId="45" fillId="0" borderId="13" xfId="0" applyFont="1" applyBorder="1" applyAlignment="1">
      <alignment horizontal="center" vertical="center" wrapText="1"/>
    </xf>
    <xf numFmtId="0" fontId="45" fillId="0" borderId="0" xfId="0" applyFont="1" applyBorder="1" applyAlignment="1">
      <alignment horizontal="center"/>
    </xf>
    <xf numFmtId="0" fontId="45" fillId="0" borderId="10" xfId="0" applyFont="1" applyBorder="1" applyAlignment="1">
      <alignment horizontal="center" vertical="center" wrapText="1"/>
    </xf>
    <xf numFmtId="0" fontId="68" fillId="0" borderId="20" xfId="0" applyFont="1" applyBorder="1" applyAlignment="1">
      <alignment horizontal="center" vertical="center" wrapText="1"/>
    </xf>
    <xf numFmtId="0" fontId="68" fillId="0" borderId="21" xfId="0" applyFont="1" applyBorder="1" applyAlignment="1">
      <alignment horizontal="center" vertical="center" wrapText="1"/>
    </xf>
    <xf numFmtId="0" fontId="68" fillId="0" borderId="22" xfId="0" applyFont="1" applyBorder="1" applyAlignment="1">
      <alignment horizontal="center" vertical="center" wrapText="1"/>
    </xf>
    <xf numFmtId="0" fontId="68" fillId="0" borderId="25" xfId="0" applyFont="1" applyBorder="1" applyAlignment="1">
      <alignment horizontal="center" vertical="center" wrapText="1"/>
    </xf>
    <xf numFmtId="0" fontId="68" fillId="0" borderId="0" xfId="0" applyFont="1" applyBorder="1" applyAlignment="1">
      <alignment horizontal="center" vertical="center" wrapText="1"/>
    </xf>
    <xf numFmtId="0" fontId="68" fillId="0" borderId="26" xfId="0" applyFont="1" applyBorder="1" applyAlignment="1">
      <alignment horizontal="center" vertical="center" wrapText="1"/>
    </xf>
    <xf numFmtId="0" fontId="68" fillId="0" borderId="17" xfId="0" applyFont="1" applyBorder="1" applyAlignment="1">
      <alignment horizontal="center" vertical="center" wrapText="1"/>
    </xf>
    <xf numFmtId="0" fontId="68" fillId="0" borderId="14" xfId="0" applyFont="1" applyBorder="1" applyAlignment="1">
      <alignment horizontal="center"/>
    </xf>
    <xf numFmtId="0" fontId="68" fillId="0" borderId="16" xfId="0" applyFont="1" applyBorder="1" applyAlignment="1">
      <alignment horizontal="center"/>
    </xf>
    <xf numFmtId="0" fontId="68" fillId="0" borderId="15" xfId="0" applyFont="1" applyBorder="1" applyAlignment="1">
      <alignment horizontal="center"/>
    </xf>
    <xf numFmtId="0" fontId="68" fillId="0" borderId="11" xfId="0" applyFont="1" applyBorder="1" applyAlignment="1">
      <alignment horizontal="center" vertical="center" wrapText="1"/>
    </xf>
    <xf numFmtId="0" fontId="68" fillId="0" borderId="13" xfId="0" applyFont="1" applyBorder="1" applyAlignment="1">
      <alignment horizontal="center" vertical="center" wrapText="1"/>
    </xf>
    <xf numFmtId="0" fontId="68" fillId="0" borderId="10" xfId="0" applyFont="1" applyBorder="1" applyAlignment="1">
      <alignment horizontal="center" vertical="center" wrapText="1"/>
    </xf>
    <xf numFmtId="0" fontId="68" fillId="0" borderId="14" xfId="0" applyFont="1" applyBorder="1" applyAlignment="1">
      <alignment horizontal="center" vertical="center" wrapText="1"/>
    </xf>
    <xf numFmtId="0" fontId="68" fillId="0" borderId="1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76" fillId="0" borderId="0" xfId="0" applyFont="1" applyBorder="1" applyAlignment="1">
      <alignment horizontal="center" vertical="center"/>
    </xf>
    <xf numFmtId="0" fontId="67" fillId="0" borderId="11" xfId="0" applyFont="1" applyBorder="1" applyAlignment="1">
      <alignment horizontal="center" vertical="center"/>
    </xf>
    <xf numFmtId="0" fontId="67" fillId="0" borderId="13" xfId="0" applyFont="1" applyBorder="1" applyAlignment="1">
      <alignment horizontal="center" vertical="center"/>
    </xf>
    <xf numFmtId="0" fontId="67" fillId="0" borderId="12" xfId="0" applyFont="1" applyBorder="1" applyAlignment="1">
      <alignment horizontal="center" vertical="center"/>
    </xf>
    <xf numFmtId="0" fontId="79" fillId="0" borderId="14" xfId="0" applyFont="1" applyBorder="1" applyAlignment="1">
      <alignment horizontal="center" vertical="center" wrapText="1"/>
    </xf>
    <xf numFmtId="0" fontId="79" fillId="0" borderId="16" xfId="0" applyFont="1" applyBorder="1" applyAlignment="1">
      <alignment horizontal="center" vertical="center" wrapText="1"/>
    </xf>
    <xf numFmtId="0" fontId="67" fillId="0" borderId="14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16" xfId="0" applyFont="1" applyBorder="1" applyAlignment="1">
      <alignment horizontal="center" vertical="center"/>
    </xf>
    <xf numFmtId="0" fontId="67" fillId="0" borderId="14" xfId="0" applyFont="1" applyBorder="1" applyAlignment="1">
      <alignment horizontal="center" vertical="center" wrapText="1"/>
    </xf>
    <xf numFmtId="0" fontId="67" fillId="0" borderId="16" xfId="0" applyFont="1" applyBorder="1" applyAlignment="1">
      <alignment horizontal="center" vertical="center" wrapText="1"/>
    </xf>
    <xf numFmtId="0" fontId="80" fillId="0" borderId="14" xfId="0" applyFont="1" applyBorder="1" applyAlignment="1">
      <alignment horizontal="center" vertical="center" wrapText="1"/>
    </xf>
    <xf numFmtId="0" fontId="80" fillId="0" borderId="16" xfId="0" applyFont="1" applyBorder="1" applyAlignment="1">
      <alignment horizontal="center" vertical="center" wrapText="1"/>
    </xf>
    <xf numFmtId="0" fontId="80" fillId="0" borderId="20" xfId="0" applyFont="1" applyBorder="1" applyAlignment="1">
      <alignment horizontal="center" vertical="center" wrapText="1"/>
    </xf>
    <xf numFmtId="0" fontId="80" fillId="0" borderId="22" xfId="0" applyFont="1" applyBorder="1" applyAlignment="1">
      <alignment horizontal="center" vertical="center" wrapText="1"/>
    </xf>
    <xf numFmtId="0" fontId="67" fillId="0" borderId="11" xfId="0" applyFont="1" applyBorder="1" applyAlignment="1">
      <alignment horizontal="center" vertical="center" textRotation="90"/>
    </xf>
    <xf numFmtId="0" fontId="67" fillId="0" borderId="12" xfId="0" applyFont="1" applyBorder="1" applyAlignment="1">
      <alignment horizontal="center" vertical="center" textRotation="90"/>
    </xf>
    <xf numFmtId="0" fontId="67" fillId="40" borderId="14" xfId="0" applyFont="1" applyFill="1" applyBorder="1" applyAlignment="1">
      <alignment horizontal="center" vertical="center"/>
    </xf>
    <xf numFmtId="0" fontId="67" fillId="40" borderId="16" xfId="0" applyFont="1" applyFill="1" applyBorder="1" applyAlignment="1">
      <alignment horizontal="center" vertical="center"/>
    </xf>
    <xf numFmtId="0" fontId="67" fillId="29" borderId="14" xfId="0" applyFont="1" applyFill="1" applyBorder="1" applyAlignment="1">
      <alignment horizontal="center" vertical="center"/>
    </xf>
    <xf numFmtId="0" fontId="67" fillId="29" borderId="16" xfId="0" applyFont="1" applyFill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81" fillId="0" borderId="24" xfId="0" applyFont="1" applyBorder="1" applyAlignment="1">
      <alignment horizontal="center" vertical="center"/>
    </xf>
    <xf numFmtId="0" fontId="67" fillId="29" borderId="11" xfId="0" applyFont="1" applyFill="1" applyBorder="1" applyAlignment="1">
      <alignment horizontal="center" vertical="center" textRotation="90" wrapText="1"/>
    </xf>
    <xf numFmtId="0" fontId="67" fillId="29" borderId="12" xfId="0" applyFont="1" applyFill="1" applyBorder="1" applyAlignment="1">
      <alignment horizontal="center" vertical="center" textRotation="90" wrapText="1"/>
    </xf>
    <xf numFmtId="0" fontId="67" fillId="0" borderId="11" xfId="0" applyFont="1" applyBorder="1" applyAlignment="1">
      <alignment horizontal="center" vertical="center" textRotation="90" wrapText="1"/>
    </xf>
    <xf numFmtId="0" fontId="67" fillId="0" borderId="12" xfId="0" applyFont="1" applyBorder="1" applyAlignment="1">
      <alignment horizontal="center" vertical="center" textRotation="90" wrapText="1"/>
    </xf>
    <xf numFmtId="0" fontId="78" fillId="24" borderId="20" xfId="0" applyFont="1" applyFill="1" applyBorder="1" applyAlignment="1">
      <alignment horizontal="center" vertical="center"/>
    </xf>
    <xf numFmtId="0" fontId="78" fillId="24" borderId="22" xfId="0" applyFont="1" applyFill="1" applyBorder="1" applyAlignment="1">
      <alignment horizontal="center" vertical="center"/>
    </xf>
    <xf numFmtId="0" fontId="78" fillId="24" borderId="17" xfId="0" applyFont="1" applyFill="1" applyBorder="1" applyAlignment="1">
      <alignment horizontal="center" vertical="center"/>
    </xf>
    <xf numFmtId="0" fontId="78" fillId="24" borderId="19" xfId="0" applyFont="1" applyFill="1" applyBorder="1" applyAlignment="1">
      <alignment horizontal="center" vertical="center"/>
    </xf>
    <xf numFmtId="0" fontId="30" fillId="29" borderId="14" xfId="0" applyFont="1" applyFill="1" applyBorder="1" applyAlignment="1">
      <alignment horizontal="center" vertical="center"/>
    </xf>
    <xf numFmtId="0" fontId="30" fillId="29" borderId="16" xfId="0" applyFont="1" applyFill="1" applyBorder="1" applyAlignment="1">
      <alignment horizontal="center" vertical="center"/>
    </xf>
    <xf numFmtId="0" fontId="82" fillId="0" borderId="0" xfId="0" applyFont="1" applyBorder="1" applyAlignment="1">
      <alignment horizontal="center" vertical="center"/>
    </xf>
    <xf numFmtId="0" fontId="85" fillId="0" borderId="0" xfId="0" applyFont="1" applyBorder="1" applyAlignment="1">
      <alignment horizontal="center" vertical="center"/>
    </xf>
    <xf numFmtId="0" fontId="88" fillId="0" borderId="24" xfId="0" applyFont="1" applyBorder="1" applyAlignment="1">
      <alignment horizontal="center" vertical="center"/>
    </xf>
    <xf numFmtId="0" fontId="87" fillId="0" borderId="0" xfId="0" applyFont="1" applyBorder="1" applyAlignment="1">
      <alignment horizontal="center" vertical="center"/>
    </xf>
    <xf numFmtId="0" fontId="86" fillId="0" borderId="0" xfId="0" applyFont="1" applyBorder="1" applyAlignment="1">
      <alignment horizontal="center" vertical="center"/>
    </xf>
    <xf numFmtId="0" fontId="68" fillId="0" borderId="14" xfId="0" applyFont="1" applyBorder="1" applyAlignment="1">
      <alignment horizontal="center" vertical="center"/>
    </xf>
    <xf numFmtId="0" fontId="68" fillId="0" borderId="16" xfId="0" applyFont="1" applyBorder="1" applyAlignment="1">
      <alignment horizontal="center" vertical="center"/>
    </xf>
    <xf numFmtId="0" fontId="68" fillId="0" borderId="20" xfId="0" applyFont="1" applyBorder="1" applyAlignment="1">
      <alignment horizontal="center" vertical="center"/>
    </xf>
    <xf numFmtId="0" fontId="68" fillId="0" borderId="22" xfId="0" applyFont="1" applyBorder="1" applyAlignment="1">
      <alignment horizontal="center" vertical="center"/>
    </xf>
    <xf numFmtId="0" fontId="68" fillId="0" borderId="17" xfId="0" applyFont="1" applyBorder="1" applyAlignment="1">
      <alignment horizontal="center" vertical="center"/>
    </xf>
    <xf numFmtId="0" fontId="68" fillId="0" borderId="19" xfId="0" applyFont="1" applyBorder="1" applyAlignment="1">
      <alignment horizontal="center" vertical="center"/>
    </xf>
    <xf numFmtId="15" fontId="67" fillId="0" borderId="0" xfId="0" applyNumberFormat="1" applyFont="1" applyAlignment="1">
      <alignment horizontal="left"/>
    </xf>
    <xf numFmtId="0" fontId="90" fillId="0" borderId="0" xfId="0" applyFont="1" applyAlignment="1">
      <alignment horizontal="center" vertical="center"/>
    </xf>
    <xf numFmtId="0" fontId="35" fillId="0" borderId="24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17" fontId="38" fillId="0" borderId="0" xfId="0" applyNumberFormat="1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59" fillId="0" borderId="24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61" fillId="0" borderId="24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60" fillId="0" borderId="24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91" fillId="0" borderId="0" xfId="0" applyFont="1" applyAlignment="1">
      <alignment horizontal="center" vertical="center"/>
    </xf>
    <xf numFmtId="0" fontId="92" fillId="0" borderId="24" xfId="0" applyFont="1" applyBorder="1" applyAlignment="1">
      <alignment horizontal="center" vertical="center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Percent 2" xfId="40"/>
    <cellStyle name="Title 2" xfId="41"/>
    <cellStyle name="Total 2" xfId="42"/>
    <cellStyle name="Warning Text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3" Type="http://schemas.openxmlformats.org/officeDocument/2006/relationships/image" Target="../media/image21.jpeg"/><Relationship Id="rId7" Type="http://schemas.openxmlformats.org/officeDocument/2006/relationships/image" Target="../media/image25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10" Type="http://schemas.openxmlformats.org/officeDocument/2006/relationships/image" Target="../media/image28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4" Type="http://schemas.openxmlformats.org/officeDocument/2006/relationships/image" Target="../media/image3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32.png"/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35</xdr:row>
      <xdr:rowOff>38101</xdr:rowOff>
    </xdr:from>
    <xdr:to>
      <xdr:col>4</xdr:col>
      <xdr:colOff>0</xdr:colOff>
      <xdr:row>37</xdr:row>
      <xdr:rowOff>149187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47875" y="7348539"/>
          <a:ext cx="345281" cy="515898"/>
        </a:xfrm>
        <a:prstGeom prst="rect">
          <a:avLst/>
        </a:prstGeom>
        <a:noFill/>
      </xdr:spPr>
    </xdr:pic>
    <xdr:clientData/>
  </xdr:twoCellAnchor>
  <xdr:twoCellAnchor>
    <xdr:from>
      <xdr:col>3</xdr:col>
      <xdr:colOff>35719</xdr:colOff>
      <xdr:row>69</xdr:row>
      <xdr:rowOff>107155</xdr:rowOff>
    </xdr:from>
    <xdr:to>
      <xdr:col>3</xdr:col>
      <xdr:colOff>390363</xdr:colOff>
      <xdr:row>71</xdr:row>
      <xdr:rowOff>190500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88344" y="14799468"/>
          <a:ext cx="354644" cy="488157"/>
        </a:xfrm>
        <a:prstGeom prst="rect">
          <a:avLst/>
        </a:prstGeom>
        <a:noFill/>
      </xdr:spPr>
    </xdr:pic>
    <xdr:clientData/>
  </xdr:twoCellAnchor>
  <xdr:twoCellAnchor>
    <xdr:from>
      <xdr:col>3</xdr:col>
      <xdr:colOff>166688</xdr:colOff>
      <xdr:row>105</xdr:row>
      <xdr:rowOff>38100</xdr:rowOff>
    </xdr:from>
    <xdr:to>
      <xdr:col>4</xdr:col>
      <xdr:colOff>0</xdr:colOff>
      <xdr:row>107</xdr:row>
      <xdr:rowOff>190501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19313" y="22040850"/>
          <a:ext cx="273843" cy="557214"/>
        </a:xfrm>
        <a:prstGeom prst="rect">
          <a:avLst/>
        </a:prstGeom>
        <a:noFill/>
      </xdr:spPr>
    </xdr:pic>
    <xdr:clientData/>
  </xdr:twoCellAnchor>
  <xdr:twoCellAnchor>
    <xdr:from>
      <xdr:col>2</xdr:col>
      <xdr:colOff>433918</xdr:colOff>
      <xdr:row>140</xdr:row>
      <xdr:rowOff>63500</xdr:rowOff>
    </xdr:from>
    <xdr:to>
      <xdr:col>3</xdr:col>
      <xdr:colOff>385159</xdr:colOff>
      <xdr:row>142</xdr:row>
      <xdr:rowOff>190501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26168" y="29199417"/>
          <a:ext cx="406324" cy="529167"/>
        </a:xfrm>
        <a:prstGeom prst="rect">
          <a:avLst/>
        </a:prstGeom>
        <a:noFill/>
      </xdr:spPr>
    </xdr:pic>
    <xdr:clientData/>
  </xdr:twoCellAnchor>
  <xdr:twoCellAnchor>
    <xdr:from>
      <xdr:col>3</xdr:col>
      <xdr:colOff>0</xdr:colOff>
      <xdr:row>176</xdr:row>
      <xdr:rowOff>35719</xdr:rowOff>
    </xdr:from>
    <xdr:to>
      <xdr:col>3</xdr:col>
      <xdr:colOff>354259</xdr:colOff>
      <xdr:row>178</xdr:row>
      <xdr:rowOff>190501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47333" y="36431802"/>
          <a:ext cx="354259" cy="556949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3</xdr:col>
      <xdr:colOff>84667</xdr:colOff>
      <xdr:row>212</xdr:row>
      <xdr:rowOff>66674</xdr:rowOff>
    </xdr:from>
    <xdr:to>
      <xdr:col>4</xdr:col>
      <xdr:colOff>0</xdr:colOff>
      <xdr:row>214</xdr:row>
      <xdr:rowOff>189999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32000" y="43722924"/>
          <a:ext cx="349250" cy="525492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3</xdr:col>
      <xdr:colOff>148168</xdr:colOff>
      <xdr:row>248</xdr:row>
      <xdr:rowOff>104152</xdr:rowOff>
    </xdr:from>
    <xdr:to>
      <xdr:col>4</xdr:col>
      <xdr:colOff>1</xdr:colOff>
      <xdr:row>250</xdr:row>
      <xdr:rowOff>142375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95501" y="51020569"/>
          <a:ext cx="285750" cy="440389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3</xdr:col>
      <xdr:colOff>23813</xdr:colOff>
      <xdr:row>284</xdr:row>
      <xdr:rowOff>19808</xdr:rowOff>
    </xdr:from>
    <xdr:to>
      <xdr:col>4</xdr:col>
      <xdr:colOff>42334</xdr:colOff>
      <xdr:row>286</xdr:row>
      <xdr:rowOff>205872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76438" y="58550933"/>
          <a:ext cx="459052" cy="590877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3</xdr:col>
      <xdr:colOff>209551</xdr:colOff>
      <xdr:row>320</xdr:row>
      <xdr:rowOff>0</xdr:rowOff>
    </xdr:from>
    <xdr:to>
      <xdr:col>4</xdr:col>
      <xdr:colOff>66676</xdr:colOff>
      <xdr:row>322</xdr:row>
      <xdr:rowOff>142375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200276" y="58788300"/>
          <a:ext cx="533400" cy="694825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3</xdr:col>
      <xdr:colOff>130969</xdr:colOff>
      <xdr:row>320</xdr:row>
      <xdr:rowOff>23812</xdr:rowOff>
    </xdr:from>
    <xdr:to>
      <xdr:col>4</xdr:col>
      <xdr:colOff>66676</xdr:colOff>
      <xdr:row>322</xdr:row>
      <xdr:rowOff>166187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83594" y="65865375"/>
          <a:ext cx="376238" cy="547187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2</xdr:col>
      <xdr:colOff>321468</xdr:colOff>
      <xdr:row>356</xdr:row>
      <xdr:rowOff>54501</xdr:rowOff>
    </xdr:from>
    <xdr:to>
      <xdr:col>3</xdr:col>
      <xdr:colOff>333375</xdr:colOff>
      <xdr:row>358</xdr:row>
      <xdr:rowOff>178093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1656" y="73206501"/>
          <a:ext cx="464344" cy="623655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3</xdr:col>
      <xdr:colOff>7147</xdr:colOff>
      <xdr:row>392</xdr:row>
      <xdr:rowOff>0</xdr:rowOff>
    </xdr:from>
    <xdr:to>
      <xdr:col>3</xdr:col>
      <xdr:colOff>381000</xdr:colOff>
      <xdr:row>393</xdr:row>
      <xdr:rowOff>166187</xdr:rowOff>
    </xdr:to>
    <xdr:pic>
      <xdr:nvPicPr>
        <xdr:cNvPr id="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59772" y="80569594"/>
          <a:ext cx="373853" cy="487656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3</xdr:col>
      <xdr:colOff>7147</xdr:colOff>
      <xdr:row>1</xdr:row>
      <xdr:rowOff>0</xdr:rowOff>
    </xdr:from>
    <xdr:to>
      <xdr:col>3</xdr:col>
      <xdr:colOff>381000</xdr:colOff>
      <xdr:row>2</xdr:row>
      <xdr:rowOff>166187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54480" y="80115833"/>
          <a:ext cx="373853" cy="473104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2</xdr:col>
      <xdr:colOff>264584</xdr:colOff>
      <xdr:row>0</xdr:row>
      <xdr:rowOff>43047</xdr:rowOff>
    </xdr:from>
    <xdr:to>
      <xdr:col>3</xdr:col>
      <xdr:colOff>381001</xdr:colOff>
      <xdr:row>2</xdr:row>
      <xdr:rowOff>187354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56834" y="43047"/>
          <a:ext cx="571500" cy="609974"/>
        </a:xfrm>
        <a:prstGeom prst="rect">
          <a:avLst/>
        </a:prstGeom>
        <a:solidFill>
          <a:schemeClr val="tx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1535206</xdr:colOff>
      <xdr:row>64</xdr:row>
      <xdr:rowOff>78441</xdr:rowOff>
    </xdr:from>
    <xdr:to>
      <xdr:col>1</xdr:col>
      <xdr:colOff>2018553</xdr:colOff>
      <xdr:row>66</xdr:row>
      <xdr:rowOff>190500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82588" y="19957676"/>
          <a:ext cx="483347" cy="605118"/>
        </a:xfrm>
        <a:prstGeom prst="rect">
          <a:avLst/>
        </a:prstGeom>
        <a:noFill/>
      </xdr:spPr>
    </xdr:pic>
    <xdr:clientData/>
  </xdr:twoCellAnchor>
  <xdr:twoCellAnchor>
    <xdr:from>
      <xdr:col>1</xdr:col>
      <xdr:colOff>1714500</xdr:colOff>
      <xdr:row>87</xdr:row>
      <xdr:rowOff>35719</xdr:rowOff>
    </xdr:from>
    <xdr:to>
      <xdr:col>2</xdr:col>
      <xdr:colOff>0</xdr:colOff>
      <xdr:row>89</xdr:row>
      <xdr:rowOff>190500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61882" y="26616072"/>
          <a:ext cx="515471" cy="603016"/>
        </a:xfrm>
        <a:prstGeom prst="rect">
          <a:avLst/>
        </a:prstGeom>
        <a:noFill/>
      </xdr:spPr>
    </xdr:pic>
    <xdr:clientData/>
  </xdr:twoCellAnchor>
  <xdr:twoCellAnchor>
    <xdr:from>
      <xdr:col>1</xdr:col>
      <xdr:colOff>1692089</xdr:colOff>
      <xdr:row>111</xdr:row>
      <xdr:rowOff>51399</xdr:rowOff>
    </xdr:from>
    <xdr:to>
      <xdr:col>1</xdr:col>
      <xdr:colOff>2196353</xdr:colOff>
      <xdr:row>113</xdr:row>
      <xdr:rowOff>224118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39471" y="33299252"/>
          <a:ext cx="504264" cy="620954"/>
        </a:xfrm>
        <a:prstGeom prst="rect">
          <a:avLst/>
        </a:prstGeom>
        <a:noFill/>
      </xdr:spPr>
    </xdr:pic>
    <xdr:clientData/>
  </xdr:twoCellAnchor>
  <xdr:twoCellAnchor>
    <xdr:from>
      <xdr:col>1</xdr:col>
      <xdr:colOff>1680884</xdr:colOff>
      <xdr:row>132</xdr:row>
      <xdr:rowOff>33618</xdr:rowOff>
    </xdr:from>
    <xdr:to>
      <xdr:col>1</xdr:col>
      <xdr:colOff>2168739</xdr:colOff>
      <xdr:row>134</xdr:row>
      <xdr:rowOff>179295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28266" y="40206706"/>
          <a:ext cx="487855" cy="593913"/>
        </a:xfrm>
        <a:prstGeom prst="rect">
          <a:avLst/>
        </a:prstGeom>
        <a:noFill/>
      </xdr:spPr>
    </xdr:pic>
    <xdr:clientData/>
  </xdr:twoCellAnchor>
  <xdr:twoCellAnchor>
    <xdr:from>
      <xdr:col>1</xdr:col>
      <xdr:colOff>1591236</xdr:colOff>
      <xdr:row>154</xdr:row>
      <xdr:rowOff>67234</xdr:rowOff>
    </xdr:from>
    <xdr:to>
      <xdr:col>1</xdr:col>
      <xdr:colOff>2018580</xdr:colOff>
      <xdr:row>156</xdr:row>
      <xdr:rowOff>179294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38618" y="47031087"/>
          <a:ext cx="427344" cy="56029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1651748</xdr:colOff>
      <xdr:row>177</xdr:row>
      <xdr:rowOff>33618</xdr:rowOff>
    </xdr:from>
    <xdr:to>
      <xdr:col>1</xdr:col>
      <xdr:colOff>2026163</xdr:colOff>
      <xdr:row>179</xdr:row>
      <xdr:rowOff>190500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99130" y="53194324"/>
          <a:ext cx="374415" cy="605117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1490383</xdr:colOff>
      <xdr:row>42</xdr:row>
      <xdr:rowOff>90717</xdr:rowOff>
    </xdr:from>
    <xdr:to>
      <xdr:col>1</xdr:col>
      <xdr:colOff>1916206</xdr:colOff>
      <xdr:row>44</xdr:row>
      <xdr:rowOff>224118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765" y="13414511"/>
          <a:ext cx="425823" cy="648872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1411941</xdr:colOff>
      <xdr:row>0</xdr:row>
      <xdr:rowOff>0</xdr:rowOff>
    </xdr:from>
    <xdr:to>
      <xdr:col>1</xdr:col>
      <xdr:colOff>1957944</xdr:colOff>
      <xdr:row>2</xdr:row>
      <xdr:rowOff>179294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15353" y="12685059"/>
          <a:ext cx="546003" cy="694764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1490382</xdr:colOff>
      <xdr:row>21</xdr:row>
      <xdr:rowOff>123264</xdr:rowOff>
    </xdr:from>
    <xdr:to>
      <xdr:col>1</xdr:col>
      <xdr:colOff>1936781</xdr:colOff>
      <xdr:row>23</xdr:row>
      <xdr:rowOff>212910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764" y="6768352"/>
          <a:ext cx="446399" cy="605117"/>
        </a:xfrm>
        <a:prstGeom prst="rect">
          <a:avLst/>
        </a:prstGeom>
        <a:noFill/>
      </xdr:spPr>
    </xdr:pic>
    <xdr:clientData/>
  </xdr:twoCellAnchor>
  <xdr:twoCellAnchor>
    <xdr:from>
      <xdr:col>0</xdr:col>
      <xdr:colOff>295818</xdr:colOff>
      <xdr:row>199</xdr:row>
      <xdr:rowOff>33618</xdr:rowOff>
    </xdr:from>
    <xdr:to>
      <xdr:col>1</xdr:col>
      <xdr:colOff>322851</xdr:colOff>
      <xdr:row>201</xdr:row>
      <xdr:rowOff>190500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5818" y="60803118"/>
          <a:ext cx="374415" cy="605117"/>
        </a:xfrm>
        <a:prstGeom prst="rect">
          <a:avLst/>
        </a:prstGeom>
        <a:noFill/>
      </xdr:spPr>
    </xdr:pic>
    <xdr:clientData/>
  </xdr:twoCellAnchor>
  <xdr:twoCellAnchor>
    <xdr:from>
      <xdr:col>0</xdr:col>
      <xdr:colOff>295818</xdr:colOff>
      <xdr:row>221</xdr:row>
      <xdr:rowOff>33618</xdr:rowOff>
    </xdr:from>
    <xdr:to>
      <xdr:col>1</xdr:col>
      <xdr:colOff>322851</xdr:colOff>
      <xdr:row>223</xdr:row>
      <xdr:rowOff>190500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5818" y="60612618"/>
          <a:ext cx="374415" cy="605117"/>
        </a:xfrm>
        <a:prstGeom prst="rect">
          <a:avLst/>
        </a:prstGeom>
        <a:noFill/>
      </xdr:spPr>
    </xdr:pic>
    <xdr:clientData/>
  </xdr:twoCellAnchor>
  <xdr:twoCellAnchor>
    <xdr:from>
      <xdr:col>0</xdr:col>
      <xdr:colOff>295818</xdr:colOff>
      <xdr:row>221</xdr:row>
      <xdr:rowOff>33618</xdr:rowOff>
    </xdr:from>
    <xdr:to>
      <xdr:col>1</xdr:col>
      <xdr:colOff>322851</xdr:colOff>
      <xdr:row>223</xdr:row>
      <xdr:rowOff>190500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5818" y="60612618"/>
          <a:ext cx="374415" cy="605117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90</xdr:row>
      <xdr:rowOff>45860</xdr:rowOff>
    </xdr:from>
    <xdr:to>
      <xdr:col>5</xdr:col>
      <xdr:colOff>31750</xdr:colOff>
      <xdr:row>92</xdr:row>
      <xdr:rowOff>165478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13542" y="20058943"/>
          <a:ext cx="365125" cy="479452"/>
        </a:xfrm>
        <a:prstGeom prst="rect">
          <a:avLst/>
        </a:prstGeom>
        <a:noFill/>
      </xdr:spPr>
    </xdr:pic>
    <xdr:clientData/>
  </xdr:twoCellAnchor>
  <xdr:twoCellAnchor>
    <xdr:from>
      <xdr:col>4</xdr:col>
      <xdr:colOff>247448</xdr:colOff>
      <xdr:row>121</xdr:row>
      <xdr:rowOff>38100</xdr:rowOff>
    </xdr:from>
    <xdr:to>
      <xdr:col>5</xdr:col>
      <xdr:colOff>219076</xdr:colOff>
      <xdr:row>123</xdr:row>
      <xdr:rowOff>184529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423" y="26727150"/>
          <a:ext cx="352628" cy="527429"/>
        </a:xfrm>
        <a:prstGeom prst="rect">
          <a:avLst/>
        </a:prstGeom>
        <a:noFill/>
      </xdr:spPr>
    </xdr:pic>
    <xdr:clientData/>
  </xdr:twoCellAnchor>
  <xdr:twoCellAnchor>
    <xdr:from>
      <xdr:col>4</xdr:col>
      <xdr:colOff>95251</xdr:colOff>
      <xdr:row>208</xdr:row>
      <xdr:rowOff>38101</xdr:rowOff>
    </xdr:from>
    <xdr:to>
      <xdr:col>5</xdr:col>
      <xdr:colOff>102121</xdr:colOff>
      <xdr:row>210</xdr:row>
      <xdr:rowOff>171451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62226" y="46910626"/>
          <a:ext cx="387870" cy="514350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3</xdr:col>
      <xdr:colOff>133350</xdr:colOff>
      <xdr:row>30</xdr:row>
      <xdr:rowOff>28575</xdr:rowOff>
    </xdr:from>
    <xdr:to>
      <xdr:col>4</xdr:col>
      <xdr:colOff>66675</xdr:colOff>
      <xdr:row>32</xdr:row>
      <xdr:rowOff>165479</xdr:rowOff>
    </xdr:to>
    <xdr:pic>
      <xdr:nvPicPr>
        <xdr:cNvPr id="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219325" y="6819900"/>
          <a:ext cx="314325" cy="517904"/>
        </a:xfrm>
        <a:prstGeom prst="rect">
          <a:avLst/>
        </a:prstGeom>
        <a:noFill/>
      </xdr:spPr>
    </xdr:pic>
    <xdr:clientData/>
  </xdr:twoCellAnchor>
  <xdr:twoCellAnchor>
    <xdr:from>
      <xdr:col>4</xdr:col>
      <xdr:colOff>238126</xdr:colOff>
      <xdr:row>0</xdr:row>
      <xdr:rowOff>0</xdr:rowOff>
    </xdr:from>
    <xdr:to>
      <xdr:col>5</xdr:col>
      <xdr:colOff>200026</xdr:colOff>
      <xdr:row>2</xdr:row>
      <xdr:rowOff>146429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638426" y="123825"/>
          <a:ext cx="342900" cy="594104"/>
        </a:xfrm>
        <a:prstGeom prst="rect">
          <a:avLst/>
        </a:prstGeom>
        <a:noFill/>
      </xdr:spPr>
    </xdr:pic>
    <xdr:clientData/>
  </xdr:twoCellAnchor>
  <xdr:twoCellAnchor>
    <xdr:from>
      <xdr:col>4</xdr:col>
      <xdr:colOff>342901</xdr:colOff>
      <xdr:row>60</xdr:row>
      <xdr:rowOff>38100</xdr:rowOff>
    </xdr:from>
    <xdr:to>
      <xdr:col>5</xdr:col>
      <xdr:colOff>314325</xdr:colOff>
      <xdr:row>62</xdr:row>
      <xdr:rowOff>175004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809876" y="13354050"/>
          <a:ext cx="352424" cy="517904"/>
        </a:xfrm>
        <a:prstGeom prst="rect">
          <a:avLst/>
        </a:prstGeom>
        <a:noFill/>
      </xdr:spPr>
    </xdr:pic>
    <xdr:clientData/>
  </xdr:twoCellAnchor>
  <xdr:twoCellAnchor>
    <xdr:from>
      <xdr:col>4</xdr:col>
      <xdr:colOff>228398</xdr:colOff>
      <xdr:row>151</xdr:row>
      <xdr:rowOff>28575</xdr:rowOff>
    </xdr:from>
    <xdr:to>
      <xdr:col>5</xdr:col>
      <xdr:colOff>200026</xdr:colOff>
      <xdr:row>153</xdr:row>
      <xdr:rowOff>175004</xdr:rowOff>
    </xdr:to>
    <xdr:pic>
      <xdr:nvPicPr>
        <xdr:cNvPr id="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95373" y="33366075"/>
          <a:ext cx="352628" cy="527429"/>
        </a:xfrm>
        <a:prstGeom prst="rect">
          <a:avLst/>
        </a:prstGeom>
        <a:noFill/>
      </xdr:spPr>
    </xdr:pic>
    <xdr:clientData/>
  </xdr:twoCellAnchor>
  <xdr:twoCellAnchor>
    <xdr:from>
      <xdr:col>4</xdr:col>
      <xdr:colOff>180975</xdr:colOff>
      <xdr:row>179</xdr:row>
      <xdr:rowOff>38100</xdr:rowOff>
    </xdr:from>
    <xdr:to>
      <xdr:col>5</xdr:col>
      <xdr:colOff>171450</xdr:colOff>
      <xdr:row>181</xdr:row>
      <xdr:rowOff>184529</xdr:rowOff>
    </xdr:to>
    <xdr:pic>
      <xdr:nvPicPr>
        <xdr:cNvPr id="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647950" y="40147875"/>
          <a:ext cx="371475" cy="527429"/>
        </a:xfrm>
        <a:prstGeom prst="rect">
          <a:avLst/>
        </a:prstGeom>
        <a:noFill/>
      </xdr:spPr>
    </xdr:pic>
    <xdr:clientData/>
  </xdr:twoCellAnchor>
  <xdr:twoCellAnchor>
    <xdr:from>
      <xdr:col>4</xdr:col>
      <xdr:colOff>156822</xdr:colOff>
      <xdr:row>239</xdr:row>
      <xdr:rowOff>19050</xdr:rowOff>
    </xdr:from>
    <xdr:to>
      <xdr:col>5</xdr:col>
      <xdr:colOff>152400</xdr:colOff>
      <xdr:row>241</xdr:row>
      <xdr:rowOff>152400</xdr:rowOff>
    </xdr:to>
    <xdr:pic>
      <xdr:nvPicPr>
        <xdr:cNvPr id="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623797" y="53463825"/>
          <a:ext cx="376578" cy="514350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4</xdr:col>
      <xdr:colOff>247447</xdr:colOff>
      <xdr:row>267</xdr:row>
      <xdr:rowOff>76200</xdr:rowOff>
    </xdr:from>
    <xdr:to>
      <xdr:col>5</xdr:col>
      <xdr:colOff>111550</xdr:colOff>
      <xdr:row>269</xdr:row>
      <xdr:rowOff>152400</xdr:rowOff>
    </xdr:to>
    <xdr:pic>
      <xdr:nvPicPr>
        <xdr:cNvPr id="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714422" y="60188475"/>
          <a:ext cx="245103" cy="457200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4</xdr:col>
      <xdr:colOff>247448</xdr:colOff>
      <xdr:row>298</xdr:row>
      <xdr:rowOff>53302</xdr:rowOff>
    </xdr:from>
    <xdr:to>
      <xdr:col>5</xdr:col>
      <xdr:colOff>123826</xdr:colOff>
      <xdr:row>300</xdr:row>
      <xdr:rowOff>152400</xdr:rowOff>
    </xdr:to>
    <xdr:pic>
      <xdr:nvPicPr>
        <xdr:cNvPr id="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714423" y="66833077"/>
          <a:ext cx="257378" cy="480098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4</xdr:col>
      <xdr:colOff>285547</xdr:colOff>
      <xdr:row>328</xdr:row>
      <xdr:rowOff>38100</xdr:rowOff>
    </xdr:from>
    <xdr:to>
      <xdr:col>5</xdr:col>
      <xdr:colOff>190500</xdr:colOff>
      <xdr:row>330</xdr:row>
      <xdr:rowOff>190500</xdr:rowOff>
    </xdr:to>
    <xdr:pic>
      <xdr:nvPicPr>
        <xdr:cNvPr id="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52522" y="73542525"/>
          <a:ext cx="285953" cy="533400"/>
        </a:xfrm>
        <a:prstGeom prst="rect">
          <a:avLst/>
        </a:prstGeom>
        <a:solidFill>
          <a:schemeClr val="tx1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0</xdr:row>
      <xdr:rowOff>57150</xdr:rowOff>
    </xdr:from>
    <xdr:to>
      <xdr:col>4</xdr:col>
      <xdr:colOff>190500</xdr:colOff>
      <xdr:row>2</xdr:row>
      <xdr:rowOff>155954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52700" y="57150"/>
          <a:ext cx="409575" cy="422654"/>
        </a:xfrm>
        <a:prstGeom prst="rect">
          <a:avLst/>
        </a:prstGeom>
        <a:noFill/>
      </xdr:spPr>
    </xdr:pic>
    <xdr:clientData/>
  </xdr:twoCellAnchor>
  <xdr:twoCellAnchor>
    <xdr:from>
      <xdr:col>3</xdr:col>
      <xdr:colOff>257175</xdr:colOff>
      <xdr:row>23</xdr:row>
      <xdr:rowOff>38101</xdr:rowOff>
    </xdr:from>
    <xdr:to>
      <xdr:col>4</xdr:col>
      <xdr:colOff>152400</xdr:colOff>
      <xdr:row>25</xdr:row>
      <xdr:rowOff>153311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33650" y="6629401"/>
          <a:ext cx="390525" cy="515260"/>
        </a:xfrm>
        <a:prstGeom prst="rect">
          <a:avLst/>
        </a:prstGeom>
        <a:noFill/>
      </xdr:spPr>
    </xdr:pic>
    <xdr:clientData/>
  </xdr:twoCellAnchor>
  <xdr:twoCellAnchor>
    <xdr:from>
      <xdr:col>3</xdr:col>
      <xdr:colOff>361949</xdr:colOff>
      <xdr:row>46</xdr:row>
      <xdr:rowOff>19049</xdr:rowOff>
    </xdr:from>
    <xdr:to>
      <xdr:col>4</xdr:col>
      <xdr:colOff>245040</xdr:colOff>
      <xdr:row>48</xdr:row>
      <xdr:rowOff>161925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638424" y="13125449"/>
          <a:ext cx="378391" cy="476251"/>
        </a:xfrm>
        <a:prstGeom prst="rect">
          <a:avLst/>
        </a:prstGeom>
        <a:noFill/>
      </xdr:spPr>
    </xdr:pic>
    <xdr:clientData/>
  </xdr:twoCellAnchor>
  <xdr:twoCellAnchor>
    <xdr:from>
      <xdr:col>3</xdr:col>
      <xdr:colOff>161925</xdr:colOff>
      <xdr:row>71</xdr:row>
      <xdr:rowOff>9525</xdr:rowOff>
    </xdr:from>
    <xdr:to>
      <xdr:col>4</xdr:col>
      <xdr:colOff>57150</xdr:colOff>
      <xdr:row>74</xdr:row>
      <xdr:rowOff>3554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438400" y="19697700"/>
          <a:ext cx="390525" cy="508379"/>
        </a:xfrm>
        <a:prstGeom prst="rect">
          <a:avLst/>
        </a:prstGeom>
        <a:noFill/>
      </xdr:spPr>
    </xdr:pic>
    <xdr:clientData/>
  </xdr:twoCellAnchor>
  <xdr:twoCellAnchor>
    <xdr:from>
      <xdr:col>2</xdr:col>
      <xdr:colOff>34186</xdr:colOff>
      <xdr:row>95</xdr:row>
      <xdr:rowOff>38100</xdr:rowOff>
    </xdr:from>
    <xdr:to>
      <xdr:col>3</xdr:col>
      <xdr:colOff>9525</xdr:colOff>
      <xdr:row>97</xdr:row>
      <xdr:rowOff>175004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815361" y="26317575"/>
          <a:ext cx="470639" cy="470279"/>
        </a:xfrm>
        <a:prstGeom prst="rect">
          <a:avLst/>
        </a:prstGeom>
        <a:noFill/>
      </xdr:spPr>
    </xdr:pic>
    <xdr:clientData/>
  </xdr:twoCellAnchor>
  <xdr:twoCellAnchor>
    <xdr:from>
      <xdr:col>3</xdr:col>
      <xdr:colOff>161925</xdr:colOff>
      <xdr:row>143</xdr:row>
      <xdr:rowOff>47626</xdr:rowOff>
    </xdr:from>
    <xdr:to>
      <xdr:col>4</xdr:col>
      <xdr:colOff>47625</xdr:colOff>
      <xdr:row>145</xdr:row>
      <xdr:rowOff>184529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438400" y="39243001"/>
          <a:ext cx="381000" cy="527428"/>
        </a:xfrm>
        <a:prstGeom prst="rect">
          <a:avLst/>
        </a:prstGeom>
        <a:noFill/>
      </xdr:spPr>
    </xdr:pic>
    <xdr:clientData/>
  </xdr:twoCellAnchor>
  <xdr:twoCellAnchor>
    <xdr:from>
      <xdr:col>3</xdr:col>
      <xdr:colOff>161925</xdr:colOff>
      <xdr:row>167</xdr:row>
      <xdr:rowOff>65314</xdr:rowOff>
    </xdr:from>
    <xdr:to>
      <xdr:col>4</xdr:col>
      <xdr:colOff>76200</xdr:colOff>
      <xdr:row>169</xdr:row>
      <xdr:rowOff>171449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38400" y="46013914"/>
          <a:ext cx="409575" cy="46808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161925</xdr:colOff>
      <xdr:row>191</xdr:row>
      <xdr:rowOff>69979</xdr:rowOff>
    </xdr:from>
    <xdr:to>
      <xdr:col>4</xdr:col>
      <xdr:colOff>76200</xdr:colOff>
      <xdr:row>193</xdr:row>
      <xdr:rowOff>171449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438400" y="52495579"/>
          <a:ext cx="409575" cy="501520"/>
        </a:xfrm>
        <a:prstGeom prst="rect">
          <a:avLst/>
        </a:prstGeom>
        <a:noFill/>
      </xdr:spPr>
    </xdr:pic>
    <xdr:clientData/>
  </xdr:twoCellAnchor>
  <xdr:twoCellAnchor>
    <xdr:from>
      <xdr:col>3</xdr:col>
      <xdr:colOff>161926</xdr:colOff>
      <xdr:row>215</xdr:row>
      <xdr:rowOff>66675</xdr:rowOff>
    </xdr:from>
    <xdr:to>
      <xdr:col>4</xdr:col>
      <xdr:colOff>83850</xdr:colOff>
      <xdr:row>217</xdr:row>
      <xdr:rowOff>171449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438401" y="59102625"/>
          <a:ext cx="417224" cy="561974"/>
        </a:xfrm>
        <a:prstGeom prst="rect">
          <a:avLst/>
        </a:prstGeom>
        <a:noFill/>
      </xdr:spPr>
    </xdr:pic>
    <xdr:clientData/>
  </xdr:twoCellAnchor>
  <xdr:twoCellAnchor>
    <xdr:from>
      <xdr:col>3</xdr:col>
      <xdr:colOff>161926</xdr:colOff>
      <xdr:row>237</xdr:row>
      <xdr:rowOff>9525</xdr:rowOff>
    </xdr:from>
    <xdr:to>
      <xdr:col>4</xdr:col>
      <xdr:colOff>47625</xdr:colOff>
      <xdr:row>239</xdr:row>
      <xdr:rowOff>171449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438401" y="65551050"/>
          <a:ext cx="380999" cy="495299"/>
        </a:xfrm>
        <a:prstGeom prst="rect">
          <a:avLst/>
        </a:prstGeom>
        <a:noFill/>
      </xdr:spPr>
    </xdr:pic>
    <xdr:clientData/>
  </xdr:twoCellAnchor>
  <xdr:twoCellAnchor>
    <xdr:from>
      <xdr:col>3</xdr:col>
      <xdr:colOff>161927</xdr:colOff>
      <xdr:row>261</xdr:row>
      <xdr:rowOff>66675</xdr:rowOff>
    </xdr:from>
    <xdr:to>
      <xdr:col>4</xdr:col>
      <xdr:colOff>3453</xdr:colOff>
      <xdr:row>263</xdr:row>
      <xdr:rowOff>152400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438402" y="72104250"/>
          <a:ext cx="336826" cy="5810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161925</xdr:colOff>
      <xdr:row>191</xdr:row>
      <xdr:rowOff>65314</xdr:rowOff>
    </xdr:from>
    <xdr:to>
      <xdr:col>4</xdr:col>
      <xdr:colOff>76200</xdr:colOff>
      <xdr:row>193</xdr:row>
      <xdr:rowOff>171449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38400" y="46013914"/>
          <a:ext cx="409575" cy="46808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161926</xdr:colOff>
      <xdr:row>261</xdr:row>
      <xdr:rowOff>57149</xdr:rowOff>
    </xdr:from>
    <xdr:to>
      <xdr:col>4</xdr:col>
      <xdr:colOff>47625</xdr:colOff>
      <xdr:row>263</xdr:row>
      <xdr:rowOff>171448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438401" y="72056624"/>
          <a:ext cx="380999" cy="609599"/>
        </a:xfrm>
        <a:prstGeom prst="rect">
          <a:avLst/>
        </a:prstGeom>
        <a:noFill/>
      </xdr:spPr>
    </xdr:pic>
    <xdr:clientData/>
  </xdr:twoCellAnchor>
  <xdr:twoCellAnchor>
    <xdr:from>
      <xdr:col>2</xdr:col>
      <xdr:colOff>34186</xdr:colOff>
      <xdr:row>119</xdr:row>
      <xdr:rowOff>38100</xdr:rowOff>
    </xdr:from>
    <xdr:to>
      <xdr:col>3</xdr:col>
      <xdr:colOff>9525</xdr:colOff>
      <xdr:row>121</xdr:row>
      <xdr:rowOff>175004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815361" y="26165175"/>
          <a:ext cx="470639" cy="517904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89807</xdr:colOff>
      <xdr:row>0</xdr:row>
      <xdr:rowOff>93548</xdr:rowOff>
    </xdr:from>
    <xdr:to>
      <xdr:col>0</xdr:col>
      <xdr:colOff>542925</xdr:colOff>
      <xdr:row>2</xdr:row>
      <xdr:rowOff>266699</xdr:rowOff>
    </xdr:to>
    <xdr:pic>
      <xdr:nvPicPr>
        <xdr:cNvPr id="309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807" y="93548"/>
          <a:ext cx="453118" cy="744651"/>
        </a:xfrm>
        <a:prstGeom prst="rect">
          <a:avLst/>
        </a:prstGeom>
        <a:noFill/>
      </xdr:spPr>
    </xdr:pic>
    <xdr:clientData/>
  </xdr:twoCellAnchor>
  <xdr:twoCellAnchor>
    <xdr:from>
      <xdr:col>0</xdr:col>
      <xdr:colOff>108549</xdr:colOff>
      <xdr:row>113</xdr:row>
      <xdr:rowOff>206674</xdr:rowOff>
    </xdr:from>
    <xdr:to>
      <xdr:col>0</xdr:col>
      <xdr:colOff>575094</xdr:colOff>
      <xdr:row>116</xdr:row>
      <xdr:rowOff>0</xdr:rowOff>
    </xdr:to>
    <xdr:pic>
      <xdr:nvPicPr>
        <xdr:cNvPr id="308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8549" y="23506981"/>
          <a:ext cx="466545" cy="798842"/>
        </a:xfrm>
        <a:prstGeom prst="rect">
          <a:avLst/>
        </a:prstGeom>
        <a:noFill/>
      </xdr:spPr>
    </xdr:pic>
    <xdr:clientData/>
  </xdr:twoCellAnchor>
  <xdr:twoCellAnchor>
    <xdr:from>
      <xdr:col>2</xdr:col>
      <xdr:colOff>586800</xdr:colOff>
      <xdr:row>14</xdr:row>
      <xdr:rowOff>103755</xdr:rowOff>
    </xdr:from>
    <xdr:to>
      <xdr:col>6</xdr:col>
      <xdr:colOff>136063</xdr:colOff>
      <xdr:row>31</xdr:row>
      <xdr:rowOff>85045</xdr:rowOff>
    </xdr:to>
    <xdr:pic>
      <xdr:nvPicPr>
        <xdr:cNvPr id="308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11443" y="3599090"/>
          <a:ext cx="1998549" cy="3451111"/>
        </a:xfrm>
        <a:prstGeom prst="rect">
          <a:avLst/>
        </a:prstGeom>
        <a:noFill/>
      </xdr:spPr>
    </xdr:pic>
    <xdr:clientData/>
  </xdr:twoCellAnchor>
  <xdr:twoCellAnchor>
    <xdr:from>
      <xdr:col>3</xdr:col>
      <xdr:colOff>10859</xdr:colOff>
      <xdr:row>126</xdr:row>
      <xdr:rowOff>165188</xdr:rowOff>
    </xdr:from>
    <xdr:to>
      <xdr:col>5</xdr:col>
      <xdr:colOff>593066</xdr:colOff>
      <xdr:row>140</xdr:row>
      <xdr:rowOff>142875</xdr:rowOff>
    </xdr:to>
    <xdr:pic>
      <xdr:nvPicPr>
        <xdr:cNvPr id="308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39659" y="26558963"/>
          <a:ext cx="1801407" cy="2778037"/>
        </a:xfrm>
        <a:prstGeom prst="rect">
          <a:avLst/>
        </a:prstGeom>
        <a:noFill/>
      </xdr:spPr>
    </xdr:pic>
    <xdr:clientData/>
  </xdr:twoCellAnchor>
  <xdr:twoCellAnchor>
    <xdr:from>
      <xdr:col>0</xdr:col>
      <xdr:colOff>15404</xdr:colOff>
      <xdr:row>170</xdr:row>
      <xdr:rowOff>47625</xdr:rowOff>
    </xdr:from>
    <xdr:to>
      <xdr:col>0</xdr:col>
      <xdr:colOff>529265</xdr:colOff>
      <xdr:row>172</xdr:row>
      <xdr:rowOff>247650</xdr:rowOff>
    </xdr:to>
    <xdr:pic>
      <xdr:nvPicPr>
        <xdr:cNvPr id="308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404" y="35328225"/>
          <a:ext cx="513861" cy="771525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2</xdr:col>
      <xdr:colOff>561974</xdr:colOff>
      <xdr:row>183</xdr:row>
      <xdr:rowOff>123825</xdr:rowOff>
    </xdr:from>
    <xdr:to>
      <xdr:col>5</xdr:col>
      <xdr:colOff>486313</xdr:colOff>
      <xdr:row>197</xdr:row>
      <xdr:rowOff>34018</xdr:rowOff>
    </xdr:to>
    <xdr:pic>
      <xdr:nvPicPr>
        <xdr:cNvPr id="308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81174" y="38300025"/>
          <a:ext cx="1753139" cy="2710543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2</xdr:col>
      <xdr:colOff>484755</xdr:colOff>
      <xdr:row>242</xdr:row>
      <xdr:rowOff>25515</xdr:rowOff>
    </xdr:from>
    <xdr:to>
      <xdr:col>6</xdr:col>
      <xdr:colOff>62439</xdr:colOff>
      <xdr:row>258</xdr:row>
      <xdr:rowOff>34019</xdr:rowOff>
    </xdr:to>
    <xdr:pic>
      <xdr:nvPicPr>
        <xdr:cNvPr id="307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09398" y="51554064"/>
          <a:ext cx="2026970" cy="3274218"/>
        </a:xfrm>
        <a:prstGeom prst="rect">
          <a:avLst/>
        </a:prstGeom>
        <a:noFill/>
      </xdr:spPr>
    </xdr:pic>
    <xdr:clientData/>
  </xdr:twoCellAnchor>
  <xdr:twoCellAnchor>
    <xdr:from>
      <xdr:col>0</xdr:col>
      <xdr:colOff>104775</xdr:colOff>
      <xdr:row>227</xdr:row>
      <xdr:rowOff>152400</xdr:rowOff>
    </xdr:from>
    <xdr:to>
      <xdr:col>0</xdr:col>
      <xdr:colOff>533401</xdr:colOff>
      <xdr:row>229</xdr:row>
      <xdr:rowOff>272143</xdr:rowOff>
    </xdr:to>
    <xdr:pic>
      <xdr:nvPicPr>
        <xdr:cNvPr id="308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4775" y="48109074"/>
          <a:ext cx="428626" cy="698047"/>
        </a:xfrm>
        <a:prstGeom prst="rect">
          <a:avLst/>
        </a:prstGeom>
        <a:noFill/>
      </xdr:spPr>
    </xdr:pic>
    <xdr:clientData/>
  </xdr:twoCellAnchor>
  <xdr:twoCellAnchor>
    <xdr:from>
      <xdr:col>2</xdr:col>
      <xdr:colOff>510268</xdr:colOff>
      <xdr:row>353</xdr:row>
      <xdr:rowOff>44929</xdr:rowOff>
    </xdr:from>
    <xdr:to>
      <xdr:col>6</xdr:col>
      <xdr:colOff>25619</xdr:colOff>
      <xdr:row>368</xdr:row>
      <xdr:rowOff>93549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32343" y="73342500"/>
          <a:ext cx="1959502" cy="30139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76885</xdr:colOff>
      <xdr:row>339</xdr:row>
      <xdr:rowOff>102393</xdr:rowOff>
    </xdr:from>
    <xdr:to>
      <xdr:col>0</xdr:col>
      <xdr:colOff>590550</xdr:colOff>
      <xdr:row>342</xdr:row>
      <xdr:rowOff>28575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6885" y="70692168"/>
          <a:ext cx="513665" cy="783432"/>
        </a:xfrm>
        <a:prstGeom prst="rect">
          <a:avLst/>
        </a:prstGeom>
        <a:noFill/>
      </xdr:spPr>
    </xdr:pic>
    <xdr:clientData/>
  </xdr:twoCellAnchor>
  <xdr:twoCellAnchor>
    <xdr:from>
      <xdr:col>2</xdr:col>
      <xdr:colOff>609599</xdr:colOff>
      <xdr:row>411</xdr:row>
      <xdr:rowOff>187098</xdr:rowOff>
    </xdr:from>
    <xdr:to>
      <xdr:col>6</xdr:col>
      <xdr:colOff>2040</xdr:colOff>
      <xdr:row>426</xdr:row>
      <xdr:rowOff>136073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28799" y="85988298"/>
          <a:ext cx="1830841" cy="29493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57150</xdr:colOff>
      <xdr:row>57</xdr:row>
      <xdr:rowOff>127566</xdr:rowOff>
    </xdr:from>
    <xdr:to>
      <xdr:col>0</xdr:col>
      <xdr:colOff>584081</xdr:colOff>
      <xdr:row>60</xdr:row>
      <xdr:rowOff>0</xdr:rowOff>
    </xdr:to>
    <xdr:pic>
      <xdr:nvPicPr>
        <xdr:cNvPr id="1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150" y="11862366"/>
          <a:ext cx="526931" cy="839837"/>
        </a:xfrm>
        <a:prstGeom prst="rect">
          <a:avLst/>
        </a:prstGeom>
        <a:noFill/>
      </xdr:spPr>
    </xdr:pic>
    <xdr:clientData/>
  </xdr:twoCellAnchor>
  <xdr:twoCellAnchor>
    <xdr:from>
      <xdr:col>2</xdr:col>
      <xdr:colOff>576257</xdr:colOff>
      <xdr:row>71</xdr:row>
      <xdr:rowOff>190501</xdr:rowOff>
    </xdr:from>
    <xdr:to>
      <xdr:col>6</xdr:col>
      <xdr:colOff>136064</xdr:colOff>
      <xdr:row>87</xdr:row>
      <xdr:rowOff>178595</xdr:rowOff>
    </xdr:to>
    <xdr:pic>
      <xdr:nvPicPr>
        <xdr:cNvPr id="15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0900" y="15668626"/>
          <a:ext cx="2009093" cy="3253808"/>
        </a:xfrm>
        <a:prstGeom prst="rect">
          <a:avLst/>
        </a:prstGeom>
        <a:noFill/>
      </xdr:spPr>
    </xdr:pic>
    <xdr:clientData/>
  </xdr:twoCellAnchor>
  <xdr:twoCellAnchor>
    <xdr:from>
      <xdr:col>2</xdr:col>
      <xdr:colOff>495300</xdr:colOff>
      <xdr:row>299</xdr:row>
      <xdr:rowOff>23814</xdr:rowOff>
    </xdr:from>
    <xdr:to>
      <xdr:col>5</xdr:col>
      <xdr:colOff>586808</xdr:colOff>
      <xdr:row>314</xdr:row>
      <xdr:rowOff>1</xdr:rowOff>
    </xdr:to>
    <xdr:pic>
      <xdr:nvPicPr>
        <xdr:cNvPr id="16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19943" y="63594685"/>
          <a:ext cx="1928472" cy="3037794"/>
        </a:xfrm>
        <a:prstGeom prst="rect">
          <a:avLst/>
        </a:prstGeom>
        <a:noFill/>
      </xdr:spPr>
    </xdr:pic>
    <xdr:clientData/>
  </xdr:twoCellAnchor>
  <xdr:twoCellAnchor>
    <xdr:from>
      <xdr:col>0</xdr:col>
      <xdr:colOff>76200</xdr:colOff>
      <xdr:row>284</xdr:row>
      <xdr:rowOff>34510</xdr:rowOff>
    </xdr:from>
    <xdr:to>
      <xdr:col>1</xdr:col>
      <xdr:colOff>0</xdr:colOff>
      <xdr:row>286</xdr:row>
      <xdr:rowOff>276225</xdr:rowOff>
    </xdr:to>
    <xdr:pic>
      <xdr:nvPicPr>
        <xdr:cNvPr id="1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6200" y="58784710"/>
          <a:ext cx="533400" cy="813215"/>
        </a:xfrm>
        <a:prstGeom prst="rect">
          <a:avLst/>
        </a:prstGeom>
        <a:noFill/>
      </xdr:spPr>
    </xdr:pic>
    <xdr:clientData/>
  </xdr:twoCellAnchor>
  <xdr:twoCellAnchor>
    <xdr:from>
      <xdr:col>0</xdr:col>
      <xdr:colOff>80962</xdr:colOff>
      <xdr:row>396</xdr:row>
      <xdr:rowOff>76201</xdr:rowOff>
    </xdr:from>
    <xdr:to>
      <xdr:col>0</xdr:col>
      <xdr:colOff>588025</xdr:colOff>
      <xdr:row>399</xdr:row>
      <xdr:rowOff>1</xdr:rowOff>
    </xdr:to>
    <xdr:pic>
      <xdr:nvPicPr>
        <xdr:cNvPr id="2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0962" y="82505551"/>
          <a:ext cx="507063" cy="7810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15404</xdr:colOff>
      <xdr:row>227</xdr:row>
      <xdr:rowOff>66675</xdr:rowOff>
    </xdr:from>
    <xdr:to>
      <xdr:col>0</xdr:col>
      <xdr:colOff>529265</xdr:colOff>
      <xdr:row>229</xdr:row>
      <xdr:rowOff>247650</xdr:rowOff>
    </xdr:to>
    <xdr:pic>
      <xdr:nvPicPr>
        <xdr:cNvPr id="2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404" y="47129700"/>
          <a:ext cx="513861" cy="752475"/>
        </a:xfrm>
        <a:prstGeom prst="rect">
          <a:avLst/>
        </a:prstGeom>
        <a:solidFill>
          <a:schemeClr val="tx1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117736</xdr:colOff>
      <xdr:row>0</xdr:row>
      <xdr:rowOff>19051</xdr:rowOff>
    </xdr:from>
    <xdr:to>
      <xdr:col>1</xdr:col>
      <xdr:colOff>0</xdr:colOff>
      <xdr:row>3</xdr:row>
      <xdr:rowOff>1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736" y="19051"/>
          <a:ext cx="491864" cy="6667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161566</xdr:colOff>
      <xdr:row>60</xdr:row>
      <xdr:rowOff>101002</xdr:rowOff>
    </xdr:from>
    <xdr:to>
      <xdr:col>0</xdr:col>
      <xdr:colOff>534479</xdr:colOff>
      <xdr:row>63</xdr:row>
      <xdr:rowOff>0</xdr:rowOff>
    </xdr:to>
    <xdr:pic>
      <xdr:nvPicPr>
        <xdr:cNvPr id="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1566" y="11683761"/>
          <a:ext cx="372913" cy="631885"/>
        </a:xfrm>
        <a:prstGeom prst="rect">
          <a:avLst/>
        </a:prstGeom>
        <a:noFill/>
      </xdr:spPr>
    </xdr:pic>
    <xdr:clientData/>
  </xdr:twoCellAnchor>
  <xdr:twoCellAnchor>
    <xdr:from>
      <xdr:col>0</xdr:col>
      <xdr:colOff>122053</xdr:colOff>
      <xdr:row>121</xdr:row>
      <xdr:rowOff>18717</xdr:rowOff>
    </xdr:from>
    <xdr:to>
      <xdr:col>0</xdr:col>
      <xdr:colOff>561974</xdr:colOff>
      <xdr:row>124</xdr:row>
      <xdr:rowOff>1</xdr:rowOff>
    </xdr:to>
    <xdr:pic>
      <xdr:nvPicPr>
        <xdr:cNvPr id="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2053" y="23459742"/>
          <a:ext cx="439921" cy="667084"/>
        </a:xfrm>
        <a:prstGeom prst="rect">
          <a:avLst/>
        </a:prstGeom>
        <a:noFill/>
      </xdr:spPr>
    </xdr:pic>
    <xdr:clientData/>
  </xdr:twoCellAnchor>
  <xdr:twoCellAnchor>
    <xdr:from>
      <xdr:col>0</xdr:col>
      <xdr:colOff>161745</xdr:colOff>
      <xdr:row>181</xdr:row>
      <xdr:rowOff>19051</xdr:rowOff>
    </xdr:from>
    <xdr:to>
      <xdr:col>1</xdr:col>
      <xdr:colOff>23539</xdr:colOff>
      <xdr:row>184</xdr:row>
      <xdr:rowOff>1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1745" y="35071051"/>
          <a:ext cx="471394" cy="6667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180976</xdr:colOff>
      <xdr:row>60</xdr:row>
      <xdr:rowOff>28575</xdr:rowOff>
    </xdr:from>
    <xdr:to>
      <xdr:col>1</xdr:col>
      <xdr:colOff>56214</xdr:colOff>
      <xdr:row>63</xdr:row>
      <xdr:rowOff>1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6" y="11696700"/>
          <a:ext cx="484838" cy="657226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320528</xdr:colOff>
      <xdr:row>0</xdr:row>
      <xdr:rowOff>85725</xdr:rowOff>
    </xdr:from>
    <xdr:to>
      <xdr:col>1</xdr:col>
      <xdr:colOff>657226</xdr:colOff>
      <xdr:row>3</xdr:row>
      <xdr:rowOff>3988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128" y="85725"/>
          <a:ext cx="336698" cy="404038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225278</xdr:colOff>
      <xdr:row>0</xdr:row>
      <xdr:rowOff>85725</xdr:rowOff>
    </xdr:from>
    <xdr:to>
      <xdr:col>1</xdr:col>
      <xdr:colOff>323851</xdr:colOff>
      <xdr:row>3</xdr:row>
      <xdr:rowOff>3988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5278" y="85725"/>
          <a:ext cx="336698" cy="404038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89807</xdr:colOff>
      <xdr:row>0</xdr:row>
      <xdr:rowOff>93548</xdr:rowOff>
    </xdr:from>
    <xdr:to>
      <xdr:col>1</xdr:col>
      <xdr:colOff>9525</xdr:colOff>
      <xdr:row>2</xdr:row>
      <xdr:rowOff>266699</xdr:rowOff>
    </xdr:to>
    <xdr:pic>
      <xdr:nvPicPr>
        <xdr:cNvPr id="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807" y="93548"/>
          <a:ext cx="529318" cy="878001"/>
        </a:xfrm>
        <a:prstGeom prst="rect">
          <a:avLst/>
        </a:prstGeom>
        <a:noFill/>
      </xdr:spPr>
    </xdr:pic>
    <xdr:clientData/>
  </xdr:twoCellAnchor>
  <xdr:twoCellAnchor>
    <xdr:from>
      <xdr:col>0</xdr:col>
      <xdr:colOff>108549</xdr:colOff>
      <xdr:row>104</xdr:row>
      <xdr:rowOff>206674</xdr:rowOff>
    </xdr:from>
    <xdr:to>
      <xdr:col>0</xdr:col>
      <xdr:colOff>575094</xdr:colOff>
      <xdr:row>107</xdr:row>
      <xdr:rowOff>0</xdr:rowOff>
    </xdr:to>
    <xdr:pic>
      <xdr:nvPicPr>
        <xdr:cNvPr id="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8549" y="23733424"/>
          <a:ext cx="466545" cy="650576"/>
        </a:xfrm>
        <a:prstGeom prst="rect">
          <a:avLst/>
        </a:prstGeom>
        <a:noFill/>
      </xdr:spPr>
    </xdr:pic>
    <xdr:clientData/>
  </xdr:twoCellAnchor>
  <xdr:twoCellAnchor>
    <xdr:from>
      <xdr:col>3</xdr:col>
      <xdr:colOff>61777</xdr:colOff>
      <xdr:row>14</xdr:row>
      <xdr:rowOff>98141</xdr:rowOff>
    </xdr:from>
    <xdr:to>
      <xdr:col>6</xdr:col>
      <xdr:colOff>0</xdr:colOff>
      <xdr:row>28</xdr:row>
      <xdr:rowOff>38101</xdr:rowOff>
    </xdr:to>
    <xdr:pic>
      <xdr:nvPicPr>
        <xdr:cNvPr id="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90577" y="4393916"/>
          <a:ext cx="1767023" cy="2740310"/>
        </a:xfrm>
        <a:prstGeom prst="rect">
          <a:avLst/>
        </a:prstGeom>
        <a:noFill/>
      </xdr:spPr>
    </xdr:pic>
    <xdr:clientData/>
  </xdr:twoCellAnchor>
  <xdr:twoCellAnchor>
    <xdr:from>
      <xdr:col>2</xdr:col>
      <xdr:colOff>409577</xdr:colOff>
      <xdr:row>117</xdr:row>
      <xdr:rowOff>165188</xdr:rowOff>
    </xdr:from>
    <xdr:to>
      <xdr:col>5</xdr:col>
      <xdr:colOff>593066</xdr:colOff>
      <xdr:row>133</xdr:row>
      <xdr:rowOff>68036</xdr:rowOff>
    </xdr:to>
    <xdr:pic>
      <xdr:nvPicPr>
        <xdr:cNvPr id="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28777" y="26558963"/>
          <a:ext cx="2012289" cy="3103248"/>
        </a:xfrm>
        <a:prstGeom prst="rect">
          <a:avLst/>
        </a:prstGeom>
        <a:noFill/>
      </xdr:spPr>
    </xdr:pic>
    <xdr:clientData/>
  </xdr:twoCellAnchor>
  <xdr:twoCellAnchor>
    <xdr:from>
      <xdr:col>0</xdr:col>
      <xdr:colOff>15404</xdr:colOff>
      <xdr:row>161</xdr:row>
      <xdr:rowOff>47625</xdr:rowOff>
    </xdr:from>
    <xdr:to>
      <xdr:col>0</xdr:col>
      <xdr:colOff>529265</xdr:colOff>
      <xdr:row>163</xdr:row>
      <xdr:rowOff>247650</xdr:rowOff>
    </xdr:to>
    <xdr:pic>
      <xdr:nvPicPr>
        <xdr:cNvPr id="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404" y="35328225"/>
          <a:ext cx="513861" cy="771525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2</xdr:col>
      <xdr:colOff>451086</xdr:colOff>
      <xdr:row>173</xdr:row>
      <xdr:rowOff>144576</xdr:rowOff>
    </xdr:from>
    <xdr:to>
      <xdr:col>6</xdr:col>
      <xdr:colOff>0</xdr:colOff>
      <xdr:row>188</xdr:row>
      <xdr:rowOff>34018</xdr:rowOff>
    </xdr:to>
    <xdr:pic>
      <xdr:nvPicPr>
        <xdr:cNvPr id="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70286" y="38120751"/>
          <a:ext cx="1987314" cy="2889817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2</xdr:col>
      <xdr:colOff>484755</xdr:colOff>
      <xdr:row>233</xdr:row>
      <xdr:rowOff>25515</xdr:rowOff>
    </xdr:from>
    <xdr:to>
      <xdr:col>6</xdr:col>
      <xdr:colOff>62439</xdr:colOff>
      <xdr:row>249</xdr:row>
      <xdr:rowOff>34019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03955" y="50469915"/>
          <a:ext cx="2016084" cy="3208904"/>
        </a:xfrm>
        <a:prstGeom prst="rect">
          <a:avLst/>
        </a:prstGeom>
        <a:noFill/>
      </xdr:spPr>
    </xdr:pic>
    <xdr:clientData/>
  </xdr:twoCellAnchor>
  <xdr:twoCellAnchor>
    <xdr:from>
      <xdr:col>0</xdr:col>
      <xdr:colOff>104775</xdr:colOff>
      <xdr:row>218</xdr:row>
      <xdr:rowOff>152400</xdr:rowOff>
    </xdr:from>
    <xdr:to>
      <xdr:col>0</xdr:col>
      <xdr:colOff>533401</xdr:colOff>
      <xdr:row>220</xdr:row>
      <xdr:rowOff>272143</xdr:rowOff>
    </xdr:to>
    <xdr:pic>
      <xdr:nvPicPr>
        <xdr:cNvPr id="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4775" y="47215425"/>
          <a:ext cx="428626" cy="691243"/>
        </a:xfrm>
        <a:prstGeom prst="rect">
          <a:avLst/>
        </a:prstGeom>
        <a:noFill/>
      </xdr:spPr>
    </xdr:pic>
    <xdr:clientData/>
  </xdr:twoCellAnchor>
  <xdr:twoCellAnchor>
    <xdr:from>
      <xdr:col>2</xdr:col>
      <xdr:colOff>510268</xdr:colOff>
      <xdr:row>343</xdr:row>
      <xdr:rowOff>44929</xdr:rowOff>
    </xdr:from>
    <xdr:to>
      <xdr:col>6</xdr:col>
      <xdr:colOff>25619</xdr:colOff>
      <xdr:row>358</xdr:row>
      <xdr:rowOff>93549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29468" y="73768429"/>
          <a:ext cx="1953751" cy="3048995"/>
        </a:xfrm>
        <a:prstGeom prst="rect">
          <a:avLst/>
        </a:prstGeom>
        <a:noFill/>
      </xdr:spPr>
    </xdr:pic>
    <xdr:clientData/>
  </xdr:twoCellAnchor>
  <xdr:twoCellAnchor>
    <xdr:from>
      <xdr:col>0</xdr:col>
      <xdr:colOff>76885</xdr:colOff>
      <xdr:row>329</xdr:row>
      <xdr:rowOff>102393</xdr:rowOff>
    </xdr:from>
    <xdr:to>
      <xdr:col>0</xdr:col>
      <xdr:colOff>590550</xdr:colOff>
      <xdr:row>332</xdr:row>
      <xdr:rowOff>28575</xdr:rowOff>
    </xdr:to>
    <xdr:pic>
      <xdr:nvPicPr>
        <xdr:cNvPr id="1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6885" y="70692168"/>
          <a:ext cx="513665" cy="783432"/>
        </a:xfrm>
        <a:prstGeom prst="rect">
          <a:avLst/>
        </a:prstGeom>
        <a:noFill/>
      </xdr:spPr>
    </xdr:pic>
    <xdr:clientData/>
  </xdr:twoCellAnchor>
  <xdr:twoCellAnchor>
    <xdr:from>
      <xdr:col>2</xdr:col>
      <xdr:colOff>363993</xdr:colOff>
      <xdr:row>401</xdr:row>
      <xdr:rowOff>187098</xdr:rowOff>
    </xdr:from>
    <xdr:to>
      <xdr:col>5</xdr:col>
      <xdr:colOff>459241</xdr:colOff>
      <xdr:row>416</xdr:row>
      <xdr:rowOff>136073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583193" y="85988298"/>
          <a:ext cx="1924048" cy="29493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57150</xdr:colOff>
      <xdr:row>50</xdr:row>
      <xdr:rowOff>98798</xdr:rowOff>
    </xdr:from>
    <xdr:to>
      <xdr:col>1</xdr:col>
      <xdr:colOff>38100</xdr:colOff>
      <xdr:row>52</xdr:row>
      <xdr:rowOff>285749</xdr:rowOff>
    </xdr:to>
    <xdr:pic>
      <xdr:nvPicPr>
        <xdr:cNvPr id="13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150" y="11443073"/>
          <a:ext cx="590550" cy="891801"/>
        </a:xfrm>
        <a:prstGeom prst="rect">
          <a:avLst/>
        </a:prstGeom>
        <a:noFill/>
      </xdr:spPr>
    </xdr:pic>
    <xdr:clientData/>
  </xdr:twoCellAnchor>
  <xdr:twoCellAnchor>
    <xdr:from>
      <xdr:col>2</xdr:col>
      <xdr:colOff>576258</xdr:colOff>
      <xdr:row>62</xdr:row>
      <xdr:rowOff>114300</xdr:rowOff>
    </xdr:from>
    <xdr:to>
      <xdr:col>5</xdr:col>
      <xdr:colOff>561976</xdr:colOff>
      <xdr:row>77</xdr:row>
      <xdr:rowOff>133350</xdr:rowOff>
    </xdr:to>
    <xdr:pic>
      <xdr:nvPicPr>
        <xdr:cNvPr id="1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95458" y="14878050"/>
          <a:ext cx="1814518" cy="3019425"/>
        </a:xfrm>
        <a:prstGeom prst="rect">
          <a:avLst/>
        </a:prstGeom>
        <a:noFill/>
      </xdr:spPr>
    </xdr:pic>
    <xdr:clientData/>
  </xdr:twoCellAnchor>
  <xdr:twoCellAnchor>
    <xdr:from>
      <xdr:col>2</xdr:col>
      <xdr:colOff>495300</xdr:colOff>
      <xdr:row>289</xdr:row>
      <xdr:rowOff>23814</xdr:rowOff>
    </xdr:from>
    <xdr:to>
      <xdr:col>5</xdr:col>
      <xdr:colOff>586808</xdr:colOff>
      <xdr:row>304</xdr:row>
      <xdr:rowOff>1</xdr:rowOff>
    </xdr:to>
    <xdr:pic>
      <xdr:nvPicPr>
        <xdr:cNvPr id="1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14500" y="62164914"/>
          <a:ext cx="1920308" cy="2976562"/>
        </a:xfrm>
        <a:prstGeom prst="rect">
          <a:avLst/>
        </a:prstGeom>
        <a:noFill/>
      </xdr:spPr>
    </xdr:pic>
    <xdr:clientData/>
  </xdr:twoCellAnchor>
  <xdr:twoCellAnchor>
    <xdr:from>
      <xdr:col>0</xdr:col>
      <xdr:colOff>76200</xdr:colOff>
      <xdr:row>274</xdr:row>
      <xdr:rowOff>34510</xdr:rowOff>
    </xdr:from>
    <xdr:to>
      <xdr:col>1</xdr:col>
      <xdr:colOff>0</xdr:colOff>
      <xdr:row>276</xdr:row>
      <xdr:rowOff>276225</xdr:rowOff>
    </xdr:to>
    <xdr:pic>
      <xdr:nvPicPr>
        <xdr:cNvPr id="16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6200" y="58784710"/>
          <a:ext cx="533400" cy="813215"/>
        </a:xfrm>
        <a:prstGeom prst="rect">
          <a:avLst/>
        </a:prstGeom>
        <a:noFill/>
      </xdr:spPr>
    </xdr:pic>
    <xdr:clientData/>
  </xdr:twoCellAnchor>
  <xdr:twoCellAnchor>
    <xdr:from>
      <xdr:col>0</xdr:col>
      <xdr:colOff>80962</xdr:colOff>
      <xdr:row>386</xdr:row>
      <xdr:rowOff>76201</xdr:rowOff>
    </xdr:from>
    <xdr:to>
      <xdr:col>0</xdr:col>
      <xdr:colOff>588025</xdr:colOff>
      <xdr:row>389</xdr:row>
      <xdr:rowOff>1</xdr:rowOff>
    </xdr:to>
    <xdr:pic>
      <xdr:nvPicPr>
        <xdr:cNvPr id="1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0962" y="82505551"/>
          <a:ext cx="507063" cy="7810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15404</xdr:colOff>
      <xdr:row>218</xdr:row>
      <xdr:rowOff>66675</xdr:rowOff>
    </xdr:from>
    <xdr:to>
      <xdr:col>0</xdr:col>
      <xdr:colOff>529265</xdr:colOff>
      <xdr:row>220</xdr:row>
      <xdr:rowOff>247650</xdr:rowOff>
    </xdr:to>
    <xdr:pic>
      <xdr:nvPicPr>
        <xdr:cNvPr id="1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404" y="47129700"/>
          <a:ext cx="513861" cy="752475"/>
        </a:xfrm>
        <a:prstGeom prst="rect">
          <a:avLst/>
        </a:prstGeom>
        <a:solidFill>
          <a:schemeClr val="tx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AC424"/>
  <sheetViews>
    <sheetView showGridLines="0" tabSelected="1" topLeftCell="A388" zoomScale="80" zoomScaleNormal="80" workbookViewId="0">
      <selection activeCell="AE284" sqref="AE284"/>
    </sheetView>
  </sheetViews>
  <sheetFormatPr defaultRowHeight="15.75"/>
  <cols>
    <col min="1" max="1" width="4.28515625" style="367" customWidth="1"/>
    <col min="2" max="2" width="18.140625" style="367" customWidth="1"/>
    <col min="3" max="3" width="6.85546875" style="367" customWidth="1"/>
    <col min="4" max="4" width="6.5703125" style="367" customWidth="1"/>
    <col min="5" max="10" width="5" style="368" customWidth="1"/>
    <col min="11" max="11" width="6.7109375" style="368" customWidth="1"/>
    <col min="12" max="23" width="5.28515625" style="368" customWidth="1"/>
    <col min="24" max="25" width="6.5703125" style="368" customWidth="1"/>
    <col min="26" max="26" width="6.85546875" style="368" customWidth="1"/>
    <col min="27" max="27" width="9.140625" style="366"/>
    <col min="28" max="16384" width="9.140625" style="367"/>
  </cols>
  <sheetData>
    <row r="1" spans="1:29" ht="18" customHeight="1">
      <c r="A1" s="403" t="s">
        <v>0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</row>
    <row r="2" spans="1:29" ht="18" customHeight="1">
      <c r="A2" s="403" t="s">
        <v>315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</row>
    <row r="3" spans="1:29" ht="18" customHeight="1" thickBot="1">
      <c r="A3" s="404" t="s">
        <v>1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  <c r="Q3" s="404"/>
      <c r="R3" s="404"/>
      <c r="S3" s="404"/>
      <c r="T3" s="404"/>
      <c r="U3" s="404"/>
      <c r="V3" s="404"/>
      <c r="W3" s="404"/>
      <c r="X3" s="404"/>
      <c r="Y3" s="404"/>
      <c r="Z3" s="404"/>
    </row>
    <row r="4" spans="1:29" ht="18" customHeight="1" thickTop="1">
      <c r="A4" s="337"/>
      <c r="B4" s="337"/>
      <c r="C4" s="337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  <c r="X4" s="337"/>
      <c r="Y4" s="337"/>
      <c r="Z4" s="337"/>
    </row>
    <row r="5" spans="1:29" ht="18" customHeight="1">
      <c r="A5" s="405" t="s">
        <v>466</v>
      </c>
      <c r="B5" s="405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</row>
    <row r="6" spans="1:29" ht="19.5" customHeight="1"/>
    <row r="7" spans="1:29" s="369" customFormat="1">
      <c r="A7" s="406" t="s">
        <v>2</v>
      </c>
      <c r="B7" s="407" t="s">
        <v>3</v>
      </c>
      <c r="C7" s="410" t="s">
        <v>362</v>
      </c>
      <c r="D7" s="412"/>
      <c r="E7" s="410" t="s">
        <v>5</v>
      </c>
      <c r="F7" s="411"/>
      <c r="G7" s="411"/>
      <c r="H7" s="411"/>
      <c r="I7" s="411"/>
      <c r="J7" s="411"/>
      <c r="K7" s="412"/>
      <c r="L7" s="400" t="s">
        <v>6</v>
      </c>
      <c r="M7" s="400"/>
      <c r="N7" s="400"/>
      <c r="O7" s="400"/>
      <c r="P7" s="400"/>
      <c r="Q7" s="400"/>
      <c r="R7" s="400"/>
      <c r="S7" s="400"/>
      <c r="T7" s="400"/>
      <c r="U7" s="400"/>
      <c r="V7" s="400"/>
      <c r="W7" s="400"/>
      <c r="X7" s="400" t="s">
        <v>7</v>
      </c>
      <c r="Y7" s="400"/>
      <c r="Z7" s="400"/>
      <c r="AA7" s="366"/>
    </row>
    <row r="8" spans="1:29" s="369" customFormat="1" ht="12" customHeight="1">
      <c r="A8" s="406"/>
      <c r="B8" s="408"/>
      <c r="C8" s="423" t="s">
        <v>363</v>
      </c>
      <c r="D8" s="423" t="s">
        <v>56</v>
      </c>
      <c r="E8" s="400" t="s">
        <v>11</v>
      </c>
      <c r="F8" s="400" t="s">
        <v>12</v>
      </c>
      <c r="G8" s="400" t="s">
        <v>13</v>
      </c>
      <c r="H8" s="400" t="s">
        <v>14</v>
      </c>
      <c r="I8" s="400" t="s">
        <v>15</v>
      </c>
      <c r="J8" s="400" t="s">
        <v>16</v>
      </c>
      <c r="K8" s="400" t="s">
        <v>10</v>
      </c>
      <c r="L8" s="400" t="s">
        <v>11</v>
      </c>
      <c r="M8" s="400"/>
      <c r="N8" s="400" t="s">
        <v>12</v>
      </c>
      <c r="O8" s="400"/>
      <c r="P8" s="400" t="s">
        <v>13</v>
      </c>
      <c r="Q8" s="400"/>
      <c r="R8" s="400" t="s">
        <v>14</v>
      </c>
      <c r="S8" s="400"/>
      <c r="T8" s="400" t="s">
        <v>15</v>
      </c>
      <c r="U8" s="400"/>
      <c r="V8" s="400" t="s">
        <v>16</v>
      </c>
      <c r="W8" s="400"/>
      <c r="X8" s="400" t="s">
        <v>17</v>
      </c>
      <c r="Y8" s="400"/>
      <c r="Z8" s="400"/>
      <c r="AA8" s="366"/>
    </row>
    <row r="9" spans="1:29" s="369" customFormat="1">
      <c r="A9" s="406"/>
      <c r="B9" s="409"/>
      <c r="C9" s="424"/>
      <c r="D9" s="424"/>
      <c r="E9" s="400"/>
      <c r="F9" s="400"/>
      <c r="G9" s="400"/>
      <c r="H9" s="400"/>
      <c r="I9" s="400"/>
      <c r="J9" s="400"/>
      <c r="K9" s="400"/>
      <c r="L9" s="338" t="s">
        <v>19</v>
      </c>
      <c r="M9" s="338" t="s">
        <v>20</v>
      </c>
      <c r="N9" s="338" t="s">
        <v>19</v>
      </c>
      <c r="O9" s="338" t="s">
        <v>20</v>
      </c>
      <c r="P9" s="338" t="s">
        <v>19</v>
      </c>
      <c r="Q9" s="338" t="s">
        <v>20</v>
      </c>
      <c r="R9" s="338" t="s">
        <v>19</v>
      </c>
      <c r="S9" s="338" t="s">
        <v>20</v>
      </c>
      <c r="T9" s="338" t="s">
        <v>19</v>
      </c>
      <c r="U9" s="338" t="s">
        <v>20</v>
      </c>
      <c r="V9" s="338" t="s">
        <v>19</v>
      </c>
      <c r="W9" s="338" t="s">
        <v>20</v>
      </c>
      <c r="X9" s="338" t="s">
        <v>19</v>
      </c>
      <c r="Y9" s="338" t="s">
        <v>20</v>
      </c>
      <c r="Z9" s="338" t="s">
        <v>21</v>
      </c>
      <c r="AA9" s="366"/>
    </row>
    <row r="10" spans="1:29" s="369" customFormat="1" ht="15.75" customHeight="1">
      <c r="A10" s="96">
        <v>1</v>
      </c>
      <c r="B10" s="106" t="s">
        <v>22</v>
      </c>
      <c r="C10" s="370">
        <v>6</v>
      </c>
      <c r="D10" s="84">
        <v>11</v>
      </c>
      <c r="E10" s="371">
        <f>SUM(L10:M10)</f>
        <v>11</v>
      </c>
      <c r="F10" s="371">
        <f>SUM(N10:O10)</f>
        <v>12</v>
      </c>
      <c r="G10" s="371">
        <f>SUM(P10:Q10)</f>
        <v>12</v>
      </c>
      <c r="H10" s="371">
        <f>SUM(R10:S10)</f>
        <v>13</v>
      </c>
      <c r="I10" s="371">
        <f>SUM(T10:U10)</f>
        <v>15</v>
      </c>
      <c r="J10" s="371">
        <f>SUM(V10:W10)</f>
        <v>17</v>
      </c>
      <c r="K10" s="371">
        <f>SUM(E10:J10)</f>
        <v>80</v>
      </c>
      <c r="L10" s="371">
        <v>5</v>
      </c>
      <c r="M10" s="371">
        <v>6</v>
      </c>
      <c r="N10" s="371">
        <v>7</v>
      </c>
      <c r="O10" s="371">
        <v>5</v>
      </c>
      <c r="P10" s="371">
        <v>8</v>
      </c>
      <c r="Q10" s="371">
        <v>4</v>
      </c>
      <c r="R10" s="371">
        <v>7</v>
      </c>
      <c r="S10" s="371">
        <v>6</v>
      </c>
      <c r="T10" s="371">
        <v>7</v>
      </c>
      <c r="U10" s="371">
        <v>8</v>
      </c>
      <c r="V10" s="371">
        <v>11</v>
      </c>
      <c r="W10" s="371">
        <v>6</v>
      </c>
      <c r="X10" s="371">
        <f>+V10+T10+R10+P10+N10+L10</f>
        <v>45</v>
      </c>
      <c r="Y10" s="371">
        <f>+W10+U10+S10+Q10+O10+M10</f>
        <v>35</v>
      </c>
      <c r="Z10" s="235">
        <f>SUM(X10:Y10)</f>
        <v>80</v>
      </c>
      <c r="AA10" s="366"/>
    </row>
    <row r="11" spans="1:29" s="369" customFormat="1" ht="15.75" customHeight="1">
      <c r="A11" s="96">
        <v>2</v>
      </c>
      <c r="B11" s="106" t="s">
        <v>23</v>
      </c>
      <c r="C11" s="370">
        <v>6</v>
      </c>
      <c r="D11" s="84">
        <v>7</v>
      </c>
      <c r="E11" s="371">
        <f t="shared" ref="E11:E32" si="0">SUM(L11:M11)</f>
        <v>8</v>
      </c>
      <c r="F11" s="371">
        <f t="shared" ref="F11:F32" si="1">SUM(N11:O11)</f>
        <v>8</v>
      </c>
      <c r="G11" s="371">
        <f t="shared" ref="G11:G32" si="2">SUM(P11:Q11)</f>
        <v>11</v>
      </c>
      <c r="H11" s="371">
        <f t="shared" ref="H11:H32" si="3">SUM(R11:S11)</f>
        <v>16</v>
      </c>
      <c r="I11" s="371">
        <f t="shared" ref="I11:I32" si="4">SUM(T11:U11)</f>
        <v>15</v>
      </c>
      <c r="J11" s="371">
        <f t="shared" ref="J11:J32" si="5">SUM(V11:W11)</f>
        <v>13</v>
      </c>
      <c r="K11" s="371">
        <f t="shared" ref="K11" si="6">SUM(E11:J11)</f>
        <v>71</v>
      </c>
      <c r="L11" s="371">
        <v>3</v>
      </c>
      <c r="M11" s="371">
        <v>5</v>
      </c>
      <c r="N11" s="371">
        <v>5</v>
      </c>
      <c r="O11" s="371">
        <v>3</v>
      </c>
      <c r="P11" s="371">
        <v>6</v>
      </c>
      <c r="Q11" s="371">
        <v>5</v>
      </c>
      <c r="R11" s="371">
        <v>9</v>
      </c>
      <c r="S11" s="371">
        <v>7</v>
      </c>
      <c r="T11" s="371">
        <v>8</v>
      </c>
      <c r="U11" s="371">
        <v>7</v>
      </c>
      <c r="V11" s="371">
        <v>7</v>
      </c>
      <c r="W11" s="371">
        <v>6</v>
      </c>
      <c r="X11" s="371">
        <f t="shared" ref="X11:X33" si="7">+V11+T11+R11+P11+N11+L11</f>
        <v>38</v>
      </c>
      <c r="Y11" s="371">
        <f t="shared" ref="Y11:Y33" si="8">+W11+U11+S11+Q11+O11+M11</f>
        <v>33</v>
      </c>
      <c r="Z11" s="235">
        <f t="shared" ref="Z11:Z32" si="9">SUM(X11:Y11)</f>
        <v>71</v>
      </c>
      <c r="AA11" s="366"/>
    </row>
    <row r="12" spans="1:29" s="369" customFormat="1" ht="15.75" customHeight="1">
      <c r="A12" s="96">
        <v>3</v>
      </c>
      <c r="B12" s="106" t="s">
        <v>25</v>
      </c>
      <c r="C12" s="370">
        <v>7</v>
      </c>
      <c r="D12" s="84">
        <v>6</v>
      </c>
      <c r="E12" s="371">
        <f t="shared" si="0"/>
        <v>30</v>
      </c>
      <c r="F12" s="371">
        <f t="shared" si="1"/>
        <v>35</v>
      </c>
      <c r="G12" s="371">
        <f t="shared" si="2"/>
        <v>36</v>
      </c>
      <c r="H12" s="371">
        <f t="shared" si="3"/>
        <v>33</v>
      </c>
      <c r="I12" s="371">
        <f t="shared" si="4"/>
        <v>33</v>
      </c>
      <c r="J12" s="371">
        <f t="shared" si="5"/>
        <v>37</v>
      </c>
      <c r="K12" s="371">
        <f>SUM(E12:J12)</f>
        <v>204</v>
      </c>
      <c r="L12" s="371">
        <v>17</v>
      </c>
      <c r="M12" s="371">
        <v>13</v>
      </c>
      <c r="N12" s="371">
        <v>16</v>
      </c>
      <c r="O12" s="371">
        <v>19</v>
      </c>
      <c r="P12" s="371">
        <v>15</v>
      </c>
      <c r="Q12" s="371">
        <v>21</v>
      </c>
      <c r="R12" s="371">
        <v>17</v>
      </c>
      <c r="S12" s="371">
        <v>16</v>
      </c>
      <c r="T12" s="371">
        <v>15</v>
      </c>
      <c r="U12" s="371">
        <v>18</v>
      </c>
      <c r="V12" s="371">
        <v>21</v>
      </c>
      <c r="W12" s="371">
        <v>16</v>
      </c>
      <c r="X12" s="371">
        <f t="shared" si="7"/>
        <v>101</v>
      </c>
      <c r="Y12" s="371">
        <f t="shared" si="8"/>
        <v>103</v>
      </c>
      <c r="Z12" s="235">
        <f t="shared" si="9"/>
        <v>204</v>
      </c>
      <c r="AA12" s="366"/>
    </row>
    <row r="13" spans="1:29" s="369" customFormat="1" ht="15.75" customHeight="1">
      <c r="A13" s="96">
        <v>4</v>
      </c>
      <c r="B13" s="106" t="s">
        <v>26</v>
      </c>
      <c r="C13" s="370">
        <v>6</v>
      </c>
      <c r="D13" s="84">
        <v>11</v>
      </c>
      <c r="E13" s="371">
        <f t="shared" si="0"/>
        <v>16</v>
      </c>
      <c r="F13" s="371">
        <f t="shared" si="1"/>
        <v>16</v>
      </c>
      <c r="G13" s="371">
        <f t="shared" si="2"/>
        <v>19</v>
      </c>
      <c r="H13" s="371">
        <f t="shared" si="3"/>
        <v>18</v>
      </c>
      <c r="I13" s="371">
        <f t="shared" si="4"/>
        <v>16</v>
      </c>
      <c r="J13" s="371">
        <f t="shared" si="5"/>
        <v>20</v>
      </c>
      <c r="K13" s="371">
        <f t="shared" ref="K13:K33" si="10">SUM(E13:J13)</f>
        <v>105</v>
      </c>
      <c r="L13" s="371">
        <v>7</v>
      </c>
      <c r="M13" s="371">
        <v>9</v>
      </c>
      <c r="N13" s="371">
        <v>11</v>
      </c>
      <c r="O13" s="371">
        <v>5</v>
      </c>
      <c r="P13" s="371">
        <v>11</v>
      </c>
      <c r="Q13" s="371">
        <v>8</v>
      </c>
      <c r="R13" s="371">
        <v>10</v>
      </c>
      <c r="S13" s="371">
        <v>8</v>
      </c>
      <c r="T13" s="371">
        <v>8</v>
      </c>
      <c r="U13" s="371">
        <v>8</v>
      </c>
      <c r="V13" s="371">
        <v>13</v>
      </c>
      <c r="W13" s="371">
        <v>7</v>
      </c>
      <c r="X13" s="371">
        <f t="shared" si="7"/>
        <v>60</v>
      </c>
      <c r="Y13" s="371">
        <f t="shared" si="8"/>
        <v>45</v>
      </c>
      <c r="Z13" s="235">
        <f t="shared" si="9"/>
        <v>105</v>
      </c>
      <c r="AA13" s="366"/>
    </row>
    <row r="14" spans="1:29" s="369" customFormat="1" ht="15.75" customHeight="1">
      <c r="A14" s="96">
        <v>5</v>
      </c>
      <c r="B14" s="106" t="s">
        <v>27</v>
      </c>
      <c r="C14" s="370">
        <v>6</v>
      </c>
      <c r="D14" s="84">
        <v>6</v>
      </c>
      <c r="E14" s="371">
        <f t="shared" si="0"/>
        <v>10</v>
      </c>
      <c r="F14" s="371">
        <f t="shared" si="1"/>
        <v>14</v>
      </c>
      <c r="G14" s="371">
        <f t="shared" si="2"/>
        <v>14</v>
      </c>
      <c r="H14" s="371">
        <f t="shared" si="3"/>
        <v>19</v>
      </c>
      <c r="I14" s="371">
        <f t="shared" si="4"/>
        <v>24</v>
      </c>
      <c r="J14" s="371">
        <f t="shared" si="5"/>
        <v>17</v>
      </c>
      <c r="K14" s="371">
        <f t="shared" si="10"/>
        <v>98</v>
      </c>
      <c r="L14" s="371">
        <v>8</v>
      </c>
      <c r="M14" s="371">
        <v>2</v>
      </c>
      <c r="N14" s="371">
        <v>8</v>
      </c>
      <c r="O14" s="371">
        <v>6</v>
      </c>
      <c r="P14" s="371">
        <v>8</v>
      </c>
      <c r="Q14" s="371">
        <v>6</v>
      </c>
      <c r="R14" s="371">
        <v>9</v>
      </c>
      <c r="S14" s="371">
        <v>10</v>
      </c>
      <c r="T14" s="371">
        <v>12</v>
      </c>
      <c r="U14" s="371">
        <v>12</v>
      </c>
      <c r="V14" s="371">
        <v>6</v>
      </c>
      <c r="W14" s="371">
        <v>11</v>
      </c>
      <c r="X14" s="371">
        <f t="shared" si="7"/>
        <v>51</v>
      </c>
      <c r="Y14" s="371">
        <f t="shared" si="8"/>
        <v>47</v>
      </c>
      <c r="Z14" s="235">
        <f t="shared" si="9"/>
        <v>98</v>
      </c>
      <c r="AA14" s="366"/>
    </row>
    <row r="15" spans="1:29" s="369" customFormat="1" ht="15.75" customHeight="1">
      <c r="A15" s="96">
        <v>6</v>
      </c>
      <c r="B15" s="106" t="s">
        <v>28</v>
      </c>
      <c r="C15" s="370">
        <v>6</v>
      </c>
      <c r="D15" s="84">
        <v>6</v>
      </c>
      <c r="E15" s="371">
        <f t="shared" si="0"/>
        <v>36</v>
      </c>
      <c r="F15" s="371">
        <f t="shared" si="1"/>
        <v>27</v>
      </c>
      <c r="G15" s="371">
        <f t="shared" si="2"/>
        <v>20</v>
      </c>
      <c r="H15" s="371">
        <f t="shared" si="3"/>
        <v>23</v>
      </c>
      <c r="I15" s="371">
        <f t="shared" si="4"/>
        <v>23</v>
      </c>
      <c r="J15" s="371">
        <f t="shared" si="5"/>
        <v>31</v>
      </c>
      <c r="K15" s="371">
        <f t="shared" si="10"/>
        <v>160</v>
      </c>
      <c r="L15" s="371">
        <v>17</v>
      </c>
      <c r="M15" s="371">
        <v>19</v>
      </c>
      <c r="N15" s="371">
        <v>16</v>
      </c>
      <c r="O15" s="371">
        <v>11</v>
      </c>
      <c r="P15" s="371">
        <v>8</v>
      </c>
      <c r="Q15" s="371">
        <v>12</v>
      </c>
      <c r="R15" s="371">
        <v>14</v>
      </c>
      <c r="S15" s="371">
        <v>9</v>
      </c>
      <c r="T15" s="371">
        <v>15</v>
      </c>
      <c r="U15" s="371">
        <v>8</v>
      </c>
      <c r="V15" s="371">
        <v>15</v>
      </c>
      <c r="W15" s="371">
        <v>16</v>
      </c>
      <c r="X15" s="371">
        <f t="shared" si="7"/>
        <v>85</v>
      </c>
      <c r="Y15" s="371">
        <f t="shared" si="8"/>
        <v>75</v>
      </c>
      <c r="Z15" s="235">
        <f t="shared" si="9"/>
        <v>160</v>
      </c>
      <c r="AA15" s="366"/>
      <c r="AC15" s="369" t="s">
        <v>24</v>
      </c>
    </row>
    <row r="16" spans="1:29" s="369" customFormat="1" ht="15.75" customHeight="1">
      <c r="A16" s="96">
        <v>7</v>
      </c>
      <c r="B16" s="106" t="s">
        <v>29</v>
      </c>
      <c r="C16" s="370">
        <v>6</v>
      </c>
      <c r="D16" s="84">
        <v>7</v>
      </c>
      <c r="E16" s="371">
        <f t="shared" si="0"/>
        <v>28</v>
      </c>
      <c r="F16" s="371">
        <f t="shared" si="1"/>
        <v>20</v>
      </c>
      <c r="G16" s="371">
        <f t="shared" si="2"/>
        <v>18</v>
      </c>
      <c r="H16" s="371">
        <f t="shared" si="3"/>
        <v>12</v>
      </c>
      <c r="I16" s="371">
        <f t="shared" si="4"/>
        <v>21</v>
      </c>
      <c r="J16" s="371">
        <f t="shared" si="5"/>
        <v>24</v>
      </c>
      <c r="K16" s="371">
        <f t="shared" si="10"/>
        <v>123</v>
      </c>
      <c r="L16" s="371">
        <v>18</v>
      </c>
      <c r="M16" s="371">
        <v>10</v>
      </c>
      <c r="N16" s="371">
        <v>12</v>
      </c>
      <c r="O16" s="371">
        <v>8</v>
      </c>
      <c r="P16" s="371">
        <v>9</v>
      </c>
      <c r="Q16" s="371">
        <v>9</v>
      </c>
      <c r="R16" s="371">
        <v>6</v>
      </c>
      <c r="S16" s="371">
        <v>6</v>
      </c>
      <c r="T16" s="371">
        <v>15</v>
      </c>
      <c r="U16" s="371">
        <v>6</v>
      </c>
      <c r="V16" s="371">
        <v>13</v>
      </c>
      <c r="W16" s="371">
        <v>11</v>
      </c>
      <c r="X16" s="371">
        <f t="shared" si="7"/>
        <v>73</v>
      </c>
      <c r="Y16" s="371">
        <f t="shared" si="8"/>
        <v>50</v>
      </c>
      <c r="Z16" s="235">
        <f t="shared" si="9"/>
        <v>123</v>
      </c>
      <c r="AA16" s="366"/>
    </row>
    <row r="17" spans="1:27" s="369" customFormat="1" ht="15.75" customHeight="1">
      <c r="A17" s="96">
        <v>8</v>
      </c>
      <c r="B17" s="106" t="s">
        <v>30</v>
      </c>
      <c r="C17" s="370">
        <v>6</v>
      </c>
      <c r="D17" s="84">
        <v>6</v>
      </c>
      <c r="E17" s="371">
        <f t="shared" si="0"/>
        <v>11</v>
      </c>
      <c r="F17" s="371">
        <f t="shared" si="1"/>
        <v>10</v>
      </c>
      <c r="G17" s="371">
        <f t="shared" si="2"/>
        <v>11</v>
      </c>
      <c r="H17" s="371">
        <f t="shared" si="3"/>
        <v>8</v>
      </c>
      <c r="I17" s="371">
        <f t="shared" si="4"/>
        <v>12</v>
      </c>
      <c r="J17" s="371">
        <f t="shared" si="5"/>
        <v>10</v>
      </c>
      <c r="K17" s="371">
        <f t="shared" si="10"/>
        <v>62</v>
      </c>
      <c r="L17" s="371">
        <v>7</v>
      </c>
      <c r="M17" s="371">
        <v>4</v>
      </c>
      <c r="N17" s="371">
        <v>2</v>
      </c>
      <c r="O17" s="371">
        <v>8</v>
      </c>
      <c r="P17" s="371">
        <v>7</v>
      </c>
      <c r="Q17" s="371">
        <v>4</v>
      </c>
      <c r="R17" s="371">
        <v>3</v>
      </c>
      <c r="S17" s="371">
        <v>5</v>
      </c>
      <c r="T17" s="371">
        <v>5</v>
      </c>
      <c r="U17" s="371">
        <v>7</v>
      </c>
      <c r="V17" s="371">
        <v>4</v>
      </c>
      <c r="W17" s="371">
        <v>6</v>
      </c>
      <c r="X17" s="371">
        <f t="shared" si="7"/>
        <v>28</v>
      </c>
      <c r="Y17" s="371">
        <f t="shared" si="8"/>
        <v>34</v>
      </c>
      <c r="Z17" s="235">
        <f t="shared" si="9"/>
        <v>62</v>
      </c>
      <c r="AA17" s="366"/>
    </row>
    <row r="18" spans="1:27" s="369" customFormat="1" ht="15.75" customHeight="1">
      <c r="A18" s="96">
        <v>9</v>
      </c>
      <c r="B18" s="106" t="s">
        <v>31</v>
      </c>
      <c r="C18" s="370">
        <v>6</v>
      </c>
      <c r="D18" s="84">
        <v>5</v>
      </c>
      <c r="E18" s="371">
        <f t="shared" si="0"/>
        <v>14</v>
      </c>
      <c r="F18" s="371">
        <f t="shared" si="1"/>
        <v>9</v>
      </c>
      <c r="G18" s="371">
        <f t="shared" si="2"/>
        <v>11</v>
      </c>
      <c r="H18" s="371">
        <f t="shared" si="3"/>
        <v>16</v>
      </c>
      <c r="I18" s="371">
        <f t="shared" si="4"/>
        <v>17</v>
      </c>
      <c r="J18" s="371">
        <f t="shared" si="5"/>
        <v>22</v>
      </c>
      <c r="K18" s="371">
        <f t="shared" si="10"/>
        <v>89</v>
      </c>
      <c r="L18" s="371">
        <v>6</v>
      </c>
      <c r="M18" s="371">
        <v>8</v>
      </c>
      <c r="N18" s="371">
        <v>5</v>
      </c>
      <c r="O18" s="371">
        <v>4</v>
      </c>
      <c r="P18" s="371">
        <v>7</v>
      </c>
      <c r="Q18" s="371">
        <v>4</v>
      </c>
      <c r="R18" s="371">
        <v>10</v>
      </c>
      <c r="S18" s="371">
        <v>6</v>
      </c>
      <c r="T18" s="371">
        <v>6</v>
      </c>
      <c r="U18" s="371">
        <v>11</v>
      </c>
      <c r="V18" s="371">
        <v>12</v>
      </c>
      <c r="W18" s="371">
        <v>10</v>
      </c>
      <c r="X18" s="371">
        <f t="shared" si="7"/>
        <v>46</v>
      </c>
      <c r="Y18" s="371">
        <f t="shared" si="8"/>
        <v>43</v>
      </c>
      <c r="Z18" s="235">
        <f t="shared" si="9"/>
        <v>89</v>
      </c>
      <c r="AA18" s="366"/>
    </row>
    <row r="19" spans="1:27" s="369" customFormat="1" ht="15.75" customHeight="1">
      <c r="A19" s="96">
        <v>10</v>
      </c>
      <c r="B19" s="106" t="s">
        <v>32</v>
      </c>
      <c r="C19" s="370">
        <v>6</v>
      </c>
      <c r="D19" s="84">
        <v>7</v>
      </c>
      <c r="E19" s="371">
        <f t="shared" si="0"/>
        <v>15</v>
      </c>
      <c r="F19" s="371">
        <f t="shared" si="1"/>
        <v>10</v>
      </c>
      <c r="G19" s="371">
        <f t="shared" si="2"/>
        <v>10</v>
      </c>
      <c r="H19" s="371">
        <f t="shared" si="3"/>
        <v>7</v>
      </c>
      <c r="I19" s="371">
        <f t="shared" si="4"/>
        <v>6</v>
      </c>
      <c r="J19" s="371">
        <f t="shared" si="5"/>
        <v>10</v>
      </c>
      <c r="K19" s="371">
        <f t="shared" si="10"/>
        <v>58</v>
      </c>
      <c r="L19" s="371">
        <v>9</v>
      </c>
      <c r="M19" s="371">
        <v>6</v>
      </c>
      <c r="N19" s="371">
        <v>7</v>
      </c>
      <c r="O19" s="371">
        <v>3</v>
      </c>
      <c r="P19" s="371">
        <v>4</v>
      </c>
      <c r="Q19" s="371">
        <v>6</v>
      </c>
      <c r="R19" s="371">
        <v>4</v>
      </c>
      <c r="S19" s="371">
        <v>3</v>
      </c>
      <c r="T19" s="371">
        <v>5</v>
      </c>
      <c r="U19" s="371">
        <v>1</v>
      </c>
      <c r="V19" s="371">
        <v>5</v>
      </c>
      <c r="W19" s="371">
        <v>5</v>
      </c>
      <c r="X19" s="371">
        <f t="shared" si="7"/>
        <v>34</v>
      </c>
      <c r="Y19" s="371">
        <f t="shared" si="8"/>
        <v>24</v>
      </c>
      <c r="Z19" s="235">
        <f t="shared" si="9"/>
        <v>58</v>
      </c>
      <c r="AA19" s="372"/>
    </row>
    <row r="20" spans="1:27" s="369" customFormat="1" ht="15.75" customHeight="1">
      <c r="A20" s="96">
        <v>11</v>
      </c>
      <c r="B20" s="106" t="s">
        <v>33</v>
      </c>
      <c r="C20" s="370">
        <v>6</v>
      </c>
      <c r="D20" s="84">
        <v>6</v>
      </c>
      <c r="E20" s="371">
        <f t="shared" si="0"/>
        <v>7</v>
      </c>
      <c r="F20" s="371">
        <f t="shared" si="1"/>
        <v>5</v>
      </c>
      <c r="G20" s="371">
        <f t="shared" si="2"/>
        <v>4</v>
      </c>
      <c r="H20" s="371">
        <f t="shared" si="3"/>
        <v>4</v>
      </c>
      <c r="I20" s="371">
        <f t="shared" si="4"/>
        <v>4</v>
      </c>
      <c r="J20" s="371">
        <f t="shared" si="5"/>
        <v>11</v>
      </c>
      <c r="K20" s="371">
        <f t="shared" si="10"/>
        <v>35</v>
      </c>
      <c r="L20" s="371">
        <v>5</v>
      </c>
      <c r="M20" s="371">
        <v>2</v>
      </c>
      <c r="N20" s="371">
        <v>4</v>
      </c>
      <c r="O20" s="371">
        <v>1</v>
      </c>
      <c r="P20" s="371">
        <v>4</v>
      </c>
      <c r="Q20" s="371">
        <v>0</v>
      </c>
      <c r="R20" s="371">
        <v>2</v>
      </c>
      <c r="S20" s="371">
        <v>2</v>
      </c>
      <c r="T20" s="371">
        <v>2</v>
      </c>
      <c r="U20" s="371">
        <v>2</v>
      </c>
      <c r="V20" s="371">
        <v>7</v>
      </c>
      <c r="W20" s="371">
        <v>4</v>
      </c>
      <c r="X20" s="371">
        <f t="shared" si="7"/>
        <v>24</v>
      </c>
      <c r="Y20" s="371">
        <f t="shared" si="8"/>
        <v>11</v>
      </c>
      <c r="Z20" s="235">
        <f t="shared" si="9"/>
        <v>35</v>
      </c>
      <c r="AA20" s="366"/>
    </row>
    <row r="21" spans="1:27" s="369" customFormat="1" ht="15.75" customHeight="1">
      <c r="A21" s="96">
        <v>12</v>
      </c>
      <c r="B21" s="106" t="s">
        <v>34</v>
      </c>
      <c r="C21" s="370">
        <v>6</v>
      </c>
      <c r="D21" s="84">
        <v>6</v>
      </c>
      <c r="E21" s="371">
        <f t="shared" si="0"/>
        <v>6</v>
      </c>
      <c r="F21" s="371">
        <f t="shared" si="1"/>
        <v>4</v>
      </c>
      <c r="G21" s="371">
        <f t="shared" si="2"/>
        <v>5</v>
      </c>
      <c r="H21" s="371">
        <f t="shared" si="3"/>
        <v>6</v>
      </c>
      <c r="I21" s="371">
        <f t="shared" si="4"/>
        <v>10</v>
      </c>
      <c r="J21" s="371">
        <f t="shared" si="5"/>
        <v>10</v>
      </c>
      <c r="K21" s="371">
        <f t="shared" si="10"/>
        <v>41</v>
      </c>
      <c r="L21" s="371">
        <v>4</v>
      </c>
      <c r="M21" s="371">
        <v>2</v>
      </c>
      <c r="N21" s="371">
        <v>3</v>
      </c>
      <c r="O21" s="371">
        <v>1</v>
      </c>
      <c r="P21" s="371">
        <v>1</v>
      </c>
      <c r="Q21" s="371">
        <v>4</v>
      </c>
      <c r="R21" s="371">
        <v>3</v>
      </c>
      <c r="S21" s="371">
        <v>3</v>
      </c>
      <c r="T21" s="371">
        <v>6</v>
      </c>
      <c r="U21" s="371">
        <v>4</v>
      </c>
      <c r="V21" s="371">
        <v>4</v>
      </c>
      <c r="W21" s="371">
        <v>6</v>
      </c>
      <c r="X21" s="371">
        <f t="shared" si="7"/>
        <v>21</v>
      </c>
      <c r="Y21" s="371">
        <f t="shared" si="8"/>
        <v>20</v>
      </c>
      <c r="Z21" s="235">
        <f t="shared" si="9"/>
        <v>41</v>
      </c>
      <c r="AA21" s="372"/>
    </row>
    <row r="22" spans="1:27" s="369" customFormat="1" ht="15.75" customHeight="1">
      <c r="A22" s="96">
        <v>13</v>
      </c>
      <c r="B22" s="106" t="s">
        <v>35</v>
      </c>
      <c r="C22" s="370">
        <v>6</v>
      </c>
      <c r="D22" s="84">
        <v>4</v>
      </c>
      <c r="E22" s="371">
        <f t="shared" si="0"/>
        <v>16</v>
      </c>
      <c r="F22" s="371">
        <f t="shared" si="1"/>
        <v>8</v>
      </c>
      <c r="G22" s="371">
        <f t="shared" si="2"/>
        <v>9</v>
      </c>
      <c r="H22" s="371">
        <f t="shared" si="3"/>
        <v>8</v>
      </c>
      <c r="I22" s="371">
        <f t="shared" si="4"/>
        <v>8</v>
      </c>
      <c r="J22" s="371">
        <f t="shared" si="5"/>
        <v>12</v>
      </c>
      <c r="K22" s="371">
        <f t="shared" si="10"/>
        <v>61</v>
      </c>
      <c r="L22" s="371">
        <v>7</v>
      </c>
      <c r="M22" s="371">
        <v>9</v>
      </c>
      <c r="N22" s="371">
        <v>4</v>
      </c>
      <c r="O22" s="371">
        <v>4</v>
      </c>
      <c r="P22" s="371">
        <v>8</v>
      </c>
      <c r="Q22" s="371">
        <v>1</v>
      </c>
      <c r="R22" s="371">
        <v>2</v>
      </c>
      <c r="S22" s="371">
        <v>6</v>
      </c>
      <c r="T22" s="371">
        <v>4</v>
      </c>
      <c r="U22" s="371">
        <v>4</v>
      </c>
      <c r="V22" s="371">
        <v>7</v>
      </c>
      <c r="W22" s="371">
        <v>5</v>
      </c>
      <c r="X22" s="371">
        <f t="shared" si="7"/>
        <v>32</v>
      </c>
      <c r="Y22" s="371">
        <f t="shared" si="8"/>
        <v>29</v>
      </c>
      <c r="Z22" s="235">
        <f t="shared" si="9"/>
        <v>61</v>
      </c>
      <c r="AA22" s="372"/>
    </row>
    <row r="23" spans="1:27" s="369" customFormat="1" ht="15.75" customHeight="1">
      <c r="A23" s="96">
        <v>14</v>
      </c>
      <c r="B23" s="106" t="s">
        <v>36</v>
      </c>
      <c r="C23" s="370">
        <v>6</v>
      </c>
      <c r="D23" s="84">
        <v>6</v>
      </c>
      <c r="E23" s="371">
        <f t="shared" si="0"/>
        <v>7</v>
      </c>
      <c r="F23" s="371">
        <f t="shared" si="1"/>
        <v>8</v>
      </c>
      <c r="G23" s="371">
        <f t="shared" si="2"/>
        <v>8</v>
      </c>
      <c r="H23" s="371">
        <f t="shared" si="3"/>
        <v>7</v>
      </c>
      <c r="I23" s="371">
        <f t="shared" si="4"/>
        <v>10</v>
      </c>
      <c r="J23" s="371">
        <f t="shared" si="5"/>
        <v>9</v>
      </c>
      <c r="K23" s="371">
        <f t="shared" si="10"/>
        <v>49</v>
      </c>
      <c r="L23" s="371">
        <v>3</v>
      </c>
      <c r="M23" s="371">
        <v>4</v>
      </c>
      <c r="N23" s="371">
        <v>4</v>
      </c>
      <c r="O23" s="371">
        <v>4</v>
      </c>
      <c r="P23" s="371">
        <v>5</v>
      </c>
      <c r="Q23" s="371">
        <v>3</v>
      </c>
      <c r="R23" s="371">
        <v>5</v>
      </c>
      <c r="S23" s="371">
        <v>2</v>
      </c>
      <c r="T23" s="371">
        <v>6</v>
      </c>
      <c r="U23" s="371">
        <v>4</v>
      </c>
      <c r="V23" s="371">
        <v>4</v>
      </c>
      <c r="W23" s="371">
        <v>5</v>
      </c>
      <c r="X23" s="371">
        <f t="shared" si="7"/>
        <v>27</v>
      </c>
      <c r="Y23" s="371">
        <f t="shared" si="8"/>
        <v>22</v>
      </c>
      <c r="Z23" s="235">
        <f t="shared" si="9"/>
        <v>49</v>
      </c>
      <c r="AA23" s="372"/>
    </row>
    <row r="24" spans="1:27" s="369" customFormat="1" ht="15.75" customHeight="1">
      <c r="A24" s="96">
        <v>15</v>
      </c>
      <c r="B24" s="106" t="s">
        <v>37</v>
      </c>
      <c r="C24" s="370">
        <v>6</v>
      </c>
      <c r="D24" s="84">
        <v>7</v>
      </c>
      <c r="E24" s="371">
        <f t="shared" si="0"/>
        <v>11</v>
      </c>
      <c r="F24" s="371">
        <f t="shared" si="1"/>
        <v>10</v>
      </c>
      <c r="G24" s="371">
        <f t="shared" si="2"/>
        <v>8</v>
      </c>
      <c r="H24" s="371">
        <f t="shared" si="3"/>
        <v>6</v>
      </c>
      <c r="I24" s="371">
        <f t="shared" si="4"/>
        <v>11</v>
      </c>
      <c r="J24" s="371">
        <f t="shared" si="5"/>
        <v>19</v>
      </c>
      <c r="K24" s="371">
        <f t="shared" si="10"/>
        <v>65</v>
      </c>
      <c r="L24" s="371">
        <v>6</v>
      </c>
      <c r="M24" s="371">
        <v>5</v>
      </c>
      <c r="N24" s="371">
        <v>6</v>
      </c>
      <c r="O24" s="371">
        <v>4</v>
      </c>
      <c r="P24" s="371">
        <v>4</v>
      </c>
      <c r="Q24" s="371">
        <v>4</v>
      </c>
      <c r="R24" s="371">
        <v>2</v>
      </c>
      <c r="S24" s="371">
        <v>4</v>
      </c>
      <c r="T24" s="371">
        <v>4</v>
      </c>
      <c r="U24" s="371">
        <v>7</v>
      </c>
      <c r="V24" s="371">
        <v>12</v>
      </c>
      <c r="W24" s="371">
        <v>7</v>
      </c>
      <c r="X24" s="371">
        <f t="shared" si="7"/>
        <v>34</v>
      </c>
      <c r="Y24" s="371">
        <f t="shared" si="8"/>
        <v>31</v>
      </c>
      <c r="Z24" s="235">
        <f t="shared" si="9"/>
        <v>65</v>
      </c>
      <c r="AA24" s="372"/>
    </row>
    <row r="25" spans="1:27" s="369" customFormat="1" ht="15.75" customHeight="1">
      <c r="A25" s="96">
        <v>16</v>
      </c>
      <c r="B25" s="106" t="s">
        <v>38</v>
      </c>
      <c r="C25" s="370">
        <v>6</v>
      </c>
      <c r="D25" s="84">
        <v>6</v>
      </c>
      <c r="E25" s="371">
        <f t="shared" si="0"/>
        <v>28</v>
      </c>
      <c r="F25" s="371">
        <f t="shared" si="1"/>
        <v>18</v>
      </c>
      <c r="G25" s="371">
        <f t="shared" si="2"/>
        <v>18</v>
      </c>
      <c r="H25" s="371">
        <f t="shared" si="3"/>
        <v>23</v>
      </c>
      <c r="I25" s="371">
        <f t="shared" si="4"/>
        <v>26</v>
      </c>
      <c r="J25" s="371">
        <f t="shared" si="5"/>
        <v>26</v>
      </c>
      <c r="K25" s="371">
        <f t="shared" si="10"/>
        <v>139</v>
      </c>
      <c r="L25" s="371">
        <v>9</v>
      </c>
      <c r="M25" s="371">
        <v>19</v>
      </c>
      <c r="N25" s="371">
        <v>8</v>
      </c>
      <c r="O25" s="371">
        <v>10</v>
      </c>
      <c r="P25" s="371">
        <v>10</v>
      </c>
      <c r="Q25" s="371">
        <v>8</v>
      </c>
      <c r="R25" s="371">
        <v>17</v>
      </c>
      <c r="S25" s="371">
        <v>6</v>
      </c>
      <c r="T25" s="371">
        <v>9</v>
      </c>
      <c r="U25" s="371">
        <v>17</v>
      </c>
      <c r="V25" s="371">
        <v>13</v>
      </c>
      <c r="W25" s="371">
        <v>13</v>
      </c>
      <c r="X25" s="371">
        <f t="shared" si="7"/>
        <v>66</v>
      </c>
      <c r="Y25" s="371">
        <f t="shared" si="8"/>
        <v>73</v>
      </c>
      <c r="Z25" s="235">
        <f t="shared" si="9"/>
        <v>139</v>
      </c>
      <c r="AA25" s="372"/>
    </row>
    <row r="26" spans="1:27" s="369" customFormat="1" ht="15.75" customHeight="1">
      <c r="A26" s="96">
        <v>17</v>
      </c>
      <c r="B26" s="106" t="s">
        <v>39</v>
      </c>
      <c r="C26" s="370">
        <v>6</v>
      </c>
      <c r="D26" s="84">
        <v>6</v>
      </c>
      <c r="E26" s="371">
        <f t="shared" si="0"/>
        <v>5</v>
      </c>
      <c r="F26" s="371">
        <f t="shared" si="1"/>
        <v>4</v>
      </c>
      <c r="G26" s="371">
        <f t="shared" si="2"/>
        <v>7</v>
      </c>
      <c r="H26" s="371">
        <f t="shared" si="3"/>
        <v>6</v>
      </c>
      <c r="I26" s="371">
        <f t="shared" si="4"/>
        <v>5</v>
      </c>
      <c r="J26" s="371">
        <f t="shared" si="5"/>
        <v>5</v>
      </c>
      <c r="K26" s="371">
        <f t="shared" si="10"/>
        <v>32</v>
      </c>
      <c r="L26" s="371">
        <v>4</v>
      </c>
      <c r="M26" s="371">
        <v>1</v>
      </c>
      <c r="N26" s="371">
        <v>2</v>
      </c>
      <c r="O26" s="371">
        <v>2</v>
      </c>
      <c r="P26" s="371">
        <v>3</v>
      </c>
      <c r="Q26" s="371">
        <v>4</v>
      </c>
      <c r="R26" s="371">
        <v>3</v>
      </c>
      <c r="S26" s="371">
        <v>3</v>
      </c>
      <c r="T26" s="371">
        <v>2</v>
      </c>
      <c r="U26" s="371">
        <v>3</v>
      </c>
      <c r="V26" s="371">
        <v>3</v>
      </c>
      <c r="W26" s="371">
        <v>2</v>
      </c>
      <c r="X26" s="371">
        <f t="shared" si="7"/>
        <v>17</v>
      </c>
      <c r="Y26" s="371">
        <f t="shared" si="8"/>
        <v>15</v>
      </c>
      <c r="Z26" s="235">
        <f t="shared" si="9"/>
        <v>32</v>
      </c>
      <c r="AA26" s="372"/>
    </row>
    <row r="27" spans="1:27" s="369" customFormat="1" ht="15.75" customHeight="1">
      <c r="A27" s="96">
        <v>18</v>
      </c>
      <c r="B27" s="106" t="s">
        <v>303</v>
      </c>
      <c r="C27" s="370">
        <v>6</v>
      </c>
      <c r="D27" s="84">
        <v>6</v>
      </c>
      <c r="E27" s="371">
        <f t="shared" si="0"/>
        <v>23</v>
      </c>
      <c r="F27" s="371">
        <f t="shared" si="1"/>
        <v>21</v>
      </c>
      <c r="G27" s="371">
        <f t="shared" si="2"/>
        <v>24</v>
      </c>
      <c r="H27" s="371">
        <f t="shared" si="3"/>
        <v>16</v>
      </c>
      <c r="I27" s="371">
        <f t="shared" si="4"/>
        <v>17</v>
      </c>
      <c r="J27" s="371">
        <f t="shared" si="5"/>
        <v>31</v>
      </c>
      <c r="K27" s="371">
        <f t="shared" si="10"/>
        <v>132</v>
      </c>
      <c r="L27" s="371">
        <v>12</v>
      </c>
      <c r="M27" s="371">
        <v>11</v>
      </c>
      <c r="N27" s="371">
        <v>9</v>
      </c>
      <c r="O27" s="371">
        <v>12</v>
      </c>
      <c r="P27" s="371">
        <v>15</v>
      </c>
      <c r="Q27" s="371">
        <v>9</v>
      </c>
      <c r="R27" s="371">
        <v>6</v>
      </c>
      <c r="S27" s="371">
        <v>10</v>
      </c>
      <c r="T27" s="371">
        <v>8</v>
      </c>
      <c r="U27" s="371">
        <v>9</v>
      </c>
      <c r="V27" s="371">
        <v>18</v>
      </c>
      <c r="W27" s="371">
        <v>13</v>
      </c>
      <c r="X27" s="371">
        <f t="shared" si="7"/>
        <v>68</v>
      </c>
      <c r="Y27" s="371">
        <f t="shared" si="8"/>
        <v>64</v>
      </c>
      <c r="Z27" s="235">
        <f t="shared" si="9"/>
        <v>132</v>
      </c>
      <c r="AA27" s="366"/>
    </row>
    <row r="28" spans="1:27" s="369" customFormat="1" ht="15.75" customHeight="1">
      <c r="A28" s="96">
        <v>19</v>
      </c>
      <c r="B28" s="106" t="s">
        <v>41</v>
      </c>
      <c r="C28" s="370">
        <v>6</v>
      </c>
      <c r="D28" s="84">
        <v>6</v>
      </c>
      <c r="E28" s="371">
        <f t="shared" si="0"/>
        <v>8</v>
      </c>
      <c r="F28" s="371">
        <f t="shared" si="1"/>
        <v>9</v>
      </c>
      <c r="G28" s="371">
        <f t="shared" si="2"/>
        <v>10</v>
      </c>
      <c r="H28" s="371">
        <f t="shared" si="3"/>
        <v>14</v>
      </c>
      <c r="I28" s="371">
        <f t="shared" si="4"/>
        <v>13</v>
      </c>
      <c r="J28" s="371">
        <f t="shared" si="5"/>
        <v>12</v>
      </c>
      <c r="K28" s="371">
        <f t="shared" si="10"/>
        <v>66</v>
      </c>
      <c r="L28" s="371">
        <v>2</v>
      </c>
      <c r="M28" s="371">
        <v>6</v>
      </c>
      <c r="N28" s="371">
        <v>5</v>
      </c>
      <c r="O28" s="371">
        <v>4</v>
      </c>
      <c r="P28" s="371">
        <v>9</v>
      </c>
      <c r="Q28" s="371">
        <v>1</v>
      </c>
      <c r="R28" s="371">
        <v>6</v>
      </c>
      <c r="S28" s="371">
        <v>8</v>
      </c>
      <c r="T28" s="371">
        <v>7</v>
      </c>
      <c r="U28" s="371">
        <v>6</v>
      </c>
      <c r="V28" s="371">
        <v>6</v>
      </c>
      <c r="W28" s="371">
        <v>6</v>
      </c>
      <c r="X28" s="371">
        <f t="shared" si="7"/>
        <v>35</v>
      </c>
      <c r="Y28" s="371">
        <f t="shared" si="8"/>
        <v>31</v>
      </c>
      <c r="Z28" s="235">
        <f t="shared" si="9"/>
        <v>66</v>
      </c>
      <c r="AA28" s="366"/>
    </row>
    <row r="29" spans="1:27" s="369" customFormat="1" ht="15.75" customHeight="1">
      <c r="A29" s="96">
        <v>20</v>
      </c>
      <c r="B29" s="106" t="s">
        <v>42</v>
      </c>
      <c r="C29" s="370">
        <v>6</v>
      </c>
      <c r="D29" s="84">
        <v>7</v>
      </c>
      <c r="E29" s="371">
        <f t="shared" si="0"/>
        <v>13</v>
      </c>
      <c r="F29" s="371">
        <f t="shared" si="1"/>
        <v>12</v>
      </c>
      <c r="G29" s="371">
        <f t="shared" si="2"/>
        <v>16</v>
      </c>
      <c r="H29" s="371">
        <f t="shared" si="3"/>
        <v>13</v>
      </c>
      <c r="I29" s="371">
        <f t="shared" si="4"/>
        <v>12</v>
      </c>
      <c r="J29" s="371">
        <f t="shared" si="5"/>
        <v>11</v>
      </c>
      <c r="K29" s="371">
        <f t="shared" si="10"/>
        <v>77</v>
      </c>
      <c r="L29" s="371">
        <v>9</v>
      </c>
      <c r="M29" s="371">
        <v>4</v>
      </c>
      <c r="N29" s="371">
        <v>5</v>
      </c>
      <c r="O29" s="371">
        <v>7</v>
      </c>
      <c r="P29" s="371">
        <v>9</v>
      </c>
      <c r="Q29" s="371">
        <v>7</v>
      </c>
      <c r="R29" s="371">
        <v>8</v>
      </c>
      <c r="S29" s="371">
        <v>5</v>
      </c>
      <c r="T29" s="371">
        <v>7</v>
      </c>
      <c r="U29" s="371">
        <v>5</v>
      </c>
      <c r="V29" s="371">
        <v>7</v>
      </c>
      <c r="W29" s="371">
        <v>4</v>
      </c>
      <c r="X29" s="371">
        <f t="shared" si="7"/>
        <v>45</v>
      </c>
      <c r="Y29" s="371">
        <f t="shared" si="8"/>
        <v>32</v>
      </c>
      <c r="Z29" s="235">
        <f t="shared" si="9"/>
        <v>77</v>
      </c>
      <c r="AA29" s="366"/>
    </row>
    <row r="30" spans="1:27" s="369" customFormat="1" ht="15.75" customHeight="1">
      <c r="A30" s="96">
        <v>21</v>
      </c>
      <c r="B30" s="106" t="s">
        <v>43</v>
      </c>
      <c r="C30" s="370">
        <v>6</v>
      </c>
      <c r="D30" s="84">
        <v>6</v>
      </c>
      <c r="E30" s="371">
        <f t="shared" si="0"/>
        <v>7</v>
      </c>
      <c r="F30" s="371">
        <f t="shared" si="1"/>
        <v>11</v>
      </c>
      <c r="G30" s="371">
        <f t="shared" si="2"/>
        <v>5</v>
      </c>
      <c r="H30" s="371">
        <f t="shared" si="3"/>
        <v>9</v>
      </c>
      <c r="I30" s="371">
        <f t="shared" si="4"/>
        <v>11</v>
      </c>
      <c r="J30" s="371">
        <f t="shared" si="5"/>
        <v>9</v>
      </c>
      <c r="K30" s="371">
        <f t="shared" si="10"/>
        <v>52</v>
      </c>
      <c r="L30" s="371">
        <v>4</v>
      </c>
      <c r="M30" s="371">
        <v>3</v>
      </c>
      <c r="N30" s="371">
        <v>5</v>
      </c>
      <c r="O30" s="371">
        <v>6</v>
      </c>
      <c r="P30" s="371">
        <v>1</v>
      </c>
      <c r="Q30" s="371">
        <v>4</v>
      </c>
      <c r="R30" s="371">
        <v>5</v>
      </c>
      <c r="S30" s="371">
        <v>4</v>
      </c>
      <c r="T30" s="371">
        <v>6</v>
      </c>
      <c r="U30" s="371">
        <v>5</v>
      </c>
      <c r="V30" s="371">
        <v>5</v>
      </c>
      <c r="W30" s="371">
        <v>4</v>
      </c>
      <c r="X30" s="371">
        <f t="shared" si="7"/>
        <v>26</v>
      </c>
      <c r="Y30" s="371">
        <f t="shared" si="8"/>
        <v>26</v>
      </c>
      <c r="Z30" s="235">
        <f t="shared" si="9"/>
        <v>52</v>
      </c>
      <c r="AA30" s="366"/>
    </row>
    <row r="31" spans="1:27" s="369" customFormat="1" ht="15.75" customHeight="1">
      <c r="A31" s="96">
        <v>22</v>
      </c>
      <c r="B31" s="106" t="s">
        <v>44</v>
      </c>
      <c r="C31" s="370">
        <v>6</v>
      </c>
      <c r="D31" s="84">
        <v>6</v>
      </c>
      <c r="E31" s="371">
        <f t="shared" si="0"/>
        <v>16</v>
      </c>
      <c r="F31" s="371">
        <f t="shared" si="1"/>
        <v>12</v>
      </c>
      <c r="G31" s="371">
        <f t="shared" si="2"/>
        <v>15</v>
      </c>
      <c r="H31" s="371">
        <f t="shared" si="3"/>
        <v>12</v>
      </c>
      <c r="I31" s="371">
        <f t="shared" si="4"/>
        <v>14</v>
      </c>
      <c r="J31" s="371">
        <f t="shared" si="5"/>
        <v>13</v>
      </c>
      <c r="K31" s="371">
        <f t="shared" si="10"/>
        <v>82</v>
      </c>
      <c r="L31" s="371">
        <v>8</v>
      </c>
      <c r="M31" s="371">
        <v>8</v>
      </c>
      <c r="N31" s="371">
        <v>7</v>
      </c>
      <c r="O31" s="371">
        <v>5</v>
      </c>
      <c r="P31" s="371">
        <v>5</v>
      </c>
      <c r="Q31" s="371">
        <v>10</v>
      </c>
      <c r="R31" s="371">
        <v>9</v>
      </c>
      <c r="S31" s="371">
        <v>3</v>
      </c>
      <c r="T31" s="371">
        <v>6</v>
      </c>
      <c r="U31" s="371">
        <v>8</v>
      </c>
      <c r="V31" s="371">
        <v>8</v>
      </c>
      <c r="W31" s="371">
        <v>5</v>
      </c>
      <c r="X31" s="371">
        <f t="shared" si="7"/>
        <v>43</v>
      </c>
      <c r="Y31" s="371">
        <f t="shared" si="8"/>
        <v>39</v>
      </c>
      <c r="Z31" s="235">
        <f t="shared" si="9"/>
        <v>82</v>
      </c>
      <c r="AA31" s="366"/>
    </row>
    <row r="32" spans="1:27" s="369" customFormat="1" ht="15.75" customHeight="1">
      <c r="A32" s="96">
        <v>23</v>
      </c>
      <c r="B32" s="106" t="s">
        <v>45</v>
      </c>
      <c r="C32" s="370">
        <v>6</v>
      </c>
      <c r="D32" s="84">
        <v>8</v>
      </c>
      <c r="E32" s="371">
        <f t="shared" si="0"/>
        <v>8</v>
      </c>
      <c r="F32" s="371">
        <f t="shared" si="1"/>
        <v>13</v>
      </c>
      <c r="G32" s="371">
        <f t="shared" si="2"/>
        <v>11</v>
      </c>
      <c r="H32" s="371">
        <f t="shared" si="3"/>
        <v>9</v>
      </c>
      <c r="I32" s="371">
        <f t="shared" si="4"/>
        <v>13</v>
      </c>
      <c r="J32" s="371">
        <f t="shared" si="5"/>
        <v>14</v>
      </c>
      <c r="K32" s="371">
        <f t="shared" si="10"/>
        <v>68</v>
      </c>
      <c r="L32" s="371">
        <v>5</v>
      </c>
      <c r="M32" s="371">
        <v>3</v>
      </c>
      <c r="N32" s="371">
        <v>7</v>
      </c>
      <c r="O32" s="371">
        <v>6</v>
      </c>
      <c r="P32" s="371">
        <v>6</v>
      </c>
      <c r="Q32" s="371">
        <v>5</v>
      </c>
      <c r="R32" s="371">
        <v>6</v>
      </c>
      <c r="S32" s="371">
        <v>3</v>
      </c>
      <c r="T32" s="371">
        <v>8</v>
      </c>
      <c r="U32" s="371">
        <v>5</v>
      </c>
      <c r="V32" s="371">
        <v>6</v>
      </c>
      <c r="W32" s="371">
        <v>8</v>
      </c>
      <c r="X32" s="371">
        <f t="shared" si="7"/>
        <v>38</v>
      </c>
      <c r="Y32" s="371">
        <f t="shared" si="8"/>
        <v>30</v>
      </c>
      <c r="Z32" s="235">
        <f t="shared" si="9"/>
        <v>68</v>
      </c>
      <c r="AA32" s="366"/>
    </row>
    <row r="33" spans="1:27" s="369" customFormat="1" ht="15.75" customHeight="1">
      <c r="A33" s="401" t="s">
        <v>47</v>
      </c>
      <c r="B33" s="402"/>
      <c r="C33" s="373"/>
      <c r="D33" s="140">
        <f>SUM(D10:D32)</f>
        <v>152</v>
      </c>
      <c r="E33" s="140">
        <f t="shared" ref="E33:J33" si="11">SUM(E10:E32)</f>
        <v>334</v>
      </c>
      <c r="F33" s="140">
        <f t="shared" si="11"/>
        <v>296</v>
      </c>
      <c r="G33" s="140">
        <f t="shared" si="11"/>
        <v>302</v>
      </c>
      <c r="H33" s="140">
        <f t="shared" si="11"/>
        <v>298</v>
      </c>
      <c r="I33" s="140">
        <f t="shared" si="11"/>
        <v>336</v>
      </c>
      <c r="J33" s="140">
        <f t="shared" si="11"/>
        <v>383</v>
      </c>
      <c r="K33" s="371">
        <f t="shared" si="10"/>
        <v>1949</v>
      </c>
      <c r="L33" s="140">
        <f t="shared" ref="L33:W33" si="12">SUM(L10:L32)</f>
        <v>175</v>
      </c>
      <c r="M33" s="140">
        <f t="shared" si="12"/>
        <v>159</v>
      </c>
      <c r="N33" s="140">
        <f t="shared" si="12"/>
        <v>158</v>
      </c>
      <c r="O33" s="140">
        <f t="shared" si="12"/>
        <v>138</v>
      </c>
      <c r="P33" s="140">
        <f t="shared" si="12"/>
        <v>163</v>
      </c>
      <c r="Q33" s="140">
        <f t="shared" si="12"/>
        <v>139</v>
      </c>
      <c r="R33" s="140">
        <f t="shared" si="12"/>
        <v>163</v>
      </c>
      <c r="S33" s="140">
        <f t="shared" si="12"/>
        <v>135</v>
      </c>
      <c r="T33" s="140">
        <f t="shared" si="12"/>
        <v>171</v>
      </c>
      <c r="U33" s="140">
        <f t="shared" si="12"/>
        <v>165</v>
      </c>
      <c r="V33" s="140">
        <f t="shared" si="12"/>
        <v>207</v>
      </c>
      <c r="W33" s="140">
        <f t="shared" si="12"/>
        <v>176</v>
      </c>
      <c r="X33" s="371">
        <f t="shared" si="7"/>
        <v>1037</v>
      </c>
      <c r="Y33" s="371">
        <f t="shared" si="8"/>
        <v>912</v>
      </c>
      <c r="Z33" s="235">
        <f t="shared" ref="Z33" si="13">SUM(X33:Y33)</f>
        <v>1949</v>
      </c>
      <c r="AA33" s="366"/>
    </row>
    <row r="34" spans="1:27" s="374" customFormat="1">
      <c r="A34" s="367"/>
      <c r="B34" s="367"/>
      <c r="C34" s="367"/>
      <c r="D34" s="367"/>
      <c r="E34" s="368"/>
      <c r="F34" s="368"/>
      <c r="G34" s="368"/>
      <c r="H34" s="368"/>
      <c r="I34" s="368"/>
      <c r="J34" s="368"/>
      <c r="K34" s="368"/>
      <c r="L34" s="368"/>
      <c r="M34" s="368"/>
      <c r="N34" s="368"/>
      <c r="O34" s="368"/>
      <c r="P34" s="368"/>
      <c r="Q34" s="368"/>
      <c r="R34" s="368"/>
      <c r="S34" s="368"/>
      <c r="T34" s="368"/>
      <c r="U34" s="368"/>
      <c r="V34" s="368"/>
      <c r="W34" s="368"/>
      <c r="X34" s="368"/>
      <c r="Y34" s="368"/>
      <c r="Z34" s="368"/>
      <c r="AA34" s="366"/>
    </row>
    <row r="35" spans="1:27" s="374" customFormat="1">
      <c r="A35" s="367"/>
      <c r="B35" s="367"/>
      <c r="C35" s="367"/>
      <c r="D35" s="367"/>
      <c r="E35" s="368"/>
      <c r="F35" s="368"/>
      <c r="G35" s="368"/>
      <c r="H35" s="368"/>
      <c r="I35" s="368"/>
      <c r="J35" s="368"/>
      <c r="K35" s="368"/>
      <c r="L35" s="368"/>
      <c r="M35" s="368"/>
      <c r="N35" s="368"/>
      <c r="O35" s="368"/>
      <c r="P35" s="368"/>
      <c r="Q35" s="368"/>
      <c r="R35" s="368"/>
      <c r="S35" s="368"/>
      <c r="T35" s="368"/>
      <c r="U35" s="368"/>
      <c r="V35" s="368"/>
      <c r="W35" s="368"/>
      <c r="X35" s="368"/>
      <c r="Y35" s="368"/>
      <c r="Z35" s="368"/>
      <c r="AA35" s="366"/>
    </row>
    <row r="36" spans="1:27">
      <c r="A36" s="403" t="s">
        <v>0</v>
      </c>
      <c r="B36" s="403"/>
      <c r="C36" s="403"/>
      <c r="D36" s="403"/>
      <c r="E36" s="403"/>
      <c r="F36" s="403"/>
      <c r="G36" s="403"/>
      <c r="H36" s="403"/>
      <c r="I36" s="403"/>
      <c r="J36" s="403"/>
      <c r="K36" s="403"/>
      <c r="L36" s="403"/>
      <c r="M36" s="403"/>
      <c r="N36" s="403"/>
      <c r="O36" s="403"/>
      <c r="P36" s="403"/>
      <c r="Q36" s="403"/>
      <c r="R36" s="403"/>
      <c r="S36" s="403"/>
      <c r="T36" s="403"/>
      <c r="U36" s="403"/>
      <c r="V36" s="403"/>
      <c r="W36" s="403"/>
      <c r="X36" s="403"/>
      <c r="Y36" s="403"/>
      <c r="Z36" s="403"/>
    </row>
    <row r="37" spans="1:27">
      <c r="A37" s="403" t="s">
        <v>315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</row>
    <row r="38" spans="1:27" ht="16.5" thickBot="1">
      <c r="A38" s="404" t="s">
        <v>1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404"/>
      <c r="M38" s="404"/>
      <c r="N38" s="404"/>
      <c r="O38" s="404"/>
      <c r="P38" s="404"/>
      <c r="Q38" s="404"/>
      <c r="R38" s="404"/>
      <c r="S38" s="404"/>
      <c r="T38" s="404"/>
      <c r="U38" s="404"/>
      <c r="V38" s="404"/>
      <c r="W38" s="404"/>
      <c r="X38" s="404"/>
      <c r="Y38" s="404"/>
      <c r="Z38" s="404"/>
    </row>
    <row r="39" spans="1:27" ht="16.5" thickTop="1">
      <c r="A39" s="337"/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  <c r="T39" s="337"/>
      <c r="U39" s="337"/>
      <c r="V39" s="337"/>
      <c r="W39" s="337"/>
      <c r="X39" s="337"/>
      <c r="Y39" s="337"/>
      <c r="Z39" s="337"/>
    </row>
    <row r="40" spans="1:27" ht="19.5" customHeight="1">
      <c r="A40" s="405" t="s">
        <v>469</v>
      </c>
      <c r="B40" s="405"/>
      <c r="C40" s="405"/>
      <c r="D40" s="405"/>
      <c r="E40" s="405"/>
      <c r="F40" s="405"/>
      <c r="G40" s="405"/>
      <c r="H40" s="405"/>
      <c r="I40" s="405"/>
      <c r="J40" s="405"/>
      <c r="K40" s="405"/>
      <c r="L40" s="405"/>
      <c r="M40" s="405"/>
      <c r="N40" s="405"/>
      <c r="O40" s="405"/>
      <c r="P40" s="405"/>
      <c r="Q40" s="405"/>
      <c r="R40" s="405"/>
      <c r="S40" s="405"/>
      <c r="T40" s="405"/>
      <c r="U40" s="405"/>
      <c r="V40" s="405"/>
      <c r="W40" s="405"/>
      <c r="X40" s="405"/>
      <c r="Y40" s="405"/>
      <c r="Z40" s="405"/>
    </row>
    <row r="41" spans="1:27" ht="17.25" customHeight="1"/>
    <row r="42" spans="1:27" s="374" customFormat="1" ht="17.25" customHeight="1">
      <c r="A42" s="406" t="s">
        <v>2</v>
      </c>
      <c r="B42" s="407" t="s">
        <v>3</v>
      </c>
      <c r="C42" s="410" t="s">
        <v>362</v>
      </c>
      <c r="D42" s="412"/>
      <c r="E42" s="410" t="s">
        <v>5</v>
      </c>
      <c r="F42" s="411"/>
      <c r="G42" s="411"/>
      <c r="H42" s="411"/>
      <c r="I42" s="411"/>
      <c r="J42" s="411"/>
      <c r="K42" s="412"/>
      <c r="L42" s="400" t="s">
        <v>6</v>
      </c>
      <c r="M42" s="400"/>
      <c r="N42" s="400"/>
      <c r="O42" s="400"/>
      <c r="P42" s="400"/>
      <c r="Q42" s="400"/>
      <c r="R42" s="400"/>
      <c r="S42" s="400"/>
      <c r="T42" s="400"/>
      <c r="U42" s="400"/>
      <c r="V42" s="400"/>
      <c r="W42" s="400"/>
      <c r="X42" s="400" t="s">
        <v>7</v>
      </c>
      <c r="Y42" s="400"/>
      <c r="Z42" s="400"/>
      <c r="AA42" s="366"/>
    </row>
    <row r="43" spans="1:27" s="374" customFormat="1" ht="17.25" customHeight="1">
      <c r="A43" s="406"/>
      <c r="B43" s="408"/>
      <c r="C43" s="423" t="s">
        <v>363</v>
      </c>
      <c r="D43" s="423" t="s">
        <v>56</v>
      </c>
      <c r="E43" s="400" t="s">
        <v>11</v>
      </c>
      <c r="F43" s="400" t="s">
        <v>12</v>
      </c>
      <c r="G43" s="400" t="s">
        <v>13</v>
      </c>
      <c r="H43" s="400" t="s">
        <v>14</v>
      </c>
      <c r="I43" s="400" t="s">
        <v>15</v>
      </c>
      <c r="J43" s="400" t="s">
        <v>16</v>
      </c>
      <c r="K43" s="400" t="s">
        <v>10</v>
      </c>
      <c r="L43" s="400" t="s">
        <v>11</v>
      </c>
      <c r="M43" s="400"/>
      <c r="N43" s="400" t="s">
        <v>12</v>
      </c>
      <c r="O43" s="400"/>
      <c r="P43" s="400" t="s">
        <v>13</v>
      </c>
      <c r="Q43" s="400"/>
      <c r="R43" s="400" t="s">
        <v>14</v>
      </c>
      <c r="S43" s="400"/>
      <c r="T43" s="400" t="s">
        <v>15</v>
      </c>
      <c r="U43" s="400"/>
      <c r="V43" s="400" t="s">
        <v>16</v>
      </c>
      <c r="W43" s="400"/>
      <c r="X43" s="400" t="s">
        <v>17</v>
      </c>
      <c r="Y43" s="400"/>
      <c r="Z43" s="400"/>
      <c r="AA43" s="366"/>
    </row>
    <row r="44" spans="1:27" s="374" customFormat="1" ht="24.75" customHeight="1">
      <c r="A44" s="406"/>
      <c r="B44" s="409"/>
      <c r="C44" s="424"/>
      <c r="D44" s="424"/>
      <c r="E44" s="400"/>
      <c r="F44" s="400"/>
      <c r="G44" s="400"/>
      <c r="H44" s="400"/>
      <c r="I44" s="400"/>
      <c r="J44" s="400"/>
      <c r="K44" s="400"/>
      <c r="L44" s="338" t="s">
        <v>19</v>
      </c>
      <c r="M44" s="338" t="s">
        <v>20</v>
      </c>
      <c r="N44" s="338" t="s">
        <v>19</v>
      </c>
      <c r="O44" s="338" t="s">
        <v>20</v>
      </c>
      <c r="P44" s="338" t="s">
        <v>19</v>
      </c>
      <c r="Q44" s="338" t="s">
        <v>20</v>
      </c>
      <c r="R44" s="338" t="s">
        <v>19</v>
      </c>
      <c r="S44" s="338" t="s">
        <v>20</v>
      </c>
      <c r="T44" s="338" t="s">
        <v>19</v>
      </c>
      <c r="U44" s="338" t="s">
        <v>20</v>
      </c>
      <c r="V44" s="338" t="s">
        <v>19</v>
      </c>
      <c r="W44" s="338" t="s">
        <v>20</v>
      </c>
      <c r="X44" s="338" t="s">
        <v>19</v>
      </c>
      <c r="Y44" s="338" t="s">
        <v>20</v>
      </c>
      <c r="Z44" s="338" t="s">
        <v>21</v>
      </c>
      <c r="AA44" s="366"/>
    </row>
    <row r="45" spans="1:27" s="374" customFormat="1" ht="16.5" customHeight="1">
      <c r="A45" s="96">
        <v>1</v>
      </c>
      <c r="B45" s="106" t="s">
        <v>22</v>
      </c>
      <c r="C45" s="370">
        <v>6</v>
      </c>
      <c r="D45" s="84">
        <v>11</v>
      </c>
      <c r="E45" s="371">
        <f>SUM(L45:M45)</f>
        <v>11</v>
      </c>
      <c r="F45" s="371">
        <f>SUM(N45:O45)</f>
        <v>12</v>
      </c>
      <c r="G45" s="371">
        <f>SUM(P45:Q45)</f>
        <v>12</v>
      </c>
      <c r="H45" s="371">
        <f>SUM(R45:S45)</f>
        <v>13</v>
      </c>
      <c r="I45" s="371">
        <f>SUM(T45:U45)</f>
        <v>15</v>
      </c>
      <c r="J45" s="371">
        <f>SUM(V45:W45)</f>
        <v>17</v>
      </c>
      <c r="K45" s="371">
        <f>SUM(E45:J45)</f>
        <v>80</v>
      </c>
      <c r="L45" s="371">
        <v>5</v>
      </c>
      <c r="M45" s="371">
        <v>6</v>
      </c>
      <c r="N45" s="371">
        <v>7</v>
      </c>
      <c r="O45" s="371">
        <v>5</v>
      </c>
      <c r="P45" s="371">
        <v>8</v>
      </c>
      <c r="Q45" s="371">
        <v>4</v>
      </c>
      <c r="R45" s="371">
        <v>7</v>
      </c>
      <c r="S45" s="371">
        <v>6</v>
      </c>
      <c r="T45" s="371">
        <v>7</v>
      </c>
      <c r="U45" s="371">
        <v>8</v>
      </c>
      <c r="V45" s="371">
        <v>11</v>
      </c>
      <c r="W45" s="371">
        <v>6</v>
      </c>
      <c r="X45" s="371">
        <f>+V45+T45+R45+P45+N45+L45</f>
        <v>45</v>
      </c>
      <c r="Y45" s="371">
        <f>+W45+U45+S45+Q45+O45+M45</f>
        <v>35</v>
      </c>
      <c r="Z45" s="235">
        <f>SUM(X45:Y45)</f>
        <v>80</v>
      </c>
      <c r="AA45" s="366"/>
    </row>
    <row r="46" spans="1:27" s="374" customFormat="1" ht="16.5" customHeight="1">
      <c r="A46" s="96">
        <v>2</v>
      </c>
      <c r="B46" s="106" t="s">
        <v>23</v>
      </c>
      <c r="C46" s="370">
        <v>6</v>
      </c>
      <c r="D46" s="84">
        <v>7</v>
      </c>
      <c r="E46" s="371">
        <f t="shared" ref="E46:E67" si="14">SUM(L46:M46)</f>
        <v>8</v>
      </c>
      <c r="F46" s="371">
        <f t="shared" ref="F46:F67" si="15">SUM(N46:O46)</f>
        <v>8</v>
      </c>
      <c r="G46" s="371">
        <f t="shared" ref="G46:G67" si="16">SUM(P46:Q46)</f>
        <v>11</v>
      </c>
      <c r="H46" s="371">
        <f t="shared" ref="H46:H67" si="17">SUM(R46:S46)</f>
        <v>16</v>
      </c>
      <c r="I46" s="371">
        <f t="shared" ref="I46:I67" si="18">SUM(T46:U46)</f>
        <v>15</v>
      </c>
      <c r="J46" s="371">
        <f t="shared" ref="J46:J67" si="19">SUM(V46:W46)</f>
        <v>13</v>
      </c>
      <c r="K46" s="371">
        <f t="shared" ref="K46" si="20">SUM(E46:J46)</f>
        <v>71</v>
      </c>
      <c r="L46" s="371">
        <v>3</v>
      </c>
      <c r="M46" s="371">
        <v>5</v>
      </c>
      <c r="N46" s="371">
        <v>5</v>
      </c>
      <c r="O46" s="371">
        <v>3</v>
      </c>
      <c r="P46" s="371">
        <v>6</v>
      </c>
      <c r="Q46" s="371">
        <v>5</v>
      </c>
      <c r="R46" s="371">
        <v>9</v>
      </c>
      <c r="S46" s="371">
        <v>7</v>
      </c>
      <c r="T46" s="371">
        <v>8</v>
      </c>
      <c r="U46" s="371">
        <v>7</v>
      </c>
      <c r="V46" s="371">
        <v>7</v>
      </c>
      <c r="W46" s="371">
        <v>6</v>
      </c>
      <c r="X46" s="371">
        <f t="shared" ref="X46:X68" si="21">+V46+T46+R46+P46+N46+L46</f>
        <v>38</v>
      </c>
      <c r="Y46" s="371">
        <f t="shared" ref="Y46:Y68" si="22">+W46+U46+S46+Q46+O46+M46</f>
        <v>33</v>
      </c>
      <c r="Z46" s="235">
        <f t="shared" ref="Z46:Z67" si="23">SUM(X46:Y46)</f>
        <v>71</v>
      </c>
      <c r="AA46" s="366"/>
    </row>
    <row r="47" spans="1:27" s="374" customFormat="1" ht="16.5" customHeight="1">
      <c r="A47" s="96">
        <v>3</v>
      </c>
      <c r="B47" s="106" t="s">
        <v>25</v>
      </c>
      <c r="C47" s="370">
        <v>7</v>
      </c>
      <c r="D47" s="84">
        <v>6</v>
      </c>
      <c r="E47" s="371">
        <f t="shared" si="14"/>
        <v>30</v>
      </c>
      <c r="F47" s="371">
        <f t="shared" si="15"/>
        <v>35</v>
      </c>
      <c r="G47" s="371">
        <f t="shared" si="16"/>
        <v>36</v>
      </c>
      <c r="H47" s="371">
        <f t="shared" si="17"/>
        <v>33</v>
      </c>
      <c r="I47" s="371">
        <f t="shared" si="18"/>
        <v>33</v>
      </c>
      <c r="J47" s="371">
        <f t="shared" si="19"/>
        <v>37</v>
      </c>
      <c r="K47" s="371">
        <f>SUM(E47:J47)</f>
        <v>204</v>
      </c>
      <c r="L47" s="371">
        <v>17</v>
      </c>
      <c r="M47" s="371">
        <v>13</v>
      </c>
      <c r="N47" s="371">
        <v>16</v>
      </c>
      <c r="O47" s="371">
        <v>19</v>
      </c>
      <c r="P47" s="371">
        <v>15</v>
      </c>
      <c r="Q47" s="371">
        <v>21</v>
      </c>
      <c r="R47" s="371">
        <v>17</v>
      </c>
      <c r="S47" s="371">
        <v>16</v>
      </c>
      <c r="T47" s="371">
        <v>15</v>
      </c>
      <c r="U47" s="371">
        <v>18</v>
      </c>
      <c r="V47" s="371">
        <v>21</v>
      </c>
      <c r="W47" s="371">
        <v>16</v>
      </c>
      <c r="X47" s="371">
        <f t="shared" si="21"/>
        <v>101</v>
      </c>
      <c r="Y47" s="371">
        <f t="shared" si="22"/>
        <v>103</v>
      </c>
      <c r="Z47" s="235">
        <f t="shared" si="23"/>
        <v>204</v>
      </c>
      <c r="AA47" s="366"/>
    </row>
    <row r="48" spans="1:27" s="374" customFormat="1" ht="16.5" customHeight="1">
      <c r="A48" s="96">
        <v>4</v>
      </c>
      <c r="B48" s="106" t="s">
        <v>26</v>
      </c>
      <c r="C48" s="370">
        <v>6</v>
      </c>
      <c r="D48" s="84">
        <v>11</v>
      </c>
      <c r="E48" s="371">
        <f t="shared" si="14"/>
        <v>16</v>
      </c>
      <c r="F48" s="371">
        <f t="shared" si="15"/>
        <v>16</v>
      </c>
      <c r="G48" s="371">
        <f t="shared" si="16"/>
        <v>19</v>
      </c>
      <c r="H48" s="371">
        <f t="shared" si="17"/>
        <v>18</v>
      </c>
      <c r="I48" s="371">
        <f t="shared" si="18"/>
        <v>16</v>
      </c>
      <c r="J48" s="371">
        <f t="shared" si="19"/>
        <v>20</v>
      </c>
      <c r="K48" s="371">
        <f t="shared" ref="K48:K68" si="24">SUM(E48:J48)</f>
        <v>105</v>
      </c>
      <c r="L48" s="371">
        <v>7</v>
      </c>
      <c r="M48" s="371">
        <v>9</v>
      </c>
      <c r="N48" s="371">
        <v>11</v>
      </c>
      <c r="O48" s="371">
        <v>5</v>
      </c>
      <c r="P48" s="371">
        <v>11</v>
      </c>
      <c r="Q48" s="371">
        <v>8</v>
      </c>
      <c r="R48" s="371">
        <v>10</v>
      </c>
      <c r="S48" s="371">
        <v>8</v>
      </c>
      <c r="T48" s="371">
        <v>8</v>
      </c>
      <c r="U48" s="371">
        <v>8</v>
      </c>
      <c r="V48" s="371">
        <v>13</v>
      </c>
      <c r="W48" s="371">
        <v>7</v>
      </c>
      <c r="X48" s="371">
        <f t="shared" si="21"/>
        <v>60</v>
      </c>
      <c r="Y48" s="371">
        <f t="shared" si="22"/>
        <v>45</v>
      </c>
      <c r="Z48" s="235">
        <f t="shared" si="23"/>
        <v>105</v>
      </c>
      <c r="AA48" s="366"/>
    </row>
    <row r="49" spans="1:27" s="374" customFormat="1" ht="16.5" customHeight="1">
      <c r="A49" s="96">
        <v>5</v>
      </c>
      <c r="B49" s="106" t="s">
        <v>27</v>
      </c>
      <c r="C49" s="370">
        <v>6</v>
      </c>
      <c r="D49" s="84">
        <v>6</v>
      </c>
      <c r="E49" s="371">
        <f t="shared" si="14"/>
        <v>10</v>
      </c>
      <c r="F49" s="371">
        <f t="shared" si="15"/>
        <v>14</v>
      </c>
      <c r="G49" s="371">
        <f t="shared" si="16"/>
        <v>14</v>
      </c>
      <c r="H49" s="371">
        <f t="shared" si="17"/>
        <v>19</v>
      </c>
      <c r="I49" s="371">
        <f t="shared" si="18"/>
        <v>24</v>
      </c>
      <c r="J49" s="371">
        <f t="shared" si="19"/>
        <v>17</v>
      </c>
      <c r="K49" s="371">
        <f t="shared" si="24"/>
        <v>98</v>
      </c>
      <c r="L49" s="371">
        <v>8</v>
      </c>
      <c r="M49" s="371">
        <v>2</v>
      </c>
      <c r="N49" s="371">
        <v>8</v>
      </c>
      <c r="O49" s="371">
        <v>6</v>
      </c>
      <c r="P49" s="371">
        <v>8</v>
      </c>
      <c r="Q49" s="371">
        <v>6</v>
      </c>
      <c r="R49" s="371">
        <v>9</v>
      </c>
      <c r="S49" s="371">
        <v>10</v>
      </c>
      <c r="T49" s="371">
        <v>12</v>
      </c>
      <c r="U49" s="371">
        <v>12</v>
      </c>
      <c r="V49" s="371">
        <v>6</v>
      </c>
      <c r="W49" s="371">
        <v>11</v>
      </c>
      <c r="X49" s="371">
        <f t="shared" si="21"/>
        <v>51</v>
      </c>
      <c r="Y49" s="371">
        <f t="shared" si="22"/>
        <v>47</v>
      </c>
      <c r="Z49" s="235">
        <f t="shared" si="23"/>
        <v>98</v>
      </c>
      <c r="AA49" s="366"/>
    </row>
    <row r="50" spans="1:27" s="374" customFormat="1" ht="16.5" customHeight="1">
      <c r="A50" s="96">
        <v>6</v>
      </c>
      <c r="B50" s="106" t="s">
        <v>28</v>
      </c>
      <c r="C50" s="370">
        <v>6</v>
      </c>
      <c r="D50" s="84">
        <v>6</v>
      </c>
      <c r="E50" s="371">
        <f t="shared" si="14"/>
        <v>36</v>
      </c>
      <c r="F50" s="371">
        <f t="shared" si="15"/>
        <v>28</v>
      </c>
      <c r="G50" s="371">
        <f t="shared" si="16"/>
        <v>21</v>
      </c>
      <c r="H50" s="371">
        <f t="shared" si="17"/>
        <v>23</v>
      </c>
      <c r="I50" s="371">
        <f t="shared" si="18"/>
        <v>23</v>
      </c>
      <c r="J50" s="371">
        <f t="shared" si="19"/>
        <v>31</v>
      </c>
      <c r="K50" s="371">
        <f t="shared" si="24"/>
        <v>162</v>
      </c>
      <c r="L50" s="371">
        <v>17</v>
      </c>
      <c r="M50" s="371">
        <v>19</v>
      </c>
      <c r="N50" s="371">
        <v>17</v>
      </c>
      <c r="O50" s="371">
        <v>11</v>
      </c>
      <c r="P50" s="371">
        <v>9</v>
      </c>
      <c r="Q50" s="371">
        <v>12</v>
      </c>
      <c r="R50" s="371">
        <v>14</v>
      </c>
      <c r="S50" s="371">
        <v>9</v>
      </c>
      <c r="T50" s="371">
        <v>15</v>
      </c>
      <c r="U50" s="371">
        <v>8</v>
      </c>
      <c r="V50" s="371">
        <v>14</v>
      </c>
      <c r="W50" s="371">
        <v>17</v>
      </c>
      <c r="X50" s="371">
        <f t="shared" si="21"/>
        <v>86</v>
      </c>
      <c r="Y50" s="371">
        <f t="shared" si="22"/>
        <v>76</v>
      </c>
      <c r="Z50" s="235">
        <f t="shared" si="23"/>
        <v>162</v>
      </c>
      <c r="AA50" s="366"/>
    </row>
    <row r="51" spans="1:27" s="374" customFormat="1" ht="16.5" customHeight="1">
      <c r="A51" s="96">
        <v>7</v>
      </c>
      <c r="B51" s="106" t="s">
        <v>29</v>
      </c>
      <c r="C51" s="370">
        <v>6</v>
      </c>
      <c r="D51" s="84">
        <v>7</v>
      </c>
      <c r="E51" s="371">
        <f t="shared" si="14"/>
        <v>28</v>
      </c>
      <c r="F51" s="371">
        <f t="shared" si="15"/>
        <v>20</v>
      </c>
      <c r="G51" s="371">
        <f t="shared" si="16"/>
        <v>18</v>
      </c>
      <c r="H51" s="371">
        <f t="shared" si="17"/>
        <v>12</v>
      </c>
      <c r="I51" s="371">
        <f t="shared" si="18"/>
        <v>21</v>
      </c>
      <c r="J51" s="371">
        <f t="shared" si="19"/>
        <v>23</v>
      </c>
      <c r="K51" s="371">
        <f t="shared" si="24"/>
        <v>122</v>
      </c>
      <c r="L51" s="371">
        <v>18</v>
      </c>
      <c r="M51" s="371">
        <v>10</v>
      </c>
      <c r="N51" s="371">
        <v>12</v>
      </c>
      <c r="O51" s="371">
        <v>8</v>
      </c>
      <c r="P51" s="371">
        <v>9</v>
      </c>
      <c r="Q51" s="371">
        <v>9</v>
      </c>
      <c r="R51" s="371">
        <v>6</v>
      </c>
      <c r="S51" s="371">
        <v>6</v>
      </c>
      <c r="T51" s="371">
        <v>15</v>
      </c>
      <c r="U51" s="371">
        <v>6</v>
      </c>
      <c r="V51" s="371">
        <v>12</v>
      </c>
      <c r="W51" s="371">
        <v>11</v>
      </c>
      <c r="X51" s="371">
        <f t="shared" si="21"/>
        <v>72</v>
      </c>
      <c r="Y51" s="371">
        <f t="shared" si="22"/>
        <v>50</v>
      </c>
      <c r="Z51" s="235">
        <f t="shared" si="23"/>
        <v>122</v>
      </c>
      <c r="AA51" s="366"/>
    </row>
    <row r="52" spans="1:27" s="374" customFormat="1" ht="16.5" customHeight="1">
      <c r="A52" s="96">
        <v>8</v>
      </c>
      <c r="B52" s="106" t="s">
        <v>30</v>
      </c>
      <c r="C52" s="370">
        <v>6</v>
      </c>
      <c r="D52" s="84">
        <v>6</v>
      </c>
      <c r="E52" s="371">
        <f t="shared" si="14"/>
        <v>13</v>
      </c>
      <c r="F52" s="371">
        <f t="shared" si="15"/>
        <v>10</v>
      </c>
      <c r="G52" s="371">
        <f t="shared" si="16"/>
        <v>10</v>
      </c>
      <c r="H52" s="371">
        <f t="shared" si="17"/>
        <v>8</v>
      </c>
      <c r="I52" s="371">
        <f t="shared" si="18"/>
        <v>12</v>
      </c>
      <c r="J52" s="371">
        <f t="shared" si="19"/>
        <v>10</v>
      </c>
      <c r="K52" s="371">
        <f t="shared" si="24"/>
        <v>63</v>
      </c>
      <c r="L52" s="371">
        <v>7</v>
      </c>
      <c r="M52" s="371">
        <v>6</v>
      </c>
      <c r="N52" s="371">
        <v>2</v>
      </c>
      <c r="O52" s="371">
        <v>8</v>
      </c>
      <c r="P52" s="371">
        <v>7</v>
      </c>
      <c r="Q52" s="371">
        <v>3</v>
      </c>
      <c r="R52" s="371">
        <v>3</v>
      </c>
      <c r="S52" s="371">
        <v>5</v>
      </c>
      <c r="T52" s="371">
        <v>5</v>
      </c>
      <c r="U52" s="371">
        <v>7</v>
      </c>
      <c r="V52" s="371">
        <v>4</v>
      </c>
      <c r="W52" s="371">
        <v>6</v>
      </c>
      <c r="X52" s="371">
        <f t="shared" si="21"/>
        <v>28</v>
      </c>
      <c r="Y52" s="371">
        <f t="shared" si="22"/>
        <v>35</v>
      </c>
      <c r="Z52" s="235">
        <f t="shared" si="23"/>
        <v>63</v>
      </c>
      <c r="AA52" s="366"/>
    </row>
    <row r="53" spans="1:27" s="374" customFormat="1" ht="16.5" customHeight="1">
      <c r="A53" s="96">
        <v>9</v>
      </c>
      <c r="B53" s="106" t="s">
        <v>31</v>
      </c>
      <c r="C53" s="370">
        <v>6</v>
      </c>
      <c r="D53" s="84">
        <v>5</v>
      </c>
      <c r="E53" s="371">
        <f t="shared" si="14"/>
        <v>14</v>
      </c>
      <c r="F53" s="371">
        <f t="shared" si="15"/>
        <v>9</v>
      </c>
      <c r="G53" s="371">
        <f t="shared" si="16"/>
        <v>11</v>
      </c>
      <c r="H53" s="371">
        <f t="shared" si="17"/>
        <v>16</v>
      </c>
      <c r="I53" s="371">
        <f t="shared" si="18"/>
        <v>17</v>
      </c>
      <c r="J53" s="371">
        <f t="shared" si="19"/>
        <v>22</v>
      </c>
      <c r="K53" s="371">
        <f t="shared" si="24"/>
        <v>89</v>
      </c>
      <c r="L53" s="371">
        <v>6</v>
      </c>
      <c r="M53" s="371">
        <v>8</v>
      </c>
      <c r="N53" s="371">
        <v>5</v>
      </c>
      <c r="O53" s="371">
        <v>4</v>
      </c>
      <c r="P53" s="371">
        <v>7</v>
      </c>
      <c r="Q53" s="371">
        <v>4</v>
      </c>
      <c r="R53" s="371">
        <v>10</v>
      </c>
      <c r="S53" s="371">
        <v>6</v>
      </c>
      <c r="T53" s="371">
        <v>6</v>
      </c>
      <c r="U53" s="371">
        <v>11</v>
      </c>
      <c r="V53" s="371">
        <v>12</v>
      </c>
      <c r="W53" s="371">
        <v>10</v>
      </c>
      <c r="X53" s="371">
        <f t="shared" si="21"/>
        <v>46</v>
      </c>
      <c r="Y53" s="371">
        <f t="shared" si="22"/>
        <v>43</v>
      </c>
      <c r="Z53" s="235">
        <f t="shared" si="23"/>
        <v>89</v>
      </c>
      <c r="AA53" s="366"/>
    </row>
    <row r="54" spans="1:27" s="374" customFormat="1" ht="16.5" customHeight="1">
      <c r="A54" s="96">
        <v>10</v>
      </c>
      <c r="B54" s="106" t="s">
        <v>32</v>
      </c>
      <c r="C54" s="370">
        <v>6</v>
      </c>
      <c r="D54" s="84">
        <v>7</v>
      </c>
      <c r="E54" s="371">
        <f t="shared" si="14"/>
        <v>15</v>
      </c>
      <c r="F54" s="371">
        <f t="shared" si="15"/>
        <v>10</v>
      </c>
      <c r="G54" s="371">
        <f t="shared" si="16"/>
        <v>10</v>
      </c>
      <c r="H54" s="371">
        <f t="shared" si="17"/>
        <v>7</v>
      </c>
      <c r="I54" s="371">
        <f t="shared" si="18"/>
        <v>6</v>
      </c>
      <c r="J54" s="371">
        <f t="shared" si="19"/>
        <v>10</v>
      </c>
      <c r="K54" s="371">
        <f t="shared" si="24"/>
        <v>58</v>
      </c>
      <c r="L54" s="371">
        <v>9</v>
      </c>
      <c r="M54" s="371">
        <v>6</v>
      </c>
      <c r="N54" s="371">
        <v>7</v>
      </c>
      <c r="O54" s="371">
        <v>3</v>
      </c>
      <c r="P54" s="371">
        <v>4</v>
      </c>
      <c r="Q54" s="371">
        <v>6</v>
      </c>
      <c r="R54" s="371">
        <v>4</v>
      </c>
      <c r="S54" s="371">
        <v>3</v>
      </c>
      <c r="T54" s="371">
        <v>5</v>
      </c>
      <c r="U54" s="371">
        <v>1</v>
      </c>
      <c r="V54" s="371">
        <v>5</v>
      </c>
      <c r="W54" s="371">
        <v>5</v>
      </c>
      <c r="X54" s="371">
        <f t="shared" si="21"/>
        <v>34</v>
      </c>
      <c r="Y54" s="371">
        <f t="shared" si="22"/>
        <v>24</v>
      </c>
      <c r="Z54" s="235">
        <f t="shared" si="23"/>
        <v>58</v>
      </c>
      <c r="AA54" s="372"/>
    </row>
    <row r="55" spans="1:27" s="374" customFormat="1" ht="16.5" customHeight="1">
      <c r="A55" s="96">
        <v>11</v>
      </c>
      <c r="B55" s="106" t="s">
        <v>33</v>
      </c>
      <c r="C55" s="370">
        <v>6</v>
      </c>
      <c r="D55" s="84">
        <v>6</v>
      </c>
      <c r="E55" s="371">
        <f t="shared" si="14"/>
        <v>7</v>
      </c>
      <c r="F55" s="371">
        <f t="shared" si="15"/>
        <v>4</v>
      </c>
      <c r="G55" s="371">
        <f t="shared" si="16"/>
        <v>4</v>
      </c>
      <c r="H55" s="371">
        <f t="shared" si="17"/>
        <v>4</v>
      </c>
      <c r="I55" s="371">
        <f t="shared" si="18"/>
        <v>5</v>
      </c>
      <c r="J55" s="371">
        <f t="shared" si="19"/>
        <v>11</v>
      </c>
      <c r="K55" s="371">
        <f t="shared" si="24"/>
        <v>35</v>
      </c>
      <c r="L55" s="371">
        <v>5</v>
      </c>
      <c r="M55" s="371">
        <v>2</v>
      </c>
      <c r="N55" s="371">
        <v>3</v>
      </c>
      <c r="O55" s="371">
        <v>1</v>
      </c>
      <c r="P55" s="371">
        <v>3</v>
      </c>
      <c r="Q55" s="371">
        <v>1</v>
      </c>
      <c r="R55" s="371">
        <v>4</v>
      </c>
      <c r="S55" s="371">
        <v>0</v>
      </c>
      <c r="T55" s="371">
        <v>2</v>
      </c>
      <c r="U55" s="371">
        <v>3</v>
      </c>
      <c r="V55" s="371">
        <v>7</v>
      </c>
      <c r="W55" s="371">
        <v>4</v>
      </c>
      <c r="X55" s="371">
        <f t="shared" si="21"/>
        <v>24</v>
      </c>
      <c r="Y55" s="371">
        <f t="shared" si="22"/>
        <v>11</v>
      </c>
      <c r="Z55" s="235">
        <f t="shared" si="23"/>
        <v>35</v>
      </c>
      <c r="AA55" s="366"/>
    </row>
    <row r="56" spans="1:27" s="374" customFormat="1" ht="16.5" customHeight="1">
      <c r="A56" s="96">
        <v>12</v>
      </c>
      <c r="B56" s="106" t="s">
        <v>34</v>
      </c>
      <c r="C56" s="370">
        <v>6</v>
      </c>
      <c r="D56" s="84">
        <v>6</v>
      </c>
      <c r="E56" s="371">
        <f t="shared" si="14"/>
        <v>6</v>
      </c>
      <c r="F56" s="371">
        <f t="shared" si="15"/>
        <v>4</v>
      </c>
      <c r="G56" s="371">
        <f t="shared" si="16"/>
        <v>5</v>
      </c>
      <c r="H56" s="371">
        <f t="shared" si="17"/>
        <v>6</v>
      </c>
      <c r="I56" s="371">
        <f t="shared" si="18"/>
        <v>10</v>
      </c>
      <c r="J56" s="371">
        <f t="shared" si="19"/>
        <v>10</v>
      </c>
      <c r="K56" s="371">
        <f t="shared" si="24"/>
        <v>41</v>
      </c>
      <c r="L56" s="371">
        <v>4</v>
      </c>
      <c r="M56" s="371">
        <v>2</v>
      </c>
      <c r="N56" s="371">
        <v>3</v>
      </c>
      <c r="O56" s="371">
        <v>1</v>
      </c>
      <c r="P56" s="371">
        <v>1</v>
      </c>
      <c r="Q56" s="371">
        <v>4</v>
      </c>
      <c r="R56" s="371">
        <v>3</v>
      </c>
      <c r="S56" s="371">
        <v>3</v>
      </c>
      <c r="T56" s="371">
        <v>6</v>
      </c>
      <c r="U56" s="371">
        <v>4</v>
      </c>
      <c r="V56" s="371">
        <v>4</v>
      </c>
      <c r="W56" s="371">
        <v>6</v>
      </c>
      <c r="X56" s="371">
        <f t="shared" si="21"/>
        <v>21</v>
      </c>
      <c r="Y56" s="371">
        <f t="shared" si="22"/>
        <v>20</v>
      </c>
      <c r="Z56" s="235">
        <f t="shared" si="23"/>
        <v>41</v>
      </c>
      <c r="AA56" s="372"/>
    </row>
    <row r="57" spans="1:27" s="374" customFormat="1" ht="16.5" customHeight="1">
      <c r="A57" s="96">
        <v>13</v>
      </c>
      <c r="B57" s="106" t="s">
        <v>35</v>
      </c>
      <c r="C57" s="370">
        <v>6</v>
      </c>
      <c r="D57" s="84">
        <v>4</v>
      </c>
      <c r="E57" s="371">
        <f t="shared" si="14"/>
        <v>15</v>
      </c>
      <c r="F57" s="371">
        <f t="shared" si="15"/>
        <v>8</v>
      </c>
      <c r="G57" s="371">
        <f t="shared" si="16"/>
        <v>9</v>
      </c>
      <c r="H57" s="371">
        <f t="shared" si="17"/>
        <v>8</v>
      </c>
      <c r="I57" s="371">
        <f t="shared" si="18"/>
        <v>8</v>
      </c>
      <c r="J57" s="371">
        <f t="shared" si="19"/>
        <v>12</v>
      </c>
      <c r="K57" s="371">
        <f t="shared" si="24"/>
        <v>60</v>
      </c>
      <c r="L57" s="371">
        <v>6</v>
      </c>
      <c r="M57" s="371">
        <v>9</v>
      </c>
      <c r="N57" s="371">
        <v>4</v>
      </c>
      <c r="O57" s="371">
        <v>4</v>
      </c>
      <c r="P57" s="371">
        <v>8</v>
      </c>
      <c r="Q57" s="371">
        <v>1</v>
      </c>
      <c r="R57" s="371">
        <v>2</v>
      </c>
      <c r="S57" s="371">
        <v>6</v>
      </c>
      <c r="T57" s="371">
        <v>4</v>
      </c>
      <c r="U57" s="371">
        <v>4</v>
      </c>
      <c r="V57" s="371">
        <v>7</v>
      </c>
      <c r="W57" s="371">
        <v>5</v>
      </c>
      <c r="X57" s="371">
        <f t="shared" si="21"/>
        <v>31</v>
      </c>
      <c r="Y57" s="371">
        <f t="shared" si="22"/>
        <v>29</v>
      </c>
      <c r="Z57" s="235">
        <f t="shared" si="23"/>
        <v>60</v>
      </c>
      <c r="AA57" s="372"/>
    </row>
    <row r="58" spans="1:27" s="374" customFormat="1" ht="16.5" customHeight="1">
      <c r="A58" s="96">
        <v>14</v>
      </c>
      <c r="B58" s="106" t="s">
        <v>36</v>
      </c>
      <c r="C58" s="370">
        <v>6</v>
      </c>
      <c r="D58" s="84">
        <v>6</v>
      </c>
      <c r="E58" s="371">
        <f t="shared" si="14"/>
        <v>7</v>
      </c>
      <c r="F58" s="371">
        <f t="shared" si="15"/>
        <v>8</v>
      </c>
      <c r="G58" s="371">
        <f t="shared" si="16"/>
        <v>8</v>
      </c>
      <c r="H58" s="371">
        <f t="shared" si="17"/>
        <v>7</v>
      </c>
      <c r="I58" s="371">
        <f t="shared" si="18"/>
        <v>10</v>
      </c>
      <c r="J58" s="371">
        <f t="shared" si="19"/>
        <v>9</v>
      </c>
      <c r="K58" s="371">
        <f t="shared" si="24"/>
        <v>49</v>
      </c>
      <c r="L58" s="371">
        <v>3</v>
      </c>
      <c r="M58" s="371">
        <v>4</v>
      </c>
      <c r="N58" s="371">
        <v>4</v>
      </c>
      <c r="O58" s="371">
        <v>4</v>
      </c>
      <c r="P58" s="371">
        <v>5</v>
      </c>
      <c r="Q58" s="371">
        <v>3</v>
      </c>
      <c r="R58" s="371">
        <v>5</v>
      </c>
      <c r="S58" s="371">
        <v>2</v>
      </c>
      <c r="T58" s="371">
        <v>6</v>
      </c>
      <c r="U58" s="371">
        <v>4</v>
      </c>
      <c r="V58" s="371">
        <v>4</v>
      </c>
      <c r="W58" s="371">
        <v>5</v>
      </c>
      <c r="X58" s="371">
        <f t="shared" si="21"/>
        <v>27</v>
      </c>
      <c r="Y58" s="371">
        <f t="shared" si="22"/>
        <v>22</v>
      </c>
      <c r="Z58" s="235">
        <f t="shared" si="23"/>
        <v>49</v>
      </c>
      <c r="AA58" s="372"/>
    </row>
    <row r="59" spans="1:27" s="374" customFormat="1" ht="16.5" customHeight="1">
      <c r="A59" s="96">
        <v>15</v>
      </c>
      <c r="B59" s="106" t="s">
        <v>37</v>
      </c>
      <c r="C59" s="370">
        <v>6</v>
      </c>
      <c r="D59" s="84">
        <v>7</v>
      </c>
      <c r="E59" s="371">
        <f t="shared" si="14"/>
        <v>11</v>
      </c>
      <c r="F59" s="371">
        <f t="shared" si="15"/>
        <v>10</v>
      </c>
      <c r="G59" s="371">
        <f t="shared" si="16"/>
        <v>8</v>
      </c>
      <c r="H59" s="371">
        <f t="shared" si="17"/>
        <v>6</v>
      </c>
      <c r="I59" s="371">
        <f t="shared" si="18"/>
        <v>11</v>
      </c>
      <c r="J59" s="371">
        <f t="shared" si="19"/>
        <v>19</v>
      </c>
      <c r="K59" s="371">
        <f t="shared" si="24"/>
        <v>65</v>
      </c>
      <c r="L59" s="371">
        <v>6</v>
      </c>
      <c r="M59" s="371">
        <v>5</v>
      </c>
      <c r="N59" s="371">
        <v>6</v>
      </c>
      <c r="O59" s="371">
        <v>4</v>
      </c>
      <c r="P59" s="371">
        <v>4</v>
      </c>
      <c r="Q59" s="371">
        <v>4</v>
      </c>
      <c r="R59" s="371">
        <v>2</v>
      </c>
      <c r="S59" s="371">
        <v>4</v>
      </c>
      <c r="T59" s="371">
        <v>4</v>
      </c>
      <c r="U59" s="371">
        <v>7</v>
      </c>
      <c r="V59" s="371">
        <v>12</v>
      </c>
      <c r="W59" s="371">
        <v>7</v>
      </c>
      <c r="X59" s="371">
        <f t="shared" si="21"/>
        <v>34</v>
      </c>
      <c r="Y59" s="371">
        <f t="shared" si="22"/>
        <v>31</v>
      </c>
      <c r="Z59" s="235">
        <f t="shared" si="23"/>
        <v>65</v>
      </c>
      <c r="AA59" s="372"/>
    </row>
    <row r="60" spans="1:27" s="374" customFormat="1" ht="16.5" customHeight="1">
      <c r="A60" s="96">
        <v>16</v>
      </c>
      <c r="B60" s="106" t="s">
        <v>38</v>
      </c>
      <c r="C60" s="370">
        <v>6</v>
      </c>
      <c r="D60" s="84">
        <v>6</v>
      </c>
      <c r="E60" s="371">
        <f t="shared" si="14"/>
        <v>28</v>
      </c>
      <c r="F60" s="371">
        <f t="shared" si="15"/>
        <v>18</v>
      </c>
      <c r="G60" s="371">
        <f t="shared" si="16"/>
        <v>18</v>
      </c>
      <c r="H60" s="371">
        <f t="shared" si="17"/>
        <v>23</v>
      </c>
      <c r="I60" s="371">
        <f t="shared" si="18"/>
        <v>26</v>
      </c>
      <c r="J60" s="371">
        <f t="shared" si="19"/>
        <v>26</v>
      </c>
      <c r="K60" s="371">
        <f t="shared" si="24"/>
        <v>139</v>
      </c>
      <c r="L60" s="371">
        <v>9</v>
      </c>
      <c r="M60" s="371">
        <v>19</v>
      </c>
      <c r="N60" s="371">
        <v>8</v>
      </c>
      <c r="O60" s="371">
        <v>10</v>
      </c>
      <c r="P60" s="371">
        <v>10</v>
      </c>
      <c r="Q60" s="371">
        <v>8</v>
      </c>
      <c r="R60" s="371">
        <v>17</v>
      </c>
      <c r="S60" s="371">
        <v>6</v>
      </c>
      <c r="T60" s="371">
        <v>9</v>
      </c>
      <c r="U60" s="371">
        <v>17</v>
      </c>
      <c r="V60" s="371">
        <v>13</v>
      </c>
      <c r="W60" s="371">
        <v>13</v>
      </c>
      <c r="X60" s="371">
        <f t="shared" si="21"/>
        <v>66</v>
      </c>
      <c r="Y60" s="371">
        <f t="shared" si="22"/>
        <v>73</v>
      </c>
      <c r="Z60" s="235">
        <f t="shared" si="23"/>
        <v>139</v>
      </c>
      <c r="AA60" s="372"/>
    </row>
    <row r="61" spans="1:27" s="374" customFormat="1" ht="16.5" customHeight="1">
      <c r="A61" s="96">
        <v>17</v>
      </c>
      <c r="B61" s="106" t="s">
        <v>39</v>
      </c>
      <c r="C61" s="370">
        <v>6</v>
      </c>
      <c r="D61" s="84">
        <v>6</v>
      </c>
      <c r="E61" s="371">
        <f t="shared" si="14"/>
        <v>5</v>
      </c>
      <c r="F61" s="371">
        <f t="shared" si="15"/>
        <v>4</v>
      </c>
      <c r="G61" s="371">
        <f t="shared" si="16"/>
        <v>7</v>
      </c>
      <c r="H61" s="371">
        <f t="shared" si="17"/>
        <v>6</v>
      </c>
      <c r="I61" s="371">
        <f t="shared" si="18"/>
        <v>5</v>
      </c>
      <c r="J61" s="371">
        <f t="shared" si="19"/>
        <v>5</v>
      </c>
      <c r="K61" s="371">
        <f t="shared" si="24"/>
        <v>32</v>
      </c>
      <c r="L61" s="371">
        <v>4</v>
      </c>
      <c r="M61" s="371">
        <v>1</v>
      </c>
      <c r="N61" s="371">
        <v>2</v>
      </c>
      <c r="O61" s="371">
        <v>2</v>
      </c>
      <c r="P61" s="371">
        <v>3</v>
      </c>
      <c r="Q61" s="371">
        <v>4</v>
      </c>
      <c r="R61" s="371">
        <v>3</v>
      </c>
      <c r="S61" s="371">
        <v>3</v>
      </c>
      <c r="T61" s="371">
        <v>2</v>
      </c>
      <c r="U61" s="371">
        <v>3</v>
      </c>
      <c r="V61" s="371">
        <v>3</v>
      </c>
      <c r="W61" s="371">
        <v>2</v>
      </c>
      <c r="X61" s="371">
        <f t="shared" si="21"/>
        <v>17</v>
      </c>
      <c r="Y61" s="371">
        <f t="shared" si="22"/>
        <v>15</v>
      </c>
      <c r="Z61" s="235">
        <f t="shared" si="23"/>
        <v>32</v>
      </c>
      <c r="AA61" s="372"/>
    </row>
    <row r="62" spans="1:27" s="374" customFormat="1" ht="16.5" customHeight="1">
      <c r="A62" s="96">
        <v>18</v>
      </c>
      <c r="B62" s="106" t="s">
        <v>303</v>
      </c>
      <c r="C62" s="370">
        <v>6</v>
      </c>
      <c r="D62" s="84">
        <v>6</v>
      </c>
      <c r="E62" s="371">
        <f t="shared" si="14"/>
        <v>23</v>
      </c>
      <c r="F62" s="371">
        <f t="shared" si="15"/>
        <v>21</v>
      </c>
      <c r="G62" s="371">
        <f t="shared" si="16"/>
        <v>24</v>
      </c>
      <c r="H62" s="371">
        <f t="shared" si="17"/>
        <v>16</v>
      </c>
      <c r="I62" s="371">
        <f t="shared" si="18"/>
        <v>17</v>
      </c>
      <c r="J62" s="371">
        <f t="shared" si="19"/>
        <v>31</v>
      </c>
      <c r="K62" s="371">
        <f t="shared" si="24"/>
        <v>132</v>
      </c>
      <c r="L62" s="371">
        <v>12</v>
      </c>
      <c r="M62" s="371">
        <v>11</v>
      </c>
      <c r="N62" s="371">
        <v>9</v>
      </c>
      <c r="O62" s="371">
        <v>12</v>
      </c>
      <c r="P62" s="371">
        <v>15</v>
      </c>
      <c r="Q62" s="371">
        <v>9</v>
      </c>
      <c r="R62" s="371">
        <v>6</v>
      </c>
      <c r="S62" s="371">
        <v>10</v>
      </c>
      <c r="T62" s="371">
        <v>8</v>
      </c>
      <c r="U62" s="371">
        <v>9</v>
      </c>
      <c r="V62" s="371">
        <v>18</v>
      </c>
      <c r="W62" s="371">
        <v>13</v>
      </c>
      <c r="X62" s="371">
        <f t="shared" si="21"/>
        <v>68</v>
      </c>
      <c r="Y62" s="371">
        <f t="shared" si="22"/>
        <v>64</v>
      </c>
      <c r="Z62" s="235">
        <f t="shared" si="23"/>
        <v>132</v>
      </c>
      <c r="AA62" s="366"/>
    </row>
    <row r="63" spans="1:27" s="374" customFormat="1" ht="16.5" customHeight="1">
      <c r="A63" s="96">
        <v>19</v>
      </c>
      <c r="B63" s="106" t="s">
        <v>41</v>
      </c>
      <c r="C63" s="370">
        <v>6</v>
      </c>
      <c r="D63" s="84">
        <v>6</v>
      </c>
      <c r="E63" s="371">
        <f t="shared" si="14"/>
        <v>8</v>
      </c>
      <c r="F63" s="371">
        <f t="shared" si="15"/>
        <v>9</v>
      </c>
      <c r="G63" s="371">
        <f t="shared" si="16"/>
        <v>10</v>
      </c>
      <c r="H63" s="371">
        <f t="shared" si="17"/>
        <v>14</v>
      </c>
      <c r="I63" s="371">
        <f t="shared" si="18"/>
        <v>13</v>
      </c>
      <c r="J63" s="371">
        <f t="shared" si="19"/>
        <v>12</v>
      </c>
      <c r="K63" s="371">
        <f t="shared" si="24"/>
        <v>66</v>
      </c>
      <c r="L63" s="371">
        <v>2</v>
      </c>
      <c r="M63" s="371">
        <v>6</v>
      </c>
      <c r="N63" s="371">
        <v>5</v>
      </c>
      <c r="O63" s="371">
        <v>4</v>
      </c>
      <c r="P63" s="371">
        <v>9</v>
      </c>
      <c r="Q63" s="371">
        <v>1</v>
      </c>
      <c r="R63" s="371">
        <v>6</v>
      </c>
      <c r="S63" s="371">
        <v>8</v>
      </c>
      <c r="T63" s="371">
        <v>7</v>
      </c>
      <c r="U63" s="371">
        <v>6</v>
      </c>
      <c r="V63" s="371">
        <v>6</v>
      </c>
      <c r="W63" s="371">
        <v>6</v>
      </c>
      <c r="X63" s="371">
        <f t="shared" si="21"/>
        <v>35</v>
      </c>
      <c r="Y63" s="371">
        <f t="shared" si="22"/>
        <v>31</v>
      </c>
      <c r="Z63" s="235">
        <f t="shared" si="23"/>
        <v>66</v>
      </c>
      <c r="AA63" s="366"/>
    </row>
    <row r="64" spans="1:27" s="374" customFormat="1" ht="16.5" customHeight="1">
      <c r="A64" s="96">
        <v>20</v>
      </c>
      <c r="B64" s="106" t="s">
        <v>42</v>
      </c>
      <c r="C64" s="370">
        <v>6</v>
      </c>
      <c r="D64" s="84">
        <v>7</v>
      </c>
      <c r="E64" s="371">
        <f t="shared" si="14"/>
        <v>13</v>
      </c>
      <c r="F64" s="371">
        <f t="shared" si="15"/>
        <v>12</v>
      </c>
      <c r="G64" s="371">
        <f t="shared" si="16"/>
        <v>16</v>
      </c>
      <c r="H64" s="371">
        <f t="shared" si="17"/>
        <v>13</v>
      </c>
      <c r="I64" s="371">
        <f t="shared" si="18"/>
        <v>12</v>
      </c>
      <c r="J64" s="371">
        <f t="shared" si="19"/>
        <v>11</v>
      </c>
      <c r="K64" s="371">
        <f t="shared" si="24"/>
        <v>77</v>
      </c>
      <c r="L64" s="371">
        <v>9</v>
      </c>
      <c r="M64" s="371">
        <v>4</v>
      </c>
      <c r="N64" s="371">
        <v>5</v>
      </c>
      <c r="O64" s="371">
        <v>7</v>
      </c>
      <c r="P64" s="371">
        <v>9</v>
      </c>
      <c r="Q64" s="371">
        <v>7</v>
      </c>
      <c r="R64" s="371">
        <v>8</v>
      </c>
      <c r="S64" s="371">
        <v>5</v>
      </c>
      <c r="T64" s="371">
        <v>7</v>
      </c>
      <c r="U64" s="371">
        <v>5</v>
      </c>
      <c r="V64" s="371">
        <v>7</v>
      </c>
      <c r="W64" s="371">
        <v>4</v>
      </c>
      <c r="X64" s="371">
        <f t="shared" si="21"/>
        <v>45</v>
      </c>
      <c r="Y64" s="371">
        <f t="shared" si="22"/>
        <v>32</v>
      </c>
      <c r="Z64" s="235">
        <f t="shared" si="23"/>
        <v>77</v>
      </c>
      <c r="AA64" s="366"/>
    </row>
    <row r="65" spans="1:27" s="374" customFormat="1" ht="16.5" customHeight="1">
      <c r="A65" s="96">
        <v>21</v>
      </c>
      <c r="B65" s="106" t="s">
        <v>43</v>
      </c>
      <c r="C65" s="370">
        <v>6</v>
      </c>
      <c r="D65" s="84">
        <v>6</v>
      </c>
      <c r="E65" s="371">
        <f t="shared" si="14"/>
        <v>7</v>
      </c>
      <c r="F65" s="371">
        <f t="shared" si="15"/>
        <v>11</v>
      </c>
      <c r="G65" s="371">
        <f t="shared" si="16"/>
        <v>5</v>
      </c>
      <c r="H65" s="371">
        <f t="shared" si="17"/>
        <v>9</v>
      </c>
      <c r="I65" s="371">
        <f t="shared" si="18"/>
        <v>11</v>
      </c>
      <c r="J65" s="371">
        <f t="shared" si="19"/>
        <v>9</v>
      </c>
      <c r="K65" s="371">
        <f t="shared" si="24"/>
        <v>52</v>
      </c>
      <c r="L65" s="371">
        <v>4</v>
      </c>
      <c r="M65" s="371">
        <v>3</v>
      </c>
      <c r="N65" s="371">
        <v>5</v>
      </c>
      <c r="O65" s="371">
        <v>6</v>
      </c>
      <c r="P65" s="371">
        <v>1</v>
      </c>
      <c r="Q65" s="371">
        <v>4</v>
      </c>
      <c r="R65" s="371">
        <v>5</v>
      </c>
      <c r="S65" s="371">
        <v>4</v>
      </c>
      <c r="T65" s="371">
        <v>6</v>
      </c>
      <c r="U65" s="371">
        <v>5</v>
      </c>
      <c r="V65" s="371">
        <v>5</v>
      </c>
      <c r="W65" s="371">
        <v>4</v>
      </c>
      <c r="X65" s="371">
        <f t="shared" si="21"/>
        <v>26</v>
      </c>
      <c r="Y65" s="371">
        <f t="shared" si="22"/>
        <v>26</v>
      </c>
      <c r="Z65" s="235">
        <f t="shared" si="23"/>
        <v>52</v>
      </c>
      <c r="AA65" s="366"/>
    </row>
    <row r="66" spans="1:27" s="374" customFormat="1" ht="16.5" customHeight="1">
      <c r="A66" s="96">
        <v>22</v>
      </c>
      <c r="B66" s="106" t="s">
        <v>44</v>
      </c>
      <c r="C66" s="370">
        <v>6</v>
      </c>
      <c r="D66" s="84">
        <v>6</v>
      </c>
      <c r="E66" s="371">
        <f t="shared" si="14"/>
        <v>16</v>
      </c>
      <c r="F66" s="371">
        <f t="shared" si="15"/>
        <v>12</v>
      </c>
      <c r="G66" s="371">
        <f t="shared" si="16"/>
        <v>15</v>
      </c>
      <c r="H66" s="371">
        <f t="shared" si="17"/>
        <v>12</v>
      </c>
      <c r="I66" s="371">
        <f t="shared" si="18"/>
        <v>14</v>
      </c>
      <c r="J66" s="371">
        <f t="shared" si="19"/>
        <v>13</v>
      </c>
      <c r="K66" s="371">
        <f t="shared" si="24"/>
        <v>82</v>
      </c>
      <c r="L66" s="371">
        <v>8</v>
      </c>
      <c r="M66" s="371">
        <v>8</v>
      </c>
      <c r="N66" s="371">
        <v>7</v>
      </c>
      <c r="O66" s="371">
        <v>5</v>
      </c>
      <c r="P66" s="371">
        <v>5</v>
      </c>
      <c r="Q66" s="371">
        <v>10</v>
      </c>
      <c r="R66" s="371">
        <v>9</v>
      </c>
      <c r="S66" s="371">
        <v>3</v>
      </c>
      <c r="T66" s="371">
        <v>6</v>
      </c>
      <c r="U66" s="371">
        <v>8</v>
      </c>
      <c r="V66" s="371">
        <v>8</v>
      </c>
      <c r="W66" s="371">
        <v>5</v>
      </c>
      <c r="X66" s="371">
        <f t="shared" si="21"/>
        <v>43</v>
      </c>
      <c r="Y66" s="371">
        <f t="shared" si="22"/>
        <v>39</v>
      </c>
      <c r="Z66" s="235">
        <f t="shared" si="23"/>
        <v>82</v>
      </c>
      <c r="AA66" s="366"/>
    </row>
    <row r="67" spans="1:27" s="374" customFormat="1" ht="16.5" customHeight="1">
      <c r="A67" s="96">
        <v>23</v>
      </c>
      <c r="B67" s="106" t="s">
        <v>45</v>
      </c>
      <c r="C67" s="370">
        <v>6</v>
      </c>
      <c r="D67" s="84">
        <v>8</v>
      </c>
      <c r="E67" s="371">
        <f t="shared" si="14"/>
        <v>8</v>
      </c>
      <c r="F67" s="371">
        <f t="shared" si="15"/>
        <v>13</v>
      </c>
      <c r="G67" s="371">
        <f t="shared" si="16"/>
        <v>11</v>
      </c>
      <c r="H67" s="371">
        <f t="shared" si="17"/>
        <v>9</v>
      </c>
      <c r="I67" s="371">
        <f t="shared" si="18"/>
        <v>13</v>
      </c>
      <c r="J67" s="371">
        <f t="shared" si="19"/>
        <v>14</v>
      </c>
      <c r="K67" s="371">
        <f t="shared" si="24"/>
        <v>68</v>
      </c>
      <c r="L67" s="371">
        <v>5</v>
      </c>
      <c r="M67" s="371">
        <v>3</v>
      </c>
      <c r="N67" s="371">
        <v>7</v>
      </c>
      <c r="O67" s="371">
        <v>6</v>
      </c>
      <c r="P67" s="371">
        <v>6</v>
      </c>
      <c r="Q67" s="371">
        <v>5</v>
      </c>
      <c r="R67" s="371">
        <v>6</v>
      </c>
      <c r="S67" s="371">
        <v>3</v>
      </c>
      <c r="T67" s="371">
        <v>8</v>
      </c>
      <c r="U67" s="371">
        <v>5</v>
      </c>
      <c r="V67" s="371">
        <v>6</v>
      </c>
      <c r="W67" s="371">
        <v>8</v>
      </c>
      <c r="X67" s="371">
        <f t="shared" si="21"/>
        <v>38</v>
      </c>
      <c r="Y67" s="371">
        <f t="shared" si="22"/>
        <v>30</v>
      </c>
      <c r="Z67" s="235">
        <f t="shared" si="23"/>
        <v>68</v>
      </c>
      <c r="AA67" s="366"/>
    </row>
    <row r="68" spans="1:27" s="374" customFormat="1" ht="16.5" customHeight="1">
      <c r="A68" s="401" t="s">
        <v>47</v>
      </c>
      <c r="B68" s="402"/>
      <c r="C68" s="373"/>
      <c r="D68" s="140">
        <f>SUM(D45:D67)</f>
        <v>152</v>
      </c>
      <c r="E68" s="140">
        <f t="shared" ref="E68:J68" si="25">SUM(E45:E67)</f>
        <v>335</v>
      </c>
      <c r="F68" s="140">
        <f t="shared" si="25"/>
        <v>296</v>
      </c>
      <c r="G68" s="140">
        <f t="shared" si="25"/>
        <v>302</v>
      </c>
      <c r="H68" s="140">
        <f t="shared" si="25"/>
        <v>298</v>
      </c>
      <c r="I68" s="140">
        <f t="shared" si="25"/>
        <v>337</v>
      </c>
      <c r="J68" s="140">
        <f t="shared" si="25"/>
        <v>382</v>
      </c>
      <c r="K68" s="371">
        <f t="shared" si="24"/>
        <v>1950</v>
      </c>
      <c r="L68" s="140">
        <f t="shared" ref="L68:W68" si="26">SUM(L45:L67)</f>
        <v>174</v>
      </c>
      <c r="M68" s="140">
        <f t="shared" si="26"/>
        <v>161</v>
      </c>
      <c r="N68" s="140">
        <f t="shared" si="26"/>
        <v>158</v>
      </c>
      <c r="O68" s="140">
        <f t="shared" si="26"/>
        <v>138</v>
      </c>
      <c r="P68" s="140">
        <f t="shared" si="26"/>
        <v>163</v>
      </c>
      <c r="Q68" s="140">
        <f t="shared" si="26"/>
        <v>139</v>
      </c>
      <c r="R68" s="140">
        <f t="shared" si="26"/>
        <v>165</v>
      </c>
      <c r="S68" s="140">
        <f t="shared" si="26"/>
        <v>133</v>
      </c>
      <c r="T68" s="140">
        <f t="shared" si="26"/>
        <v>171</v>
      </c>
      <c r="U68" s="140">
        <f t="shared" si="26"/>
        <v>166</v>
      </c>
      <c r="V68" s="140">
        <f t="shared" si="26"/>
        <v>205</v>
      </c>
      <c r="W68" s="140">
        <f t="shared" si="26"/>
        <v>177</v>
      </c>
      <c r="X68" s="371">
        <f t="shared" si="21"/>
        <v>1036</v>
      </c>
      <c r="Y68" s="371">
        <f t="shared" si="22"/>
        <v>914</v>
      </c>
      <c r="Z68" s="235">
        <f t="shared" ref="Z68" si="27">SUM(X68:Y68)</f>
        <v>1950</v>
      </c>
      <c r="AA68" s="366"/>
    </row>
    <row r="70" spans="1:27">
      <c r="A70" s="403" t="s">
        <v>0</v>
      </c>
      <c r="B70" s="403"/>
      <c r="C70" s="403"/>
      <c r="D70" s="403"/>
      <c r="E70" s="403"/>
      <c r="F70" s="403"/>
      <c r="G70" s="403"/>
      <c r="H70" s="403"/>
      <c r="I70" s="403"/>
      <c r="J70" s="403"/>
      <c r="K70" s="403"/>
      <c r="L70" s="403"/>
      <c r="M70" s="403"/>
      <c r="N70" s="403"/>
      <c r="O70" s="403"/>
      <c r="P70" s="403"/>
      <c r="Q70" s="403"/>
      <c r="R70" s="403"/>
      <c r="S70" s="403"/>
      <c r="T70" s="403"/>
      <c r="U70" s="403"/>
      <c r="V70" s="403"/>
      <c r="W70" s="403"/>
      <c r="X70" s="403"/>
      <c r="Y70" s="403"/>
      <c r="Z70" s="403"/>
    </row>
    <row r="71" spans="1:27">
      <c r="A71" s="403" t="s">
        <v>315</v>
      </c>
      <c r="B71" s="403"/>
      <c r="C71" s="403"/>
      <c r="D71" s="403"/>
      <c r="E71" s="403"/>
      <c r="F71" s="403"/>
      <c r="G71" s="403"/>
      <c r="H71" s="403"/>
      <c r="I71" s="403"/>
      <c r="J71" s="403"/>
      <c r="K71" s="403"/>
      <c r="L71" s="403"/>
      <c r="M71" s="403"/>
      <c r="N71" s="403"/>
      <c r="O71" s="403"/>
      <c r="P71" s="403"/>
      <c r="Q71" s="403"/>
      <c r="R71" s="403"/>
      <c r="S71" s="403"/>
      <c r="T71" s="403"/>
      <c r="U71" s="403"/>
      <c r="V71" s="403"/>
      <c r="W71" s="403"/>
      <c r="X71" s="403"/>
      <c r="Y71" s="403"/>
      <c r="Z71" s="403"/>
    </row>
    <row r="72" spans="1:27" ht="16.5" thickBot="1">
      <c r="A72" s="404" t="s">
        <v>1</v>
      </c>
      <c r="B72" s="404"/>
      <c r="C72" s="404"/>
      <c r="D72" s="404"/>
      <c r="E72" s="404"/>
      <c r="F72" s="404"/>
      <c r="G72" s="404"/>
      <c r="H72" s="404"/>
      <c r="I72" s="404"/>
      <c r="J72" s="404"/>
      <c r="K72" s="404"/>
      <c r="L72" s="404"/>
      <c r="M72" s="404"/>
      <c r="N72" s="404"/>
      <c r="O72" s="404"/>
      <c r="P72" s="404"/>
      <c r="Q72" s="404"/>
      <c r="R72" s="404"/>
      <c r="S72" s="404"/>
      <c r="T72" s="404"/>
      <c r="U72" s="404"/>
      <c r="V72" s="404"/>
      <c r="W72" s="404"/>
      <c r="X72" s="404"/>
      <c r="Y72" s="404"/>
      <c r="Z72" s="404"/>
    </row>
    <row r="73" spans="1:27" ht="16.5" thickTop="1">
      <c r="A73" s="337"/>
      <c r="B73" s="337"/>
      <c r="C73" s="337"/>
      <c r="D73" s="337"/>
      <c r="E73" s="337"/>
      <c r="F73" s="337"/>
      <c r="G73" s="337"/>
      <c r="H73" s="337"/>
      <c r="I73" s="337"/>
      <c r="J73" s="337"/>
      <c r="K73" s="337"/>
      <c r="L73" s="337"/>
      <c r="M73" s="337"/>
      <c r="N73" s="337"/>
      <c r="O73" s="337"/>
      <c r="P73" s="337"/>
      <c r="Q73" s="337"/>
      <c r="R73" s="337"/>
      <c r="S73" s="337"/>
      <c r="T73" s="337"/>
      <c r="U73" s="337"/>
      <c r="V73" s="337"/>
      <c r="W73" s="337"/>
      <c r="X73" s="337"/>
      <c r="Y73" s="337"/>
      <c r="Z73" s="337"/>
    </row>
    <row r="74" spans="1:27">
      <c r="A74" s="405" t="s">
        <v>471</v>
      </c>
      <c r="B74" s="405"/>
      <c r="C74" s="405"/>
      <c r="D74" s="405"/>
      <c r="E74" s="405"/>
      <c r="F74" s="405"/>
      <c r="G74" s="405"/>
      <c r="H74" s="405"/>
      <c r="I74" s="405"/>
      <c r="J74" s="405"/>
      <c r="K74" s="405"/>
      <c r="L74" s="405"/>
      <c r="M74" s="405"/>
      <c r="N74" s="405"/>
      <c r="O74" s="405"/>
      <c r="P74" s="405"/>
      <c r="Q74" s="405"/>
      <c r="R74" s="405"/>
      <c r="S74" s="405"/>
      <c r="T74" s="405"/>
      <c r="U74" s="405"/>
      <c r="V74" s="405"/>
      <c r="W74" s="405"/>
      <c r="X74" s="405"/>
      <c r="Y74" s="405"/>
      <c r="Z74" s="405"/>
    </row>
    <row r="76" spans="1:27" s="374" customFormat="1">
      <c r="A76" s="417" t="s">
        <v>2</v>
      </c>
      <c r="B76" s="407" t="s">
        <v>3</v>
      </c>
      <c r="C76" s="400" t="s">
        <v>4</v>
      </c>
      <c r="D76" s="400"/>
      <c r="E76" s="410" t="s">
        <v>5</v>
      </c>
      <c r="F76" s="411"/>
      <c r="G76" s="411"/>
      <c r="H76" s="411"/>
      <c r="I76" s="411"/>
      <c r="J76" s="411"/>
      <c r="K76" s="412"/>
      <c r="L76" s="400" t="s">
        <v>6</v>
      </c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 t="s">
        <v>7</v>
      </c>
      <c r="Y76" s="400"/>
      <c r="Z76" s="400"/>
      <c r="AA76" s="372"/>
    </row>
    <row r="77" spans="1:27" s="374" customFormat="1">
      <c r="A77" s="417"/>
      <c r="B77" s="408"/>
      <c r="C77" s="418" t="s">
        <v>48</v>
      </c>
      <c r="D77" s="418" t="s">
        <v>9</v>
      </c>
      <c r="E77" s="400" t="s">
        <v>11</v>
      </c>
      <c r="F77" s="400" t="s">
        <v>12</v>
      </c>
      <c r="G77" s="400" t="s">
        <v>13</v>
      </c>
      <c r="H77" s="400" t="s">
        <v>14</v>
      </c>
      <c r="I77" s="400" t="s">
        <v>15</v>
      </c>
      <c r="J77" s="400" t="s">
        <v>16</v>
      </c>
      <c r="K77" s="400" t="s">
        <v>10</v>
      </c>
      <c r="L77" s="400" t="s">
        <v>11</v>
      </c>
      <c r="M77" s="400"/>
      <c r="N77" s="400" t="s">
        <v>12</v>
      </c>
      <c r="O77" s="400"/>
      <c r="P77" s="400" t="s">
        <v>13</v>
      </c>
      <c r="Q77" s="400"/>
      <c r="R77" s="400" t="s">
        <v>14</v>
      </c>
      <c r="S77" s="400"/>
      <c r="T77" s="400" t="s">
        <v>15</v>
      </c>
      <c r="U77" s="400"/>
      <c r="V77" s="400" t="s">
        <v>16</v>
      </c>
      <c r="W77" s="400"/>
      <c r="X77" s="400" t="s">
        <v>17</v>
      </c>
      <c r="Y77" s="400"/>
      <c r="Z77" s="400"/>
      <c r="AA77" s="372"/>
    </row>
    <row r="78" spans="1:27" s="374" customFormat="1">
      <c r="A78" s="417"/>
      <c r="B78" s="409"/>
      <c r="C78" s="419"/>
      <c r="D78" s="419"/>
      <c r="E78" s="400"/>
      <c r="F78" s="400"/>
      <c r="G78" s="400"/>
      <c r="H78" s="400"/>
      <c r="I78" s="400"/>
      <c r="J78" s="400"/>
      <c r="K78" s="400"/>
      <c r="L78" s="338" t="s">
        <v>19</v>
      </c>
      <c r="M78" s="338" t="s">
        <v>20</v>
      </c>
      <c r="N78" s="338" t="s">
        <v>19</v>
      </c>
      <c r="O78" s="338" t="s">
        <v>20</v>
      </c>
      <c r="P78" s="338" t="s">
        <v>19</v>
      </c>
      <c r="Q78" s="338" t="s">
        <v>20</v>
      </c>
      <c r="R78" s="338" t="s">
        <v>19</v>
      </c>
      <c r="S78" s="338" t="s">
        <v>20</v>
      </c>
      <c r="T78" s="338" t="s">
        <v>19</v>
      </c>
      <c r="U78" s="338" t="s">
        <v>20</v>
      </c>
      <c r="V78" s="338" t="s">
        <v>19</v>
      </c>
      <c r="W78" s="338" t="s">
        <v>20</v>
      </c>
      <c r="X78" s="338" t="s">
        <v>19</v>
      </c>
      <c r="Y78" s="338" t="s">
        <v>20</v>
      </c>
      <c r="Z78" s="338" t="s">
        <v>21</v>
      </c>
      <c r="AA78" s="372"/>
    </row>
    <row r="79" spans="1:27" s="374" customFormat="1" ht="16.5" customHeight="1">
      <c r="A79" s="96">
        <v>1</v>
      </c>
      <c r="B79" s="106" t="s">
        <v>22</v>
      </c>
      <c r="C79" s="370">
        <v>11</v>
      </c>
      <c r="D79" s="84"/>
      <c r="E79" s="371">
        <f>SUM(L79:M79)</f>
        <v>11</v>
      </c>
      <c r="F79" s="371">
        <f>SUM(N79:O79)</f>
        <v>12</v>
      </c>
      <c r="G79" s="371">
        <f>SUM(P79:Q79)</f>
        <v>12</v>
      </c>
      <c r="H79" s="371">
        <f>SUM(R79:S79)</f>
        <v>13</v>
      </c>
      <c r="I79" s="371">
        <f>SUM(T79:U79)</f>
        <v>15</v>
      </c>
      <c r="J79" s="371">
        <f>SUM(V79:W79)</f>
        <v>17</v>
      </c>
      <c r="K79" s="371">
        <f>SUM(E79:J79)</f>
        <v>80</v>
      </c>
      <c r="L79" s="371">
        <v>5</v>
      </c>
      <c r="M79" s="371">
        <v>6</v>
      </c>
      <c r="N79" s="371">
        <v>7</v>
      </c>
      <c r="O79" s="371">
        <v>5</v>
      </c>
      <c r="P79" s="371">
        <v>8</v>
      </c>
      <c r="Q79" s="371">
        <v>4</v>
      </c>
      <c r="R79" s="371">
        <v>7</v>
      </c>
      <c r="S79" s="371">
        <v>6</v>
      </c>
      <c r="T79" s="371">
        <v>7</v>
      </c>
      <c r="U79" s="371">
        <v>8</v>
      </c>
      <c r="V79" s="371">
        <v>11</v>
      </c>
      <c r="W79" s="371">
        <v>6</v>
      </c>
      <c r="X79" s="371">
        <f>+V79+T79+R79+P79+N79+L79</f>
        <v>45</v>
      </c>
      <c r="Y79" s="371">
        <f>+W79+U79+S79+Q79+O79+M79</f>
        <v>35</v>
      </c>
      <c r="Z79" s="235">
        <f>SUM(X79:Y79)</f>
        <v>80</v>
      </c>
      <c r="AA79" s="366"/>
    </row>
    <row r="80" spans="1:27" s="374" customFormat="1" ht="16.5" customHeight="1">
      <c r="A80" s="96">
        <v>2</v>
      </c>
      <c r="B80" s="106" t="s">
        <v>23</v>
      </c>
      <c r="C80" s="370">
        <v>6</v>
      </c>
      <c r="D80" s="84"/>
      <c r="E80" s="371">
        <f t="shared" ref="E80:E101" si="28">SUM(L80:M80)</f>
        <v>8</v>
      </c>
      <c r="F80" s="371">
        <f t="shared" ref="F80:F101" si="29">SUM(N80:O80)</f>
        <v>8</v>
      </c>
      <c r="G80" s="371">
        <f t="shared" ref="G80:G101" si="30">SUM(P80:Q80)</f>
        <v>11</v>
      </c>
      <c r="H80" s="371">
        <f t="shared" ref="H80:H101" si="31">SUM(R80:S80)</f>
        <v>16</v>
      </c>
      <c r="I80" s="371">
        <f t="shared" ref="I80:I101" si="32">SUM(T80:U80)</f>
        <v>16</v>
      </c>
      <c r="J80" s="371">
        <f t="shared" ref="J80:J101" si="33">SUM(V80:W80)</f>
        <v>13</v>
      </c>
      <c r="K80" s="371">
        <f t="shared" ref="K80" si="34">SUM(E80:J80)</f>
        <v>72</v>
      </c>
      <c r="L80" s="371">
        <v>3</v>
      </c>
      <c r="M80" s="371">
        <v>5</v>
      </c>
      <c r="N80" s="371">
        <v>5</v>
      </c>
      <c r="O80" s="371">
        <v>3</v>
      </c>
      <c r="P80" s="371">
        <v>6</v>
      </c>
      <c r="Q80" s="371">
        <v>5</v>
      </c>
      <c r="R80" s="371">
        <v>9</v>
      </c>
      <c r="S80" s="371">
        <v>7</v>
      </c>
      <c r="T80" s="371">
        <v>8</v>
      </c>
      <c r="U80" s="371">
        <v>8</v>
      </c>
      <c r="V80" s="371">
        <v>7</v>
      </c>
      <c r="W80" s="371">
        <v>6</v>
      </c>
      <c r="X80" s="371">
        <f t="shared" ref="X80:X102" si="35">+V80+T80+R80+P80+N80+L80</f>
        <v>38</v>
      </c>
      <c r="Y80" s="371">
        <f t="shared" ref="Y80:Y102" si="36">+W80+U80+S80+Q80+O80+M80</f>
        <v>34</v>
      </c>
      <c r="Z80" s="235">
        <f t="shared" ref="Z80:Z101" si="37">SUM(X80:Y80)</f>
        <v>72</v>
      </c>
      <c r="AA80" s="366"/>
    </row>
    <row r="81" spans="1:27" s="374" customFormat="1" ht="16.5" customHeight="1">
      <c r="A81" s="96">
        <v>3</v>
      </c>
      <c r="B81" s="106" t="s">
        <v>25</v>
      </c>
      <c r="C81" s="370">
        <v>7</v>
      </c>
      <c r="D81" s="84"/>
      <c r="E81" s="371">
        <f t="shared" si="28"/>
        <v>30</v>
      </c>
      <c r="F81" s="371">
        <f t="shared" si="29"/>
        <v>35</v>
      </c>
      <c r="G81" s="371">
        <f t="shared" si="30"/>
        <v>36</v>
      </c>
      <c r="H81" s="371">
        <f t="shared" si="31"/>
        <v>33</v>
      </c>
      <c r="I81" s="371">
        <f t="shared" si="32"/>
        <v>33</v>
      </c>
      <c r="J81" s="371">
        <f t="shared" si="33"/>
        <v>37</v>
      </c>
      <c r="K81" s="371">
        <f>SUM(E81:J81)</f>
        <v>204</v>
      </c>
      <c r="L81" s="371">
        <v>18</v>
      </c>
      <c r="M81" s="371">
        <v>12</v>
      </c>
      <c r="N81" s="371">
        <v>17</v>
      </c>
      <c r="O81" s="371">
        <v>18</v>
      </c>
      <c r="P81" s="371">
        <v>15</v>
      </c>
      <c r="Q81" s="371">
        <v>21</v>
      </c>
      <c r="R81" s="371">
        <v>17</v>
      </c>
      <c r="S81" s="371">
        <v>16</v>
      </c>
      <c r="T81" s="371">
        <v>15</v>
      </c>
      <c r="U81" s="371">
        <v>18</v>
      </c>
      <c r="V81" s="371">
        <v>21</v>
      </c>
      <c r="W81" s="371">
        <v>16</v>
      </c>
      <c r="X81" s="371">
        <f t="shared" si="35"/>
        <v>103</v>
      </c>
      <c r="Y81" s="371">
        <f t="shared" si="36"/>
        <v>101</v>
      </c>
      <c r="Z81" s="235">
        <f t="shared" si="37"/>
        <v>204</v>
      </c>
      <c r="AA81" s="366"/>
    </row>
    <row r="82" spans="1:27" s="374" customFormat="1" ht="16.5" customHeight="1">
      <c r="A82" s="96">
        <v>4</v>
      </c>
      <c r="B82" s="106" t="s">
        <v>26</v>
      </c>
      <c r="C82" s="370">
        <v>6</v>
      </c>
      <c r="D82" s="84"/>
      <c r="E82" s="371">
        <f t="shared" si="28"/>
        <v>16</v>
      </c>
      <c r="F82" s="371">
        <f t="shared" si="29"/>
        <v>16</v>
      </c>
      <c r="G82" s="371">
        <f t="shared" si="30"/>
        <v>19</v>
      </c>
      <c r="H82" s="371">
        <f t="shared" si="31"/>
        <v>18</v>
      </c>
      <c r="I82" s="371">
        <f t="shared" si="32"/>
        <v>16</v>
      </c>
      <c r="J82" s="371">
        <f t="shared" si="33"/>
        <v>20</v>
      </c>
      <c r="K82" s="371">
        <f t="shared" ref="K82:K102" si="38">SUM(E82:J82)</f>
        <v>105</v>
      </c>
      <c r="L82" s="371">
        <v>7</v>
      </c>
      <c r="M82" s="371">
        <v>9</v>
      </c>
      <c r="N82" s="371">
        <v>11</v>
      </c>
      <c r="O82" s="371">
        <v>5</v>
      </c>
      <c r="P82" s="371">
        <v>11</v>
      </c>
      <c r="Q82" s="371">
        <v>8</v>
      </c>
      <c r="R82" s="371">
        <v>10</v>
      </c>
      <c r="S82" s="371">
        <v>8</v>
      </c>
      <c r="T82" s="371">
        <v>8</v>
      </c>
      <c r="U82" s="371">
        <v>8</v>
      </c>
      <c r="V82" s="371">
        <v>13</v>
      </c>
      <c r="W82" s="371">
        <v>7</v>
      </c>
      <c r="X82" s="371">
        <f t="shared" si="35"/>
        <v>60</v>
      </c>
      <c r="Y82" s="371">
        <f t="shared" si="36"/>
        <v>45</v>
      </c>
      <c r="Z82" s="235">
        <f t="shared" si="37"/>
        <v>105</v>
      </c>
      <c r="AA82" s="366"/>
    </row>
    <row r="83" spans="1:27" s="374" customFormat="1" ht="16.5" customHeight="1">
      <c r="A83" s="96">
        <v>5</v>
      </c>
      <c r="B83" s="106" t="s">
        <v>27</v>
      </c>
      <c r="C83" s="370">
        <v>6</v>
      </c>
      <c r="D83" s="84"/>
      <c r="E83" s="371">
        <f t="shared" si="28"/>
        <v>11</v>
      </c>
      <c r="F83" s="371">
        <f t="shared" si="29"/>
        <v>14</v>
      </c>
      <c r="G83" s="371">
        <f t="shared" si="30"/>
        <v>14</v>
      </c>
      <c r="H83" s="371">
        <f t="shared" si="31"/>
        <v>19</v>
      </c>
      <c r="I83" s="371">
        <f t="shared" si="32"/>
        <v>24</v>
      </c>
      <c r="J83" s="371">
        <f t="shared" si="33"/>
        <v>17</v>
      </c>
      <c r="K83" s="371">
        <f t="shared" si="38"/>
        <v>99</v>
      </c>
      <c r="L83" s="371">
        <v>9</v>
      </c>
      <c r="M83" s="371">
        <v>2</v>
      </c>
      <c r="N83" s="371">
        <v>8</v>
      </c>
      <c r="O83" s="371">
        <v>6</v>
      </c>
      <c r="P83" s="371">
        <v>8</v>
      </c>
      <c r="Q83" s="371">
        <v>6</v>
      </c>
      <c r="R83" s="371">
        <v>9</v>
      </c>
      <c r="S83" s="371">
        <v>10</v>
      </c>
      <c r="T83" s="371">
        <v>12</v>
      </c>
      <c r="U83" s="371">
        <v>12</v>
      </c>
      <c r="V83" s="371">
        <v>6</v>
      </c>
      <c r="W83" s="371">
        <v>11</v>
      </c>
      <c r="X83" s="371">
        <f t="shared" si="35"/>
        <v>52</v>
      </c>
      <c r="Y83" s="371">
        <f t="shared" si="36"/>
        <v>47</v>
      </c>
      <c r="Z83" s="235">
        <f t="shared" si="37"/>
        <v>99</v>
      </c>
      <c r="AA83" s="366"/>
    </row>
    <row r="84" spans="1:27" s="374" customFormat="1" ht="16.5" customHeight="1">
      <c r="A84" s="96">
        <v>6</v>
      </c>
      <c r="B84" s="106" t="s">
        <v>28</v>
      </c>
      <c r="C84" s="370">
        <v>6</v>
      </c>
      <c r="D84" s="84"/>
      <c r="E84" s="371">
        <f t="shared" si="28"/>
        <v>36</v>
      </c>
      <c r="F84" s="371">
        <f t="shared" si="29"/>
        <v>27</v>
      </c>
      <c r="G84" s="371">
        <f t="shared" si="30"/>
        <v>21</v>
      </c>
      <c r="H84" s="371">
        <f t="shared" si="31"/>
        <v>23</v>
      </c>
      <c r="I84" s="371">
        <f t="shared" si="32"/>
        <v>23</v>
      </c>
      <c r="J84" s="371">
        <f t="shared" si="33"/>
        <v>31</v>
      </c>
      <c r="K84" s="371">
        <f t="shared" si="38"/>
        <v>161</v>
      </c>
      <c r="L84" s="371">
        <v>17</v>
      </c>
      <c r="M84" s="371">
        <v>19</v>
      </c>
      <c r="N84" s="371">
        <v>16</v>
      </c>
      <c r="O84" s="371">
        <v>11</v>
      </c>
      <c r="P84" s="371">
        <v>9</v>
      </c>
      <c r="Q84" s="371">
        <v>12</v>
      </c>
      <c r="R84" s="371">
        <v>14</v>
      </c>
      <c r="S84" s="371">
        <v>9</v>
      </c>
      <c r="T84" s="371">
        <v>15</v>
      </c>
      <c r="U84" s="371">
        <v>8</v>
      </c>
      <c r="V84" s="371">
        <v>15</v>
      </c>
      <c r="W84" s="371">
        <v>16</v>
      </c>
      <c r="X84" s="371">
        <f t="shared" si="35"/>
        <v>86</v>
      </c>
      <c r="Y84" s="371">
        <f t="shared" si="36"/>
        <v>75</v>
      </c>
      <c r="Z84" s="235">
        <f t="shared" si="37"/>
        <v>161</v>
      </c>
      <c r="AA84" s="366"/>
    </row>
    <row r="85" spans="1:27" s="374" customFormat="1" ht="16.5" customHeight="1">
      <c r="A85" s="96">
        <v>7</v>
      </c>
      <c r="B85" s="106" t="s">
        <v>29</v>
      </c>
      <c r="C85" s="370">
        <v>6</v>
      </c>
      <c r="D85" s="84"/>
      <c r="E85" s="371">
        <f t="shared" si="28"/>
        <v>28</v>
      </c>
      <c r="F85" s="371">
        <f t="shared" si="29"/>
        <v>20</v>
      </c>
      <c r="G85" s="371">
        <f t="shared" si="30"/>
        <v>18</v>
      </c>
      <c r="H85" s="371">
        <f t="shared" si="31"/>
        <v>12</v>
      </c>
      <c r="I85" s="371">
        <f t="shared" si="32"/>
        <v>21</v>
      </c>
      <c r="J85" s="371">
        <f t="shared" si="33"/>
        <v>23</v>
      </c>
      <c r="K85" s="371">
        <f t="shared" si="38"/>
        <v>122</v>
      </c>
      <c r="L85" s="371">
        <v>18</v>
      </c>
      <c r="M85" s="371">
        <v>10</v>
      </c>
      <c r="N85" s="371">
        <v>12</v>
      </c>
      <c r="O85" s="371">
        <v>8</v>
      </c>
      <c r="P85" s="371">
        <v>9</v>
      </c>
      <c r="Q85" s="371">
        <v>9</v>
      </c>
      <c r="R85" s="371">
        <v>6</v>
      </c>
      <c r="S85" s="371">
        <v>6</v>
      </c>
      <c r="T85" s="371">
        <v>15</v>
      </c>
      <c r="U85" s="371">
        <v>6</v>
      </c>
      <c r="V85" s="371">
        <v>12</v>
      </c>
      <c r="W85" s="371">
        <v>11</v>
      </c>
      <c r="X85" s="371">
        <f t="shared" si="35"/>
        <v>72</v>
      </c>
      <c r="Y85" s="371">
        <f t="shared" si="36"/>
        <v>50</v>
      </c>
      <c r="Z85" s="235">
        <f t="shared" si="37"/>
        <v>122</v>
      </c>
      <c r="AA85" s="366"/>
    </row>
    <row r="86" spans="1:27" s="374" customFormat="1" ht="16.5" customHeight="1">
      <c r="A86" s="96">
        <v>8</v>
      </c>
      <c r="B86" s="106" t="s">
        <v>30</v>
      </c>
      <c r="C86" s="370">
        <v>6</v>
      </c>
      <c r="D86" s="84"/>
      <c r="E86" s="371">
        <f t="shared" si="28"/>
        <v>13</v>
      </c>
      <c r="F86" s="371">
        <f t="shared" si="29"/>
        <v>10</v>
      </c>
      <c r="G86" s="371">
        <f t="shared" si="30"/>
        <v>10</v>
      </c>
      <c r="H86" s="371">
        <f t="shared" si="31"/>
        <v>8</v>
      </c>
      <c r="I86" s="371">
        <f t="shared" si="32"/>
        <v>12</v>
      </c>
      <c r="J86" s="371">
        <f t="shared" si="33"/>
        <v>10</v>
      </c>
      <c r="K86" s="371">
        <f t="shared" si="38"/>
        <v>63</v>
      </c>
      <c r="L86" s="371">
        <v>7</v>
      </c>
      <c r="M86" s="371">
        <v>6</v>
      </c>
      <c r="N86" s="371">
        <v>2</v>
      </c>
      <c r="O86" s="371">
        <v>8</v>
      </c>
      <c r="P86" s="371">
        <v>7</v>
      </c>
      <c r="Q86" s="371">
        <v>3</v>
      </c>
      <c r="R86" s="371">
        <v>3</v>
      </c>
      <c r="S86" s="371">
        <v>5</v>
      </c>
      <c r="T86" s="371">
        <v>5</v>
      </c>
      <c r="U86" s="371">
        <v>7</v>
      </c>
      <c r="V86" s="371">
        <v>4</v>
      </c>
      <c r="W86" s="371">
        <v>6</v>
      </c>
      <c r="X86" s="371">
        <f t="shared" si="35"/>
        <v>28</v>
      </c>
      <c r="Y86" s="371">
        <f t="shared" si="36"/>
        <v>35</v>
      </c>
      <c r="Z86" s="235">
        <f t="shared" si="37"/>
        <v>63</v>
      </c>
      <c r="AA86" s="366"/>
    </row>
    <row r="87" spans="1:27" s="374" customFormat="1" ht="16.5" customHeight="1">
      <c r="A87" s="96">
        <v>9</v>
      </c>
      <c r="B87" s="106" t="s">
        <v>31</v>
      </c>
      <c r="C87" s="370">
        <v>6</v>
      </c>
      <c r="D87" s="84"/>
      <c r="E87" s="371">
        <f t="shared" si="28"/>
        <v>14</v>
      </c>
      <c r="F87" s="371">
        <f t="shared" si="29"/>
        <v>9</v>
      </c>
      <c r="G87" s="371">
        <f t="shared" si="30"/>
        <v>11</v>
      </c>
      <c r="H87" s="371">
        <f t="shared" si="31"/>
        <v>16</v>
      </c>
      <c r="I87" s="371">
        <f t="shared" si="32"/>
        <v>17</v>
      </c>
      <c r="J87" s="371">
        <f t="shared" si="33"/>
        <v>22</v>
      </c>
      <c r="K87" s="371">
        <f t="shared" si="38"/>
        <v>89</v>
      </c>
      <c r="L87" s="371">
        <v>6</v>
      </c>
      <c r="M87" s="371">
        <v>8</v>
      </c>
      <c r="N87" s="371">
        <v>5</v>
      </c>
      <c r="O87" s="371">
        <v>4</v>
      </c>
      <c r="P87" s="371">
        <v>7</v>
      </c>
      <c r="Q87" s="371">
        <v>4</v>
      </c>
      <c r="R87" s="371">
        <v>10</v>
      </c>
      <c r="S87" s="371">
        <v>6</v>
      </c>
      <c r="T87" s="371">
        <v>6</v>
      </c>
      <c r="U87" s="371">
        <v>11</v>
      </c>
      <c r="V87" s="371">
        <v>12</v>
      </c>
      <c r="W87" s="371">
        <v>10</v>
      </c>
      <c r="X87" s="371">
        <f t="shared" si="35"/>
        <v>46</v>
      </c>
      <c r="Y87" s="371">
        <f t="shared" si="36"/>
        <v>43</v>
      </c>
      <c r="Z87" s="235">
        <f t="shared" si="37"/>
        <v>89</v>
      </c>
      <c r="AA87" s="366"/>
    </row>
    <row r="88" spans="1:27" s="374" customFormat="1" ht="16.5" customHeight="1">
      <c r="A88" s="96">
        <v>10</v>
      </c>
      <c r="B88" s="106" t="s">
        <v>32</v>
      </c>
      <c r="C88" s="370">
        <v>6</v>
      </c>
      <c r="D88" s="84"/>
      <c r="E88" s="371">
        <f t="shared" si="28"/>
        <v>15</v>
      </c>
      <c r="F88" s="371">
        <f t="shared" si="29"/>
        <v>10</v>
      </c>
      <c r="G88" s="371">
        <f t="shared" si="30"/>
        <v>10</v>
      </c>
      <c r="H88" s="371">
        <f t="shared" si="31"/>
        <v>7</v>
      </c>
      <c r="I88" s="371">
        <f t="shared" si="32"/>
        <v>6</v>
      </c>
      <c r="J88" s="371">
        <f t="shared" si="33"/>
        <v>10</v>
      </c>
      <c r="K88" s="371">
        <f t="shared" si="38"/>
        <v>58</v>
      </c>
      <c r="L88" s="371">
        <v>9</v>
      </c>
      <c r="M88" s="371">
        <v>6</v>
      </c>
      <c r="N88" s="371">
        <v>7</v>
      </c>
      <c r="O88" s="371">
        <v>3</v>
      </c>
      <c r="P88" s="371">
        <v>4</v>
      </c>
      <c r="Q88" s="371">
        <v>6</v>
      </c>
      <c r="R88" s="371">
        <v>4</v>
      </c>
      <c r="S88" s="371">
        <v>3</v>
      </c>
      <c r="T88" s="371">
        <v>5</v>
      </c>
      <c r="U88" s="371">
        <v>1</v>
      </c>
      <c r="V88" s="371">
        <v>5</v>
      </c>
      <c r="W88" s="371">
        <v>5</v>
      </c>
      <c r="X88" s="371">
        <f t="shared" si="35"/>
        <v>34</v>
      </c>
      <c r="Y88" s="371">
        <f t="shared" si="36"/>
        <v>24</v>
      </c>
      <c r="Z88" s="235">
        <f t="shared" si="37"/>
        <v>58</v>
      </c>
      <c r="AA88" s="372"/>
    </row>
    <row r="89" spans="1:27" s="374" customFormat="1" ht="16.5" customHeight="1">
      <c r="A89" s="96">
        <v>11</v>
      </c>
      <c r="B89" s="106" t="s">
        <v>33</v>
      </c>
      <c r="C89" s="370">
        <v>6</v>
      </c>
      <c r="D89" s="84"/>
      <c r="E89" s="371">
        <f t="shared" si="28"/>
        <v>7</v>
      </c>
      <c r="F89" s="371">
        <f t="shared" si="29"/>
        <v>4</v>
      </c>
      <c r="G89" s="371">
        <f t="shared" si="30"/>
        <v>4</v>
      </c>
      <c r="H89" s="371">
        <f t="shared" si="31"/>
        <v>4</v>
      </c>
      <c r="I89" s="371">
        <f t="shared" si="32"/>
        <v>5</v>
      </c>
      <c r="J89" s="371">
        <f t="shared" si="33"/>
        <v>11</v>
      </c>
      <c r="K89" s="371">
        <f t="shared" si="38"/>
        <v>35</v>
      </c>
      <c r="L89" s="371">
        <v>5</v>
      </c>
      <c r="M89" s="371">
        <v>2</v>
      </c>
      <c r="N89" s="371">
        <v>3</v>
      </c>
      <c r="O89" s="371">
        <v>1</v>
      </c>
      <c r="P89" s="371">
        <v>3</v>
      </c>
      <c r="Q89" s="371">
        <v>1</v>
      </c>
      <c r="R89" s="371">
        <v>4</v>
      </c>
      <c r="S89" s="371">
        <v>0</v>
      </c>
      <c r="T89" s="371">
        <v>2</v>
      </c>
      <c r="U89" s="371">
        <v>3</v>
      </c>
      <c r="V89" s="371">
        <v>5</v>
      </c>
      <c r="W89" s="371">
        <v>6</v>
      </c>
      <c r="X89" s="371">
        <f t="shared" si="35"/>
        <v>22</v>
      </c>
      <c r="Y89" s="371">
        <f t="shared" si="36"/>
        <v>13</v>
      </c>
      <c r="Z89" s="235">
        <f t="shared" si="37"/>
        <v>35</v>
      </c>
      <c r="AA89" s="366"/>
    </row>
    <row r="90" spans="1:27" s="374" customFormat="1" ht="16.5" customHeight="1">
      <c r="A90" s="96">
        <v>12</v>
      </c>
      <c r="B90" s="106" t="s">
        <v>34</v>
      </c>
      <c r="C90" s="370">
        <v>6</v>
      </c>
      <c r="D90" s="84"/>
      <c r="E90" s="371">
        <f t="shared" si="28"/>
        <v>6</v>
      </c>
      <c r="F90" s="371">
        <f t="shared" si="29"/>
        <v>4</v>
      </c>
      <c r="G90" s="371">
        <f t="shared" si="30"/>
        <v>5</v>
      </c>
      <c r="H90" s="371">
        <f t="shared" si="31"/>
        <v>6</v>
      </c>
      <c r="I90" s="371">
        <f t="shared" si="32"/>
        <v>11</v>
      </c>
      <c r="J90" s="371">
        <f t="shared" si="33"/>
        <v>10</v>
      </c>
      <c r="K90" s="371">
        <f t="shared" si="38"/>
        <v>42</v>
      </c>
      <c r="L90" s="371">
        <v>4</v>
      </c>
      <c r="M90" s="371">
        <v>2</v>
      </c>
      <c r="N90" s="371">
        <v>3</v>
      </c>
      <c r="O90" s="371">
        <v>1</v>
      </c>
      <c r="P90" s="371">
        <v>1</v>
      </c>
      <c r="Q90" s="371">
        <v>4</v>
      </c>
      <c r="R90" s="371">
        <v>3</v>
      </c>
      <c r="S90" s="371">
        <v>3</v>
      </c>
      <c r="T90" s="371">
        <v>7</v>
      </c>
      <c r="U90" s="371">
        <v>4</v>
      </c>
      <c r="V90" s="371">
        <v>4</v>
      </c>
      <c r="W90" s="371">
        <v>6</v>
      </c>
      <c r="X90" s="371">
        <f t="shared" si="35"/>
        <v>22</v>
      </c>
      <c r="Y90" s="371">
        <f t="shared" si="36"/>
        <v>20</v>
      </c>
      <c r="Z90" s="235">
        <f t="shared" si="37"/>
        <v>42</v>
      </c>
      <c r="AA90" s="372"/>
    </row>
    <row r="91" spans="1:27" s="374" customFormat="1" ht="16.5" customHeight="1">
      <c r="A91" s="96">
        <v>13</v>
      </c>
      <c r="B91" s="106" t="s">
        <v>35</v>
      </c>
      <c r="C91" s="370">
        <v>4</v>
      </c>
      <c r="D91" s="84"/>
      <c r="E91" s="371">
        <f t="shared" si="28"/>
        <v>16</v>
      </c>
      <c r="F91" s="371">
        <f t="shared" si="29"/>
        <v>8</v>
      </c>
      <c r="G91" s="371">
        <f t="shared" si="30"/>
        <v>9</v>
      </c>
      <c r="H91" s="371">
        <f t="shared" si="31"/>
        <v>8</v>
      </c>
      <c r="I91" s="371">
        <f t="shared" si="32"/>
        <v>8</v>
      </c>
      <c r="J91" s="371">
        <f t="shared" si="33"/>
        <v>12</v>
      </c>
      <c r="K91" s="371">
        <f t="shared" si="38"/>
        <v>61</v>
      </c>
      <c r="L91" s="371">
        <v>7</v>
      </c>
      <c r="M91" s="371">
        <v>9</v>
      </c>
      <c r="N91" s="371">
        <v>4</v>
      </c>
      <c r="O91" s="371">
        <v>4</v>
      </c>
      <c r="P91" s="371">
        <v>8</v>
      </c>
      <c r="Q91" s="371">
        <v>1</v>
      </c>
      <c r="R91" s="371">
        <v>2</v>
      </c>
      <c r="S91" s="371">
        <v>6</v>
      </c>
      <c r="T91" s="371">
        <v>4</v>
      </c>
      <c r="U91" s="371">
        <v>4</v>
      </c>
      <c r="V91" s="371">
        <v>7</v>
      </c>
      <c r="W91" s="371">
        <v>5</v>
      </c>
      <c r="X91" s="371">
        <f t="shared" si="35"/>
        <v>32</v>
      </c>
      <c r="Y91" s="371">
        <f t="shared" si="36"/>
        <v>29</v>
      </c>
      <c r="Z91" s="235">
        <f t="shared" si="37"/>
        <v>61</v>
      </c>
      <c r="AA91" s="372"/>
    </row>
    <row r="92" spans="1:27" s="374" customFormat="1" ht="16.5" customHeight="1">
      <c r="A92" s="96">
        <v>14</v>
      </c>
      <c r="B92" s="106" t="s">
        <v>36</v>
      </c>
      <c r="C92" s="370">
        <v>5</v>
      </c>
      <c r="D92" s="84"/>
      <c r="E92" s="371">
        <f t="shared" si="28"/>
        <v>7</v>
      </c>
      <c r="F92" s="371">
        <f t="shared" si="29"/>
        <v>8</v>
      </c>
      <c r="G92" s="371">
        <f t="shared" si="30"/>
        <v>8</v>
      </c>
      <c r="H92" s="371">
        <f t="shared" si="31"/>
        <v>7</v>
      </c>
      <c r="I92" s="371">
        <f t="shared" si="32"/>
        <v>10</v>
      </c>
      <c r="J92" s="371">
        <f t="shared" si="33"/>
        <v>9</v>
      </c>
      <c r="K92" s="371">
        <f t="shared" si="38"/>
        <v>49</v>
      </c>
      <c r="L92" s="371">
        <v>3</v>
      </c>
      <c r="M92" s="371">
        <v>4</v>
      </c>
      <c r="N92" s="371">
        <v>4</v>
      </c>
      <c r="O92" s="371">
        <v>4</v>
      </c>
      <c r="P92" s="371">
        <v>5</v>
      </c>
      <c r="Q92" s="371">
        <v>3</v>
      </c>
      <c r="R92" s="371">
        <v>5</v>
      </c>
      <c r="S92" s="371">
        <v>2</v>
      </c>
      <c r="T92" s="371">
        <v>6</v>
      </c>
      <c r="U92" s="371">
        <v>4</v>
      </c>
      <c r="V92" s="371">
        <v>4</v>
      </c>
      <c r="W92" s="371">
        <v>5</v>
      </c>
      <c r="X92" s="371">
        <f t="shared" si="35"/>
        <v>27</v>
      </c>
      <c r="Y92" s="371">
        <f t="shared" si="36"/>
        <v>22</v>
      </c>
      <c r="Z92" s="235">
        <f t="shared" si="37"/>
        <v>49</v>
      </c>
      <c r="AA92" s="372"/>
    </row>
    <row r="93" spans="1:27" s="374" customFormat="1" ht="16.5" customHeight="1">
      <c r="A93" s="96">
        <v>15</v>
      </c>
      <c r="B93" s="106" t="s">
        <v>37</v>
      </c>
      <c r="C93" s="370">
        <v>7</v>
      </c>
      <c r="D93" s="84"/>
      <c r="E93" s="371">
        <f t="shared" si="28"/>
        <v>11</v>
      </c>
      <c r="F93" s="371">
        <f t="shared" si="29"/>
        <v>10</v>
      </c>
      <c r="G93" s="371">
        <f t="shared" si="30"/>
        <v>8</v>
      </c>
      <c r="H93" s="371">
        <f t="shared" si="31"/>
        <v>6</v>
      </c>
      <c r="I93" s="371">
        <f t="shared" si="32"/>
        <v>12</v>
      </c>
      <c r="J93" s="371">
        <f t="shared" si="33"/>
        <v>19</v>
      </c>
      <c r="K93" s="371">
        <f t="shared" si="38"/>
        <v>66</v>
      </c>
      <c r="L93" s="371">
        <v>6</v>
      </c>
      <c r="M93" s="371">
        <v>5</v>
      </c>
      <c r="N93" s="371">
        <v>6</v>
      </c>
      <c r="O93" s="371">
        <v>4</v>
      </c>
      <c r="P93" s="371">
        <v>4</v>
      </c>
      <c r="Q93" s="371">
        <v>4</v>
      </c>
      <c r="R93" s="371">
        <v>2</v>
      </c>
      <c r="S93" s="371">
        <v>4</v>
      </c>
      <c r="T93" s="371">
        <v>4</v>
      </c>
      <c r="U93" s="371">
        <v>8</v>
      </c>
      <c r="V93" s="371">
        <v>12</v>
      </c>
      <c r="W93" s="371">
        <v>7</v>
      </c>
      <c r="X93" s="371">
        <f t="shared" si="35"/>
        <v>34</v>
      </c>
      <c r="Y93" s="371">
        <f t="shared" si="36"/>
        <v>32</v>
      </c>
      <c r="Z93" s="235">
        <f t="shared" si="37"/>
        <v>66</v>
      </c>
      <c r="AA93" s="372"/>
    </row>
    <row r="94" spans="1:27" s="374" customFormat="1" ht="16.5" customHeight="1">
      <c r="A94" s="96">
        <v>16</v>
      </c>
      <c r="B94" s="106" t="s">
        <v>38</v>
      </c>
      <c r="C94" s="370">
        <v>6</v>
      </c>
      <c r="D94" s="84"/>
      <c r="E94" s="371">
        <f t="shared" si="28"/>
        <v>28</v>
      </c>
      <c r="F94" s="371">
        <f t="shared" si="29"/>
        <v>18</v>
      </c>
      <c r="G94" s="371">
        <f t="shared" si="30"/>
        <v>19</v>
      </c>
      <c r="H94" s="371">
        <f t="shared" si="31"/>
        <v>23</v>
      </c>
      <c r="I94" s="371">
        <f t="shared" si="32"/>
        <v>25</v>
      </c>
      <c r="J94" s="371">
        <f t="shared" si="33"/>
        <v>26</v>
      </c>
      <c r="K94" s="371">
        <f t="shared" si="38"/>
        <v>139</v>
      </c>
      <c r="L94" s="371">
        <v>9</v>
      </c>
      <c r="M94" s="371">
        <v>19</v>
      </c>
      <c r="N94" s="371">
        <v>8</v>
      </c>
      <c r="O94" s="371">
        <v>10</v>
      </c>
      <c r="P94" s="371">
        <v>10</v>
      </c>
      <c r="Q94" s="371">
        <v>9</v>
      </c>
      <c r="R94" s="371">
        <v>17</v>
      </c>
      <c r="S94" s="371">
        <v>6</v>
      </c>
      <c r="T94" s="371">
        <v>9</v>
      </c>
      <c r="U94" s="371">
        <v>16</v>
      </c>
      <c r="V94" s="371">
        <v>13</v>
      </c>
      <c r="W94" s="371">
        <v>13</v>
      </c>
      <c r="X94" s="371">
        <f t="shared" si="35"/>
        <v>66</v>
      </c>
      <c r="Y94" s="371">
        <f t="shared" si="36"/>
        <v>73</v>
      </c>
      <c r="Z94" s="235">
        <f t="shared" si="37"/>
        <v>139</v>
      </c>
      <c r="AA94" s="372"/>
    </row>
    <row r="95" spans="1:27" s="374" customFormat="1" ht="16.5" customHeight="1">
      <c r="A95" s="96">
        <v>17</v>
      </c>
      <c r="B95" s="106" t="s">
        <v>39</v>
      </c>
      <c r="C95" s="370">
        <v>6</v>
      </c>
      <c r="D95" s="84"/>
      <c r="E95" s="371">
        <f t="shared" si="28"/>
        <v>5</v>
      </c>
      <c r="F95" s="371">
        <f t="shared" si="29"/>
        <v>4</v>
      </c>
      <c r="G95" s="371">
        <f t="shared" si="30"/>
        <v>7</v>
      </c>
      <c r="H95" s="371">
        <f t="shared" si="31"/>
        <v>6</v>
      </c>
      <c r="I95" s="371">
        <f t="shared" si="32"/>
        <v>5</v>
      </c>
      <c r="J95" s="371">
        <f t="shared" si="33"/>
        <v>5</v>
      </c>
      <c r="K95" s="371">
        <f t="shared" si="38"/>
        <v>32</v>
      </c>
      <c r="L95" s="371">
        <v>4</v>
      </c>
      <c r="M95" s="371">
        <v>1</v>
      </c>
      <c r="N95" s="371">
        <v>2</v>
      </c>
      <c r="O95" s="371">
        <v>2</v>
      </c>
      <c r="P95" s="371">
        <v>3</v>
      </c>
      <c r="Q95" s="371">
        <v>4</v>
      </c>
      <c r="R95" s="371">
        <v>3</v>
      </c>
      <c r="S95" s="371">
        <v>3</v>
      </c>
      <c r="T95" s="371">
        <v>2</v>
      </c>
      <c r="U95" s="371">
        <v>3</v>
      </c>
      <c r="V95" s="371">
        <v>3</v>
      </c>
      <c r="W95" s="371">
        <v>2</v>
      </c>
      <c r="X95" s="371">
        <f t="shared" si="35"/>
        <v>17</v>
      </c>
      <c r="Y95" s="371">
        <f t="shared" si="36"/>
        <v>15</v>
      </c>
      <c r="Z95" s="235">
        <f t="shared" si="37"/>
        <v>32</v>
      </c>
      <c r="AA95" s="372"/>
    </row>
    <row r="96" spans="1:27" s="374" customFormat="1" ht="16.5" customHeight="1">
      <c r="A96" s="96">
        <v>18</v>
      </c>
      <c r="B96" s="106" t="s">
        <v>303</v>
      </c>
      <c r="C96" s="370">
        <v>9</v>
      </c>
      <c r="D96" s="84"/>
      <c r="E96" s="371">
        <f t="shared" si="28"/>
        <v>23</v>
      </c>
      <c r="F96" s="371">
        <f t="shared" si="29"/>
        <v>21</v>
      </c>
      <c r="G96" s="371">
        <f t="shared" si="30"/>
        <v>24</v>
      </c>
      <c r="H96" s="371">
        <f t="shared" si="31"/>
        <v>16</v>
      </c>
      <c r="I96" s="371">
        <f t="shared" si="32"/>
        <v>17</v>
      </c>
      <c r="J96" s="371">
        <f t="shared" si="33"/>
        <v>31</v>
      </c>
      <c r="K96" s="371">
        <f t="shared" si="38"/>
        <v>132</v>
      </c>
      <c r="L96" s="371">
        <v>12</v>
      </c>
      <c r="M96" s="371">
        <v>11</v>
      </c>
      <c r="N96" s="371">
        <v>9</v>
      </c>
      <c r="O96" s="371">
        <v>12</v>
      </c>
      <c r="P96" s="371">
        <v>15</v>
      </c>
      <c r="Q96" s="371">
        <v>9</v>
      </c>
      <c r="R96" s="371">
        <v>6</v>
      </c>
      <c r="S96" s="371">
        <v>10</v>
      </c>
      <c r="T96" s="371">
        <v>8</v>
      </c>
      <c r="U96" s="371">
        <v>9</v>
      </c>
      <c r="V96" s="371">
        <v>18</v>
      </c>
      <c r="W96" s="371">
        <v>13</v>
      </c>
      <c r="X96" s="371">
        <f t="shared" si="35"/>
        <v>68</v>
      </c>
      <c r="Y96" s="371">
        <f t="shared" si="36"/>
        <v>64</v>
      </c>
      <c r="Z96" s="235">
        <f t="shared" si="37"/>
        <v>132</v>
      </c>
      <c r="AA96" s="366"/>
    </row>
    <row r="97" spans="1:27" s="374" customFormat="1" ht="16.5" customHeight="1">
      <c r="A97" s="96">
        <v>19</v>
      </c>
      <c r="B97" s="106" t="s">
        <v>41</v>
      </c>
      <c r="C97" s="370">
        <v>6</v>
      </c>
      <c r="D97" s="84"/>
      <c r="E97" s="371">
        <f t="shared" si="28"/>
        <v>8</v>
      </c>
      <c r="F97" s="371">
        <f t="shared" si="29"/>
        <v>9</v>
      </c>
      <c r="G97" s="371">
        <f t="shared" si="30"/>
        <v>10</v>
      </c>
      <c r="H97" s="371">
        <f t="shared" si="31"/>
        <v>14</v>
      </c>
      <c r="I97" s="371">
        <f t="shared" si="32"/>
        <v>13</v>
      </c>
      <c r="J97" s="371">
        <f t="shared" si="33"/>
        <v>12</v>
      </c>
      <c r="K97" s="371">
        <f t="shared" si="38"/>
        <v>66</v>
      </c>
      <c r="L97" s="371">
        <v>2</v>
      </c>
      <c r="M97" s="371">
        <v>6</v>
      </c>
      <c r="N97" s="371">
        <v>5</v>
      </c>
      <c r="O97" s="371">
        <v>4</v>
      </c>
      <c r="P97" s="371">
        <v>9</v>
      </c>
      <c r="Q97" s="371">
        <v>1</v>
      </c>
      <c r="R97" s="371">
        <v>6</v>
      </c>
      <c r="S97" s="371">
        <v>8</v>
      </c>
      <c r="T97" s="371">
        <v>7</v>
      </c>
      <c r="U97" s="371">
        <v>6</v>
      </c>
      <c r="V97" s="371">
        <v>6</v>
      </c>
      <c r="W97" s="371">
        <v>6</v>
      </c>
      <c r="X97" s="371">
        <f t="shared" si="35"/>
        <v>35</v>
      </c>
      <c r="Y97" s="371">
        <f t="shared" si="36"/>
        <v>31</v>
      </c>
      <c r="Z97" s="235">
        <f t="shared" si="37"/>
        <v>66</v>
      </c>
      <c r="AA97" s="366"/>
    </row>
    <row r="98" spans="1:27" s="374" customFormat="1" ht="16.5" customHeight="1">
      <c r="A98" s="96">
        <v>20</v>
      </c>
      <c r="B98" s="106" t="s">
        <v>42</v>
      </c>
      <c r="C98" s="370">
        <v>6</v>
      </c>
      <c r="D98" s="84"/>
      <c r="E98" s="371">
        <f t="shared" si="28"/>
        <v>13</v>
      </c>
      <c r="F98" s="371">
        <f t="shared" si="29"/>
        <v>12</v>
      </c>
      <c r="G98" s="371">
        <f t="shared" si="30"/>
        <v>16</v>
      </c>
      <c r="H98" s="371">
        <f t="shared" si="31"/>
        <v>13</v>
      </c>
      <c r="I98" s="371">
        <f t="shared" si="32"/>
        <v>12</v>
      </c>
      <c r="J98" s="371">
        <f t="shared" si="33"/>
        <v>11</v>
      </c>
      <c r="K98" s="371">
        <f t="shared" si="38"/>
        <v>77</v>
      </c>
      <c r="L98" s="371">
        <v>9</v>
      </c>
      <c r="M98" s="371">
        <v>4</v>
      </c>
      <c r="N98" s="371">
        <v>5</v>
      </c>
      <c r="O98" s="371">
        <v>7</v>
      </c>
      <c r="P98" s="371">
        <v>9</v>
      </c>
      <c r="Q98" s="371">
        <v>7</v>
      </c>
      <c r="R98" s="371">
        <v>8</v>
      </c>
      <c r="S98" s="371">
        <v>5</v>
      </c>
      <c r="T98" s="371">
        <v>7</v>
      </c>
      <c r="U98" s="371">
        <v>5</v>
      </c>
      <c r="V98" s="371">
        <v>7</v>
      </c>
      <c r="W98" s="371">
        <v>4</v>
      </c>
      <c r="X98" s="371">
        <f t="shared" si="35"/>
        <v>45</v>
      </c>
      <c r="Y98" s="371">
        <f t="shared" si="36"/>
        <v>32</v>
      </c>
      <c r="Z98" s="235">
        <f t="shared" si="37"/>
        <v>77</v>
      </c>
      <c r="AA98" s="366"/>
    </row>
    <row r="99" spans="1:27" s="374" customFormat="1" ht="16.5" customHeight="1">
      <c r="A99" s="96">
        <v>21</v>
      </c>
      <c r="B99" s="106" t="s">
        <v>43</v>
      </c>
      <c r="C99" s="370">
        <v>3</v>
      </c>
      <c r="D99" s="84"/>
      <c r="E99" s="371">
        <f t="shared" si="28"/>
        <v>7</v>
      </c>
      <c r="F99" s="371">
        <f t="shared" si="29"/>
        <v>11</v>
      </c>
      <c r="G99" s="371">
        <f t="shared" si="30"/>
        <v>5</v>
      </c>
      <c r="H99" s="371">
        <f t="shared" si="31"/>
        <v>9</v>
      </c>
      <c r="I99" s="371">
        <f t="shared" si="32"/>
        <v>11</v>
      </c>
      <c r="J99" s="371">
        <f t="shared" si="33"/>
        <v>9</v>
      </c>
      <c r="K99" s="371">
        <f t="shared" si="38"/>
        <v>52</v>
      </c>
      <c r="L99" s="371">
        <v>4</v>
      </c>
      <c r="M99" s="371">
        <v>3</v>
      </c>
      <c r="N99" s="371">
        <v>5</v>
      </c>
      <c r="O99" s="371">
        <v>6</v>
      </c>
      <c r="P99" s="371">
        <v>1</v>
      </c>
      <c r="Q99" s="371">
        <v>4</v>
      </c>
      <c r="R99" s="371">
        <v>5</v>
      </c>
      <c r="S99" s="371">
        <v>4</v>
      </c>
      <c r="T99" s="371">
        <v>6</v>
      </c>
      <c r="U99" s="371">
        <v>5</v>
      </c>
      <c r="V99" s="371">
        <v>5</v>
      </c>
      <c r="W99" s="371">
        <v>4</v>
      </c>
      <c r="X99" s="371">
        <f t="shared" si="35"/>
        <v>26</v>
      </c>
      <c r="Y99" s="371">
        <f t="shared" si="36"/>
        <v>26</v>
      </c>
      <c r="Z99" s="235">
        <f t="shared" si="37"/>
        <v>52</v>
      </c>
      <c r="AA99" s="366"/>
    </row>
    <row r="100" spans="1:27" s="374" customFormat="1" ht="16.5" customHeight="1">
      <c r="A100" s="96">
        <v>22</v>
      </c>
      <c r="B100" s="106" t="s">
        <v>44</v>
      </c>
      <c r="C100" s="370">
        <v>6</v>
      </c>
      <c r="D100" s="84"/>
      <c r="E100" s="371">
        <f t="shared" si="28"/>
        <v>17</v>
      </c>
      <c r="F100" s="371">
        <f t="shared" si="29"/>
        <v>12</v>
      </c>
      <c r="G100" s="371">
        <f t="shared" si="30"/>
        <v>15</v>
      </c>
      <c r="H100" s="371">
        <f t="shared" si="31"/>
        <v>12</v>
      </c>
      <c r="I100" s="371">
        <f t="shared" si="32"/>
        <v>14</v>
      </c>
      <c r="J100" s="371">
        <f t="shared" si="33"/>
        <v>13</v>
      </c>
      <c r="K100" s="371">
        <f t="shared" si="38"/>
        <v>83</v>
      </c>
      <c r="L100" s="371">
        <v>8</v>
      </c>
      <c r="M100" s="371">
        <v>9</v>
      </c>
      <c r="N100" s="371">
        <v>7</v>
      </c>
      <c r="O100" s="371">
        <v>5</v>
      </c>
      <c r="P100" s="371">
        <v>5</v>
      </c>
      <c r="Q100" s="371">
        <v>10</v>
      </c>
      <c r="R100" s="371">
        <v>9</v>
      </c>
      <c r="S100" s="371">
        <v>3</v>
      </c>
      <c r="T100" s="371">
        <v>6</v>
      </c>
      <c r="U100" s="371">
        <v>8</v>
      </c>
      <c r="V100" s="371">
        <v>8</v>
      </c>
      <c r="W100" s="371">
        <v>5</v>
      </c>
      <c r="X100" s="371">
        <f t="shared" si="35"/>
        <v>43</v>
      </c>
      <c r="Y100" s="371">
        <f t="shared" si="36"/>
        <v>40</v>
      </c>
      <c r="Z100" s="235">
        <f t="shared" si="37"/>
        <v>83</v>
      </c>
      <c r="AA100" s="366"/>
    </row>
    <row r="101" spans="1:27" s="374" customFormat="1" ht="16.5" customHeight="1">
      <c r="A101" s="96">
        <v>23</v>
      </c>
      <c r="B101" s="106" t="s">
        <v>45</v>
      </c>
      <c r="C101" s="370">
        <v>6</v>
      </c>
      <c r="D101" s="84"/>
      <c r="E101" s="371">
        <f t="shared" si="28"/>
        <v>8</v>
      </c>
      <c r="F101" s="371">
        <f t="shared" si="29"/>
        <v>13</v>
      </c>
      <c r="G101" s="371">
        <f t="shared" si="30"/>
        <v>11</v>
      </c>
      <c r="H101" s="371">
        <f t="shared" si="31"/>
        <v>9</v>
      </c>
      <c r="I101" s="371">
        <f t="shared" si="32"/>
        <v>13</v>
      </c>
      <c r="J101" s="371">
        <f t="shared" si="33"/>
        <v>14</v>
      </c>
      <c r="K101" s="371">
        <f t="shared" si="38"/>
        <v>68</v>
      </c>
      <c r="L101" s="371">
        <v>5</v>
      </c>
      <c r="M101" s="371">
        <v>3</v>
      </c>
      <c r="N101" s="371">
        <v>7</v>
      </c>
      <c r="O101" s="371">
        <v>6</v>
      </c>
      <c r="P101" s="371">
        <v>6</v>
      </c>
      <c r="Q101" s="371">
        <v>5</v>
      </c>
      <c r="R101" s="371">
        <v>6</v>
      </c>
      <c r="S101" s="371">
        <v>3</v>
      </c>
      <c r="T101" s="371">
        <v>8</v>
      </c>
      <c r="U101" s="371">
        <v>5</v>
      </c>
      <c r="V101" s="371">
        <v>6</v>
      </c>
      <c r="W101" s="371">
        <v>8</v>
      </c>
      <c r="X101" s="371">
        <f t="shared" si="35"/>
        <v>38</v>
      </c>
      <c r="Y101" s="371">
        <f t="shared" si="36"/>
        <v>30</v>
      </c>
      <c r="Z101" s="235">
        <f t="shared" si="37"/>
        <v>68</v>
      </c>
      <c r="AA101" s="366"/>
    </row>
    <row r="102" spans="1:27" s="374" customFormat="1" ht="16.5" customHeight="1">
      <c r="A102" s="401" t="s">
        <v>47</v>
      </c>
      <c r="B102" s="402"/>
      <c r="C102" s="140">
        <f>SUM(C79:C101)</f>
        <v>142</v>
      </c>
      <c r="D102" s="140">
        <f>SUM(D79:D101)</f>
        <v>0</v>
      </c>
      <c r="E102" s="140">
        <f t="shared" ref="E102:J102" si="39">SUM(E79:E101)</f>
        <v>338</v>
      </c>
      <c r="F102" s="140">
        <f t="shared" si="39"/>
        <v>295</v>
      </c>
      <c r="G102" s="140">
        <f t="shared" si="39"/>
        <v>303</v>
      </c>
      <c r="H102" s="140">
        <f t="shared" si="39"/>
        <v>298</v>
      </c>
      <c r="I102" s="140">
        <f t="shared" si="39"/>
        <v>339</v>
      </c>
      <c r="J102" s="140">
        <f t="shared" si="39"/>
        <v>382</v>
      </c>
      <c r="K102" s="371">
        <f t="shared" si="38"/>
        <v>1955</v>
      </c>
      <c r="L102" s="140">
        <f t="shared" ref="L102:W102" si="40">SUM(L79:L101)</f>
        <v>177</v>
      </c>
      <c r="M102" s="140">
        <f t="shared" si="40"/>
        <v>161</v>
      </c>
      <c r="N102" s="140">
        <f t="shared" si="40"/>
        <v>158</v>
      </c>
      <c r="O102" s="140">
        <f t="shared" si="40"/>
        <v>137</v>
      </c>
      <c r="P102" s="140">
        <f t="shared" si="40"/>
        <v>163</v>
      </c>
      <c r="Q102" s="140">
        <f t="shared" si="40"/>
        <v>140</v>
      </c>
      <c r="R102" s="140">
        <f t="shared" si="40"/>
        <v>165</v>
      </c>
      <c r="S102" s="140">
        <f t="shared" si="40"/>
        <v>133</v>
      </c>
      <c r="T102" s="140">
        <f t="shared" si="40"/>
        <v>172</v>
      </c>
      <c r="U102" s="140">
        <f t="shared" si="40"/>
        <v>167</v>
      </c>
      <c r="V102" s="140">
        <f t="shared" si="40"/>
        <v>204</v>
      </c>
      <c r="W102" s="140">
        <f t="shared" si="40"/>
        <v>178</v>
      </c>
      <c r="X102" s="371">
        <f t="shared" si="35"/>
        <v>1039</v>
      </c>
      <c r="Y102" s="371">
        <f t="shared" si="36"/>
        <v>916</v>
      </c>
      <c r="Z102" s="235">
        <f t="shared" ref="Z102" si="41">SUM(X102:Y102)</f>
        <v>1955</v>
      </c>
      <c r="AA102" s="366"/>
    </row>
    <row r="103" spans="1:27">
      <c r="A103" s="374"/>
      <c r="B103" s="374"/>
      <c r="C103" s="374"/>
      <c r="D103" s="374"/>
      <c r="E103" s="375"/>
      <c r="F103" s="375"/>
      <c r="G103" s="375"/>
      <c r="H103" s="375"/>
      <c r="I103" s="375"/>
      <c r="J103" s="375"/>
      <c r="K103" s="375"/>
      <c r="L103" s="375"/>
      <c r="M103" s="375"/>
      <c r="N103" s="375"/>
      <c r="O103" s="375"/>
      <c r="P103" s="375"/>
      <c r="Q103" s="375"/>
      <c r="R103" s="375"/>
      <c r="S103" s="375"/>
      <c r="T103" s="375"/>
      <c r="U103" s="375"/>
      <c r="V103" s="375"/>
      <c r="W103" s="375"/>
      <c r="X103" s="375"/>
      <c r="Y103" s="375"/>
      <c r="Z103" s="375"/>
    </row>
    <row r="104" spans="1:27">
      <c r="A104" s="374"/>
      <c r="B104" s="374"/>
      <c r="C104" s="374"/>
      <c r="D104" s="374"/>
      <c r="E104" s="375"/>
      <c r="F104" s="375"/>
      <c r="G104" s="375"/>
      <c r="H104" s="375"/>
      <c r="I104" s="375"/>
      <c r="J104" s="375"/>
      <c r="K104" s="375"/>
      <c r="L104" s="375"/>
      <c r="M104" s="375"/>
      <c r="N104" s="375"/>
      <c r="O104" s="375"/>
      <c r="P104" s="375"/>
      <c r="Q104" s="375"/>
      <c r="R104" s="375"/>
      <c r="S104" s="375"/>
      <c r="T104" s="375"/>
      <c r="U104" s="375"/>
      <c r="V104" s="375"/>
      <c r="W104" s="375"/>
      <c r="X104" s="375"/>
      <c r="Y104" s="375"/>
      <c r="Z104" s="375"/>
    </row>
    <row r="105" spans="1:27">
      <c r="A105" s="374"/>
      <c r="B105" s="374"/>
      <c r="C105" s="374"/>
      <c r="D105" s="374"/>
      <c r="E105" s="375"/>
      <c r="F105" s="375"/>
      <c r="G105" s="375"/>
      <c r="H105" s="375"/>
      <c r="I105" s="375"/>
      <c r="J105" s="375"/>
      <c r="K105" s="375"/>
      <c r="L105" s="375"/>
      <c r="M105" s="375"/>
      <c r="N105" s="375"/>
      <c r="O105" s="375"/>
      <c r="P105" s="375"/>
      <c r="Q105" s="375"/>
      <c r="R105" s="375"/>
      <c r="S105" s="375"/>
      <c r="T105" s="375"/>
      <c r="U105" s="375"/>
      <c r="V105" s="375"/>
      <c r="W105" s="375"/>
      <c r="X105" s="375"/>
      <c r="Y105" s="375"/>
      <c r="Z105" s="375"/>
    </row>
    <row r="106" spans="1:27">
      <c r="A106" s="403" t="s">
        <v>0</v>
      </c>
      <c r="B106" s="403"/>
      <c r="C106" s="403"/>
      <c r="D106" s="403"/>
      <c r="E106" s="403"/>
      <c r="F106" s="403"/>
      <c r="G106" s="403"/>
      <c r="H106" s="403"/>
      <c r="I106" s="403"/>
      <c r="J106" s="403"/>
      <c r="K106" s="403"/>
      <c r="L106" s="403"/>
      <c r="M106" s="403"/>
      <c r="N106" s="403"/>
      <c r="O106" s="403"/>
      <c r="P106" s="403"/>
      <c r="Q106" s="403"/>
      <c r="R106" s="403"/>
      <c r="S106" s="403"/>
      <c r="T106" s="403"/>
      <c r="U106" s="403"/>
      <c r="V106" s="403"/>
      <c r="W106" s="403"/>
      <c r="X106" s="403"/>
      <c r="Y106" s="403"/>
      <c r="Z106" s="403"/>
    </row>
    <row r="107" spans="1:27">
      <c r="A107" s="403" t="s">
        <v>315</v>
      </c>
      <c r="B107" s="403"/>
      <c r="C107" s="403"/>
      <c r="D107" s="403"/>
      <c r="E107" s="403"/>
      <c r="F107" s="403"/>
      <c r="G107" s="403"/>
      <c r="H107" s="403"/>
      <c r="I107" s="403"/>
      <c r="J107" s="403"/>
      <c r="K107" s="403"/>
      <c r="L107" s="403"/>
      <c r="M107" s="403"/>
      <c r="N107" s="403"/>
      <c r="O107" s="403"/>
      <c r="P107" s="403"/>
      <c r="Q107" s="403"/>
      <c r="R107" s="403"/>
      <c r="S107" s="403"/>
      <c r="T107" s="403"/>
      <c r="U107" s="403"/>
      <c r="V107" s="403"/>
      <c r="W107" s="403"/>
      <c r="X107" s="403"/>
      <c r="Y107" s="403"/>
      <c r="Z107" s="403"/>
    </row>
    <row r="108" spans="1:27" ht="16.5" thickBot="1">
      <c r="A108" s="404" t="s">
        <v>1</v>
      </c>
      <c r="B108" s="404"/>
      <c r="C108" s="404"/>
      <c r="D108" s="404"/>
      <c r="E108" s="404"/>
      <c r="F108" s="404"/>
      <c r="G108" s="404"/>
      <c r="H108" s="404"/>
      <c r="I108" s="404"/>
      <c r="J108" s="404"/>
      <c r="K108" s="404"/>
      <c r="L108" s="404"/>
      <c r="M108" s="404"/>
      <c r="N108" s="404"/>
      <c r="O108" s="404"/>
      <c r="P108" s="404"/>
      <c r="Q108" s="404"/>
      <c r="R108" s="404"/>
      <c r="S108" s="404"/>
      <c r="T108" s="404"/>
      <c r="U108" s="404"/>
      <c r="V108" s="404"/>
      <c r="W108" s="404"/>
      <c r="X108" s="404"/>
      <c r="Y108" s="404"/>
      <c r="Z108" s="404"/>
    </row>
    <row r="109" spans="1:27" ht="16.5" thickTop="1">
      <c r="A109" s="337"/>
      <c r="B109" s="337"/>
      <c r="C109" s="337"/>
      <c r="D109" s="337"/>
      <c r="E109" s="337"/>
      <c r="F109" s="337"/>
      <c r="G109" s="337"/>
      <c r="H109" s="337"/>
      <c r="I109" s="337"/>
      <c r="J109" s="337"/>
      <c r="K109" s="337"/>
      <c r="L109" s="337"/>
      <c r="M109" s="337"/>
      <c r="N109" s="337"/>
      <c r="O109" s="337"/>
      <c r="P109" s="337"/>
      <c r="Q109" s="337"/>
      <c r="R109" s="337"/>
      <c r="S109" s="337"/>
      <c r="T109" s="337"/>
      <c r="U109" s="337"/>
      <c r="V109" s="337"/>
      <c r="W109" s="337"/>
      <c r="X109" s="337"/>
      <c r="Y109" s="337"/>
      <c r="Z109" s="337"/>
    </row>
    <row r="110" spans="1:27">
      <c r="A110" s="405" t="s">
        <v>473</v>
      </c>
      <c r="B110" s="405"/>
      <c r="C110" s="405"/>
      <c r="D110" s="405"/>
      <c r="E110" s="405"/>
      <c r="F110" s="405"/>
      <c r="G110" s="405"/>
      <c r="H110" s="405"/>
      <c r="I110" s="405"/>
      <c r="J110" s="405"/>
      <c r="K110" s="405"/>
      <c r="L110" s="405"/>
      <c r="M110" s="405"/>
      <c r="N110" s="405"/>
      <c r="O110" s="405"/>
      <c r="P110" s="405"/>
      <c r="Q110" s="405"/>
      <c r="R110" s="405"/>
      <c r="S110" s="405"/>
      <c r="T110" s="405"/>
      <c r="U110" s="405"/>
      <c r="V110" s="405"/>
      <c r="W110" s="405"/>
      <c r="X110" s="405"/>
      <c r="Y110" s="405"/>
      <c r="Z110" s="405"/>
    </row>
    <row r="112" spans="1:27" s="374" customFormat="1">
      <c r="A112" s="417" t="s">
        <v>2</v>
      </c>
      <c r="B112" s="407" t="s">
        <v>3</v>
      </c>
      <c r="C112" s="400" t="s">
        <v>4</v>
      </c>
      <c r="D112" s="400"/>
      <c r="E112" s="410" t="s">
        <v>5</v>
      </c>
      <c r="F112" s="411"/>
      <c r="G112" s="411"/>
      <c r="H112" s="411"/>
      <c r="I112" s="411"/>
      <c r="J112" s="411"/>
      <c r="K112" s="412"/>
      <c r="L112" s="400" t="s">
        <v>6</v>
      </c>
      <c r="M112" s="400"/>
      <c r="N112" s="400"/>
      <c r="O112" s="400"/>
      <c r="P112" s="400"/>
      <c r="Q112" s="400"/>
      <c r="R112" s="400"/>
      <c r="S112" s="400"/>
      <c r="T112" s="400"/>
      <c r="U112" s="400"/>
      <c r="V112" s="400"/>
      <c r="W112" s="400"/>
      <c r="X112" s="400" t="s">
        <v>7</v>
      </c>
      <c r="Y112" s="400"/>
      <c r="Z112" s="400"/>
      <c r="AA112" s="372"/>
    </row>
    <row r="113" spans="1:27" s="374" customFormat="1" ht="15.75" customHeight="1">
      <c r="A113" s="417"/>
      <c r="B113" s="408"/>
      <c r="C113" s="418" t="s">
        <v>48</v>
      </c>
      <c r="D113" s="418" t="s">
        <v>9</v>
      </c>
      <c r="E113" s="400" t="s">
        <v>11</v>
      </c>
      <c r="F113" s="400" t="s">
        <v>12</v>
      </c>
      <c r="G113" s="400" t="s">
        <v>13</v>
      </c>
      <c r="H113" s="400" t="s">
        <v>14</v>
      </c>
      <c r="I113" s="400" t="s">
        <v>15</v>
      </c>
      <c r="J113" s="400" t="s">
        <v>16</v>
      </c>
      <c r="K113" s="400" t="s">
        <v>10</v>
      </c>
      <c r="L113" s="400" t="s">
        <v>11</v>
      </c>
      <c r="M113" s="400"/>
      <c r="N113" s="400" t="s">
        <v>12</v>
      </c>
      <c r="O113" s="400"/>
      <c r="P113" s="400" t="s">
        <v>13</v>
      </c>
      <c r="Q113" s="400"/>
      <c r="R113" s="400" t="s">
        <v>14</v>
      </c>
      <c r="S113" s="400"/>
      <c r="T113" s="400" t="s">
        <v>15</v>
      </c>
      <c r="U113" s="400"/>
      <c r="V113" s="400" t="s">
        <v>16</v>
      </c>
      <c r="W113" s="400"/>
      <c r="X113" s="400" t="s">
        <v>17</v>
      </c>
      <c r="Y113" s="400"/>
      <c r="Z113" s="400"/>
      <c r="AA113" s="372"/>
    </row>
    <row r="114" spans="1:27" s="374" customFormat="1">
      <c r="A114" s="417"/>
      <c r="B114" s="409"/>
      <c r="C114" s="419"/>
      <c r="D114" s="419"/>
      <c r="E114" s="400"/>
      <c r="F114" s="400"/>
      <c r="G114" s="400"/>
      <c r="H114" s="400"/>
      <c r="I114" s="400"/>
      <c r="J114" s="400"/>
      <c r="K114" s="400"/>
      <c r="L114" s="338" t="s">
        <v>19</v>
      </c>
      <c r="M114" s="338" t="s">
        <v>20</v>
      </c>
      <c r="N114" s="338" t="s">
        <v>19</v>
      </c>
      <c r="O114" s="338" t="s">
        <v>20</v>
      </c>
      <c r="P114" s="338" t="s">
        <v>19</v>
      </c>
      <c r="Q114" s="338" t="s">
        <v>20</v>
      </c>
      <c r="R114" s="338" t="s">
        <v>19</v>
      </c>
      <c r="S114" s="338" t="s">
        <v>20</v>
      </c>
      <c r="T114" s="338" t="s">
        <v>19</v>
      </c>
      <c r="U114" s="338" t="s">
        <v>20</v>
      </c>
      <c r="V114" s="338" t="s">
        <v>19</v>
      </c>
      <c r="W114" s="338" t="s">
        <v>20</v>
      </c>
      <c r="X114" s="338" t="s">
        <v>19</v>
      </c>
      <c r="Y114" s="338" t="s">
        <v>20</v>
      </c>
      <c r="Z114" s="338" t="s">
        <v>21</v>
      </c>
      <c r="AA114" s="372"/>
    </row>
    <row r="115" spans="1:27" s="374" customFormat="1">
      <c r="A115" s="96">
        <v>1</v>
      </c>
      <c r="B115" s="106" t="s">
        <v>22</v>
      </c>
      <c r="C115" s="370">
        <v>11</v>
      </c>
      <c r="D115" s="84"/>
      <c r="E115" s="371">
        <f>SUM(L115:M115)</f>
        <v>11</v>
      </c>
      <c r="F115" s="371">
        <f>SUM(N115:O115)</f>
        <v>12</v>
      </c>
      <c r="G115" s="371">
        <f>SUM(P115:Q115)</f>
        <v>12</v>
      </c>
      <c r="H115" s="371">
        <f>SUM(R115:S115)</f>
        <v>13</v>
      </c>
      <c r="I115" s="371">
        <f>SUM(T115:U115)</f>
        <v>15</v>
      </c>
      <c r="J115" s="371">
        <f>SUM(V115:W115)</f>
        <v>17</v>
      </c>
      <c r="K115" s="371">
        <f>SUM(E115:J115)</f>
        <v>80</v>
      </c>
      <c r="L115" s="371">
        <v>5</v>
      </c>
      <c r="M115" s="371">
        <v>6</v>
      </c>
      <c r="N115" s="371">
        <v>7</v>
      </c>
      <c r="O115" s="371">
        <v>5</v>
      </c>
      <c r="P115" s="371">
        <v>8</v>
      </c>
      <c r="Q115" s="371">
        <v>4</v>
      </c>
      <c r="R115" s="371">
        <v>7</v>
      </c>
      <c r="S115" s="371">
        <v>6</v>
      </c>
      <c r="T115" s="371">
        <v>7</v>
      </c>
      <c r="U115" s="371">
        <v>8</v>
      </c>
      <c r="V115" s="371">
        <v>11</v>
      </c>
      <c r="W115" s="371">
        <v>6</v>
      </c>
      <c r="X115" s="371">
        <f>+V115+T115+R115+P115+N115+L115</f>
        <v>45</v>
      </c>
      <c r="Y115" s="371">
        <f>+W115+U115+S115+Q115+O115+M115</f>
        <v>35</v>
      </c>
      <c r="Z115" s="235">
        <f>SUM(X115:Y115)</f>
        <v>80</v>
      </c>
      <c r="AA115" s="372"/>
    </row>
    <row r="116" spans="1:27" s="374" customFormat="1">
      <c r="A116" s="96">
        <v>2</v>
      </c>
      <c r="B116" s="106" t="s">
        <v>23</v>
      </c>
      <c r="C116" s="370">
        <v>6</v>
      </c>
      <c r="D116" s="84"/>
      <c r="E116" s="371">
        <f t="shared" ref="E116:E137" si="42">SUM(L116:M116)</f>
        <v>8</v>
      </c>
      <c r="F116" s="371">
        <f t="shared" ref="F116:F137" si="43">SUM(N116:O116)</f>
        <v>8</v>
      </c>
      <c r="G116" s="371">
        <f t="shared" ref="G116:G137" si="44">SUM(P116:Q116)</f>
        <v>11</v>
      </c>
      <c r="H116" s="371">
        <f t="shared" ref="H116:H137" si="45">SUM(R116:S116)</f>
        <v>16</v>
      </c>
      <c r="I116" s="371">
        <f t="shared" ref="I116:I137" si="46">SUM(T116:U116)</f>
        <v>16</v>
      </c>
      <c r="J116" s="371">
        <f t="shared" ref="J116:J137" si="47">SUM(V116:W116)</f>
        <v>13</v>
      </c>
      <c r="K116" s="371">
        <f t="shared" ref="K116" si="48">SUM(E116:J116)</f>
        <v>72</v>
      </c>
      <c r="L116" s="371">
        <v>3</v>
      </c>
      <c r="M116" s="371">
        <v>5</v>
      </c>
      <c r="N116" s="371">
        <v>5</v>
      </c>
      <c r="O116" s="371">
        <v>3</v>
      </c>
      <c r="P116" s="371">
        <v>6</v>
      </c>
      <c r="Q116" s="371">
        <v>5</v>
      </c>
      <c r="R116" s="371">
        <v>9</v>
      </c>
      <c r="S116" s="371">
        <v>7</v>
      </c>
      <c r="T116" s="371">
        <v>8</v>
      </c>
      <c r="U116" s="371">
        <v>8</v>
      </c>
      <c r="V116" s="371">
        <v>7</v>
      </c>
      <c r="W116" s="371">
        <v>6</v>
      </c>
      <c r="X116" s="371">
        <f t="shared" ref="X116:X138" si="49">+V116+T116+R116+P116+N116+L116</f>
        <v>38</v>
      </c>
      <c r="Y116" s="371">
        <f t="shared" ref="Y116:Y138" si="50">+W116+U116+S116+Q116+O116+M116</f>
        <v>34</v>
      </c>
      <c r="Z116" s="235">
        <f t="shared" ref="Z116:Z137" si="51">SUM(X116:Y116)</f>
        <v>72</v>
      </c>
      <c r="AA116" s="372"/>
    </row>
    <row r="117" spans="1:27" s="374" customFormat="1">
      <c r="A117" s="96">
        <v>3</v>
      </c>
      <c r="B117" s="106" t="s">
        <v>25</v>
      </c>
      <c r="C117" s="370">
        <v>7</v>
      </c>
      <c r="D117" s="84"/>
      <c r="E117" s="371">
        <f t="shared" si="42"/>
        <v>30</v>
      </c>
      <c r="F117" s="371">
        <f t="shared" si="43"/>
        <v>35</v>
      </c>
      <c r="G117" s="371">
        <f t="shared" si="44"/>
        <v>36</v>
      </c>
      <c r="H117" s="371">
        <f t="shared" si="45"/>
        <v>33</v>
      </c>
      <c r="I117" s="371">
        <f t="shared" si="46"/>
        <v>33</v>
      </c>
      <c r="J117" s="371">
        <f t="shared" si="47"/>
        <v>37</v>
      </c>
      <c r="K117" s="371">
        <f>SUM(E117:J117)</f>
        <v>204</v>
      </c>
      <c r="L117" s="371">
        <v>18</v>
      </c>
      <c r="M117" s="371">
        <v>12</v>
      </c>
      <c r="N117" s="371">
        <v>17</v>
      </c>
      <c r="O117" s="371">
        <v>18</v>
      </c>
      <c r="P117" s="371">
        <v>15</v>
      </c>
      <c r="Q117" s="371">
        <v>21</v>
      </c>
      <c r="R117" s="371">
        <v>17</v>
      </c>
      <c r="S117" s="371">
        <v>16</v>
      </c>
      <c r="T117" s="371">
        <v>15</v>
      </c>
      <c r="U117" s="371">
        <v>18</v>
      </c>
      <c r="V117" s="371">
        <v>21</v>
      </c>
      <c r="W117" s="371">
        <v>16</v>
      </c>
      <c r="X117" s="371">
        <f t="shared" si="49"/>
        <v>103</v>
      </c>
      <c r="Y117" s="371">
        <f t="shared" si="50"/>
        <v>101</v>
      </c>
      <c r="Z117" s="235">
        <f t="shared" si="51"/>
        <v>204</v>
      </c>
      <c r="AA117" s="372"/>
    </row>
    <row r="118" spans="1:27" s="374" customFormat="1">
      <c r="A118" s="96">
        <v>4</v>
      </c>
      <c r="B118" s="106" t="s">
        <v>26</v>
      </c>
      <c r="C118" s="370">
        <v>6</v>
      </c>
      <c r="D118" s="84"/>
      <c r="E118" s="371">
        <f t="shared" si="42"/>
        <v>16</v>
      </c>
      <c r="F118" s="371">
        <f t="shared" si="43"/>
        <v>16</v>
      </c>
      <c r="G118" s="371">
        <f t="shared" si="44"/>
        <v>19</v>
      </c>
      <c r="H118" s="371">
        <f t="shared" si="45"/>
        <v>18</v>
      </c>
      <c r="I118" s="371">
        <f t="shared" si="46"/>
        <v>16</v>
      </c>
      <c r="J118" s="371">
        <f t="shared" si="47"/>
        <v>20</v>
      </c>
      <c r="K118" s="371">
        <f t="shared" ref="K118:K138" si="52">SUM(E118:J118)</f>
        <v>105</v>
      </c>
      <c r="L118" s="371">
        <v>7</v>
      </c>
      <c r="M118" s="371">
        <v>9</v>
      </c>
      <c r="N118" s="371">
        <v>11</v>
      </c>
      <c r="O118" s="371">
        <v>5</v>
      </c>
      <c r="P118" s="371">
        <v>11</v>
      </c>
      <c r="Q118" s="371">
        <v>8</v>
      </c>
      <c r="R118" s="371">
        <v>10</v>
      </c>
      <c r="S118" s="371">
        <v>8</v>
      </c>
      <c r="T118" s="371">
        <v>8</v>
      </c>
      <c r="U118" s="371">
        <v>8</v>
      </c>
      <c r="V118" s="371">
        <v>13</v>
      </c>
      <c r="W118" s="371">
        <v>7</v>
      </c>
      <c r="X118" s="371">
        <f t="shared" si="49"/>
        <v>60</v>
      </c>
      <c r="Y118" s="371">
        <f t="shared" si="50"/>
        <v>45</v>
      </c>
      <c r="Z118" s="235">
        <f t="shared" si="51"/>
        <v>105</v>
      </c>
      <c r="AA118" s="372"/>
    </row>
    <row r="119" spans="1:27" s="374" customFormat="1">
      <c r="A119" s="96">
        <v>5</v>
      </c>
      <c r="B119" s="106" t="s">
        <v>27</v>
      </c>
      <c r="C119" s="370">
        <v>6</v>
      </c>
      <c r="D119" s="84"/>
      <c r="E119" s="371">
        <f t="shared" si="42"/>
        <v>11</v>
      </c>
      <c r="F119" s="371">
        <f t="shared" si="43"/>
        <v>14</v>
      </c>
      <c r="G119" s="371">
        <f t="shared" si="44"/>
        <v>14</v>
      </c>
      <c r="H119" s="371">
        <f t="shared" si="45"/>
        <v>19</v>
      </c>
      <c r="I119" s="371">
        <f t="shared" si="46"/>
        <v>24</v>
      </c>
      <c r="J119" s="371">
        <f t="shared" si="47"/>
        <v>17</v>
      </c>
      <c r="K119" s="371">
        <f t="shared" si="52"/>
        <v>99</v>
      </c>
      <c r="L119" s="371">
        <v>9</v>
      </c>
      <c r="M119" s="371">
        <v>2</v>
      </c>
      <c r="N119" s="371">
        <v>8</v>
      </c>
      <c r="O119" s="371">
        <v>6</v>
      </c>
      <c r="P119" s="371">
        <v>8</v>
      </c>
      <c r="Q119" s="371">
        <v>6</v>
      </c>
      <c r="R119" s="371">
        <v>9</v>
      </c>
      <c r="S119" s="371">
        <v>10</v>
      </c>
      <c r="T119" s="371">
        <v>12</v>
      </c>
      <c r="U119" s="371">
        <v>12</v>
      </c>
      <c r="V119" s="371">
        <v>6</v>
      </c>
      <c r="W119" s="371">
        <v>11</v>
      </c>
      <c r="X119" s="371">
        <f t="shared" si="49"/>
        <v>52</v>
      </c>
      <c r="Y119" s="371">
        <f t="shared" si="50"/>
        <v>47</v>
      </c>
      <c r="Z119" s="235">
        <f t="shared" si="51"/>
        <v>99</v>
      </c>
      <c r="AA119" s="372"/>
    </row>
    <row r="120" spans="1:27" s="374" customFormat="1">
      <c r="A120" s="96">
        <v>6</v>
      </c>
      <c r="B120" s="106" t="s">
        <v>28</v>
      </c>
      <c r="C120" s="370">
        <v>6</v>
      </c>
      <c r="D120" s="84"/>
      <c r="E120" s="371">
        <f t="shared" si="42"/>
        <v>36</v>
      </c>
      <c r="F120" s="371">
        <f t="shared" si="43"/>
        <v>27</v>
      </c>
      <c r="G120" s="371">
        <f t="shared" si="44"/>
        <v>21</v>
      </c>
      <c r="H120" s="371">
        <f t="shared" si="45"/>
        <v>23</v>
      </c>
      <c r="I120" s="371">
        <f t="shared" si="46"/>
        <v>23</v>
      </c>
      <c r="J120" s="371">
        <f t="shared" si="47"/>
        <v>31</v>
      </c>
      <c r="K120" s="371">
        <f t="shared" si="52"/>
        <v>161</v>
      </c>
      <c r="L120" s="371">
        <v>17</v>
      </c>
      <c r="M120" s="371">
        <v>19</v>
      </c>
      <c r="N120" s="371">
        <v>16</v>
      </c>
      <c r="O120" s="371">
        <v>11</v>
      </c>
      <c r="P120" s="371">
        <v>9</v>
      </c>
      <c r="Q120" s="371">
        <v>12</v>
      </c>
      <c r="R120" s="371">
        <v>14</v>
      </c>
      <c r="S120" s="371">
        <v>9</v>
      </c>
      <c r="T120" s="371">
        <v>15</v>
      </c>
      <c r="U120" s="371">
        <v>8</v>
      </c>
      <c r="V120" s="371">
        <v>15</v>
      </c>
      <c r="W120" s="371">
        <v>16</v>
      </c>
      <c r="X120" s="371">
        <f t="shared" si="49"/>
        <v>86</v>
      </c>
      <c r="Y120" s="371">
        <f t="shared" si="50"/>
        <v>75</v>
      </c>
      <c r="Z120" s="235">
        <f t="shared" si="51"/>
        <v>161</v>
      </c>
      <c r="AA120" s="372"/>
    </row>
    <row r="121" spans="1:27" s="374" customFormat="1">
      <c r="A121" s="96">
        <v>7</v>
      </c>
      <c r="B121" s="106" t="s">
        <v>29</v>
      </c>
      <c r="C121" s="370">
        <v>6</v>
      </c>
      <c r="D121" s="84"/>
      <c r="E121" s="371">
        <f t="shared" si="42"/>
        <v>28</v>
      </c>
      <c r="F121" s="371">
        <f t="shared" si="43"/>
        <v>20</v>
      </c>
      <c r="G121" s="371">
        <f t="shared" si="44"/>
        <v>18</v>
      </c>
      <c r="H121" s="371">
        <f t="shared" si="45"/>
        <v>12</v>
      </c>
      <c r="I121" s="371">
        <f t="shared" si="46"/>
        <v>21</v>
      </c>
      <c r="J121" s="371">
        <f t="shared" si="47"/>
        <v>23</v>
      </c>
      <c r="K121" s="371">
        <f t="shared" si="52"/>
        <v>122</v>
      </c>
      <c r="L121" s="371">
        <v>18</v>
      </c>
      <c r="M121" s="371">
        <v>10</v>
      </c>
      <c r="N121" s="371">
        <v>12</v>
      </c>
      <c r="O121" s="371">
        <v>8</v>
      </c>
      <c r="P121" s="371">
        <v>9</v>
      </c>
      <c r="Q121" s="371">
        <v>9</v>
      </c>
      <c r="R121" s="371">
        <v>6</v>
      </c>
      <c r="S121" s="371">
        <v>6</v>
      </c>
      <c r="T121" s="371">
        <v>15</v>
      </c>
      <c r="U121" s="371">
        <v>6</v>
      </c>
      <c r="V121" s="371">
        <v>12</v>
      </c>
      <c r="W121" s="371">
        <v>11</v>
      </c>
      <c r="X121" s="371">
        <f t="shared" si="49"/>
        <v>72</v>
      </c>
      <c r="Y121" s="371">
        <f t="shared" si="50"/>
        <v>50</v>
      </c>
      <c r="Z121" s="235">
        <f t="shared" si="51"/>
        <v>122</v>
      </c>
      <c r="AA121" s="372"/>
    </row>
    <row r="122" spans="1:27" s="374" customFormat="1">
      <c r="A122" s="96">
        <v>8</v>
      </c>
      <c r="B122" s="106" t="s">
        <v>30</v>
      </c>
      <c r="C122" s="370">
        <v>6</v>
      </c>
      <c r="D122" s="84"/>
      <c r="E122" s="371">
        <f t="shared" si="42"/>
        <v>13</v>
      </c>
      <c r="F122" s="371">
        <f t="shared" si="43"/>
        <v>10</v>
      </c>
      <c r="G122" s="371">
        <f t="shared" si="44"/>
        <v>10</v>
      </c>
      <c r="H122" s="371">
        <f t="shared" si="45"/>
        <v>8</v>
      </c>
      <c r="I122" s="371">
        <f t="shared" si="46"/>
        <v>12</v>
      </c>
      <c r="J122" s="371">
        <f t="shared" si="47"/>
        <v>10</v>
      </c>
      <c r="K122" s="371">
        <f t="shared" si="52"/>
        <v>63</v>
      </c>
      <c r="L122" s="371">
        <v>7</v>
      </c>
      <c r="M122" s="371">
        <v>6</v>
      </c>
      <c r="N122" s="371">
        <v>2</v>
      </c>
      <c r="O122" s="371">
        <v>8</v>
      </c>
      <c r="P122" s="371">
        <v>7</v>
      </c>
      <c r="Q122" s="371">
        <v>3</v>
      </c>
      <c r="R122" s="371">
        <v>3</v>
      </c>
      <c r="S122" s="371">
        <v>5</v>
      </c>
      <c r="T122" s="371">
        <v>5</v>
      </c>
      <c r="U122" s="371">
        <v>7</v>
      </c>
      <c r="V122" s="371">
        <v>4</v>
      </c>
      <c r="W122" s="371">
        <v>6</v>
      </c>
      <c r="X122" s="371">
        <f t="shared" si="49"/>
        <v>28</v>
      </c>
      <c r="Y122" s="371">
        <f t="shared" si="50"/>
        <v>35</v>
      </c>
      <c r="Z122" s="235">
        <f t="shared" si="51"/>
        <v>63</v>
      </c>
      <c r="AA122" s="372"/>
    </row>
    <row r="123" spans="1:27" s="374" customFormat="1">
      <c r="A123" s="96">
        <v>9</v>
      </c>
      <c r="B123" s="106" t="s">
        <v>31</v>
      </c>
      <c r="C123" s="370">
        <v>6</v>
      </c>
      <c r="D123" s="84"/>
      <c r="E123" s="371">
        <f t="shared" si="42"/>
        <v>14</v>
      </c>
      <c r="F123" s="371">
        <f t="shared" si="43"/>
        <v>9</v>
      </c>
      <c r="G123" s="371">
        <f t="shared" si="44"/>
        <v>11</v>
      </c>
      <c r="H123" s="371">
        <f t="shared" si="45"/>
        <v>16</v>
      </c>
      <c r="I123" s="371">
        <f t="shared" si="46"/>
        <v>17</v>
      </c>
      <c r="J123" s="371">
        <f t="shared" si="47"/>
        <v>22</v>
      </c>
      <c r="K123" s="371">
        <f t="shared" si="52"/>
        <v>89</v>
      </c>
      <c r="L123" s="371">
        <v>6</v>
      </c>
      <c r="M123" s="371">
        <v>8</v>
      </c>
      <c r="N123" s="371">
        <v>5</v>
      </c>
      <c r="O123" s="371">
        <v>4</v>
      </c>
      <c r="P123" s="371">
        <v>7</v>
      </c>
      <c r="Q123" s="371">
        <v>4</v>
      </c>
      <c r="R123" s="371">
        <v>10</v>
      </c>
      <c r="S123" s="371">
        <v>6</v>
      </c>
      <c r="T123" s="371">
        <v>6</v>
      </c>
      <c r="U123" s="371">
        <v>11</v>
      </c>
      <c r="V123" s="371">
        <v>12</v>
      </c>
      <c r="W123" s="371">
        <v>10</v>
      </c>
      <c r="X123" s="371">
        <f t="shared" si="49"/>
        <v>46</v>
      </c>
      <c r="Y123" s="371">
        <f t="shared" si="50"/>
        <v>43</v>
      </c>
      <c r="Z123" s="235">
        <f t="shared" si="51"/>
        <v>89</v>
      </c>
      <c r="AA123" s="372"/>
    </row>
    <row r="124" spans="1:27" s="374" customFormat="1">
      <c r="A124" s="96">
        <v>10</v>
      </c>
      <c r="B124" s="106" t="s">
        <v>32</v>
      </c>
      <c r="C124" s="370">
        <v>6</v>
      </c>
      <c r="D124" s="84"/>
      <c r="E124" s="371">
        <f t="shared" si="42"/>
        <v>15</v>
      </c>
      <c r="F124" s="371">
        <f t="shared" si="43"/>
        <v>10</v>
      </c>
      <c r="G124" s="371">
        <f t="shared" si="44"/>
        <v>10</v>
      </c>
      <c r="H124" s="371">
        <f t="shared" si="45"/>
        <v>7</v>
      </c>
      <c r="I124" s="371">
        <f t="shared" si="46"/>
        <v>6</v>
      </c>
      <c r="J124" s="371">
        <f t="shared" si="47"/>
        <v>10</v>
      </c>
      <c r="K124" s="371">
        <f t="shared" si="52"/>
        <v>58</v>
      </c>
      <c r="L124" s="371">
        <v>9</v>
      </c>
      <c r="M124" s="371">
        <v>6</v>
      </c>
      <c r="N124" s="371">
        <v>7</v>
      </c>
      <c r="O124" s="371">
        <v>3</v>
      </c>
      <c r="P124" s="371">
        <v>4</v>
      </c>
      <c r="Q124" s="371">
        <v>6</v>
      </c>
      <c r="R124" s="371">
        <v>4</v>
      </c>
      <c r="S124" s="371">
        <v>3</v>
      </c>
      <c r="T124" s="371">
        <v>5</v>
      </c>
      <c r="U124" s="371">
        <v>1</v>
      </c>
      <c r="V124" s="371">
        <v>5</v>
      </c>
      <c r="W124" s="371">
        <v>5</v>
      </c>
      <c r="X124" s="371">
        <f t="shared" si="49"/>
        <v>34</v>
      </c>
      <c r="Y124" s="371">
        <f t="shared" si="50"/>
        <v>24</v>
      </c>
      <c r="Z124" s="235">
        <f t="shared" si="51"/>
        <v>58</v>
      </c>
      <c r="AA124" s="372"/>
    </row>
    <row r="125" spans="1:27" s="374" customFormat="1">
      <c r="A125" s="96">
        <v>11</v>
      </c>
      <c r="B125" s="106" t="s">
        <v>33</v>
      </c>
      <c r="C125" s="370">
        <v>6</v>
      </c>
      <c r="D125" s="84"/>
      <c r="E125" s="371">
        <f t="shared" si="42"/>
        <v>7</v>
      </c>
      <c r="F125" s="371">
        <f t="shared" si="43"/>
        <v>4</v>
      </c>
      <c r="G125" s="371">
        <f t="shared" si="44"/>
        <v>4</v>
      </c>
      <c r="H125" s="371">
        <f t="shared" si="45"/>
        <v>4</v>
      </c>
      <c r="I125" s="371">
        <f t="shared" si="46"/>
        <v>5</v>
      </c>
      <c r="J125" s="371">
        <f t="shared" si="47"/>
        <v>11</v>
      </c>
      <c r="K125" s="371">
        <f t="shared" si="52"/>
        <v>35</v>
      </c>
      <c r="L125" s="371">
        <v>5</v>
      </c>
      <c r="M125" s="371">
        <v>2</v>
      </c>
      <c r="N125" s="371">
        <v>3</v>
      </c>
      <c r="O125" s="371">
        <v>1</v>
      </c>
      <c r="P125" s="371">
        <v>3</v>
      </c>
      <c r="Q125" s="371">
        <v>1</v>
      </c>
      <c r="R125" s="371">
        <v>4</v>
      </c>
      <c r="S125" s="371">
        <v>0</v>
      </c>
      <c r="T125" s="371">
        <v>2</v>
      </c>
      <c r="U125" s="371">
        <v>3</v>
      </c>
      <c r="V125" s="371">
        <v>5</v>
      </c>
      <c r="W125" s="371">
        <v>6</v>
      </c>
      <c r="X125" s="371">
        <f t="shared" si="49"/>
        <v>22</v>
      </c>
      <c r="Y125" s="371">
        <f t="shared" si="50"/>
        <v>13</v>
      </c>
      <c r="Z125" s="235">
        <f t="shared" si="51"/>
        <v>35</v>
      </c>
      <c r="AA125" s="372"/>
    </row>
    <row r="126" spans="1:27" s="374" customFormat="1">
      <c r="A126" s="96">
        <v>12</v>
      </c>
      <c r="B126" s="106" t="s">
        <v>34</v>
      </c>
      <c r="C126" s="370">
        <v>6</v>
      </c>
      <c r="D126" s="84"/>
      <c r="E126" s="371">
        <f t="shared" si="42"/>
        <v>6</v>
      </c>
      <c r="F126" s="371">
        <f t="shared" si="43"/>
        <v>4</v>
      </c>
      <c r="G126" s="371">
        <f t="shared" si="44"/>
        <v>5</v>
      </c>
      <c r="H126" s="371">
        <f t="shared" si="45"/>
        <v>6</v>
      </c>
      <c r="I126" s="371">
        <f t="shared" si="46"/>
        <v>11</v>
      </c>
      <c r="J126" s="371">
        <f t="shared" si="47"/>
        <v>10</v>
      </c>
      <c r="K126" s="371">
        <f t="shared" si="52"/>
        <v>42</v>
      </c>
      <c r="L126" s="371">
        <v>4</v>
      </c>
      <c r="M126" s="371">
        <v>2</v>
      </c>
      <c r="N126" s="371">
        <v>3</v>
      </c>
      <c r="O126" s="371">
        <v>1</v>
      </c>
      <c r="P126" s="371">
        <v>1</v>
      </c>
      <c r="Q126" s="371">
        <v>4</v>
      </c>
      <c r="R126" s="371">
        <v>3</v>
      </c>
      <c r="S126" s="371">
        <v>3</v>
      </c>
      <c r="T126" s="371">
        <v>7</v>
      </c>
      <c r="U126" s="371">
        <v>4</v>
      </c>
      <c r="V126" s="371">
        <v>4</v>
      </c>
      <c r="W126" s="371">
        <v>6</v>
      </c>
      <c r="X126" s="371">
        <f t="shared" si="49"/>
        <v>22</v>
      </c>
      <c r="Y126" s="371">
        <f t="shared" si="50"/>
        <v>20</v>
      </c>
      <c r="Z126" s="235">
        <f t="shared" si="51"/>
        <v>42</v>
      </c>
      <c r="AA126" s="372"/>
    </row>
    <row r="127" spans="1:27" s="374" customFormat="1">
      <c r="A127" s="96">
        <v>13</v>
      </c>
      <c r="B127" s="106" t="s">
        <v>35</v>
      </c>
      <c r="C127" s="370">
        <v>4</v>
      </c>
      <c r="D127" s="84"/>
      <c r="E127" s="371">
        <f t="shared" si="42"/>
        <v>16</v>
      </c>
      <c r="F127" s="371">
        <f t="shared" si="43"/>
        <v>8</v>
      </c>
      <c r="G127" s="371">
        <f t="shared" si="44"/>
        <v>9</v>
      </c>
      <c r="H127" s="371">
        <f t="shared" si="45"/>
        <v>8</v>
      </c>
      <c r="I127" s="371">
        <f t="shared" si="46"/>
        <v>8</v>
      </c>
      <c r="J127" s="371">
        <f t="shared" si="47"/>
        <v>12</v>
      </c>
      <c r="K127" s="371">
        <f t="shared" si="52"/>
        <v>61</v>
      </c>
      <c r="L127" s="371">
        <v>7</v>
      </c>
      <c r="M127" s="371">
        <v>9</v>
      </c>
      <c r="N127" s="371">
        <v>4</v>
      </c>
      <c r="O127" s="371">
        <v>4</v>
      </c>
      <c r="P127" s="371">
        <v>8</v>
      </c>
      <c r="Q127" s="371">
        <v>1</v>
      </c>
      <c r="R127" s="371">
        <v>2</v>
      </c>
      <c r="S127" s="371">
        <v>6</v>
      </c>
      <c r="T127" s="371">
        <v>4</v>
      </c>
      <c r="U127" s="371">
        <v>4</v>
      </c>
      <c r="V127" s="371">
        <v>7</v>
      </c>
      <c r="W127" s="371">
        <v>5</v>
      </c>
      <c r="X127" s="371">
        <f t="shared" si="49"/>
        <v>32</v>
      </c>
      <c r="Y127" s="371">
        <f t="shared" si="50"/>
        <v>29</v>
      </c>
      <c r="Z127" s="235">
        <f t="shared" si="51"/>
        <v>61</v>
      </c>
      <c r="AA127" s="372"/>
    </row>
    <row r="128" spans="1:27" s="374" customFormat="1">
      <c r="A128" s="96">
        <v>14</v>
      </c>
      <c r="B128" s="106" t="s">
        <v>36</v>
      </c>
      <c r="C128" s="370">
        <v>5</v>
      </c>
      <c r="D128" s="84"/>
      <c r="E128" s="371">
        <f t="shared" si="42"/>
        <v>7</v>
      </c>
      <c r="F128" s="371">
        <f t="shared" si="43"/>
        <v>8</v>
      </c>
      <c r="G128" s="371">
        <f t="shared" si="44"/>
        <v>8</v>
      </c>
      <c r="H128" s="371">
        <f t="shared" si="45"/>
        <v>7</v>
      </c>
      <c r="I128" s="371">
        <f t="shared" si="46"/>
        <v>10</v>
      </c>
      <c r="J128" s="371">
        <f t="shared" si="47"/>
        <v>9</v>
      </c>
      <c r="K128" s="371">
        <f t="shared" si="52"/>
        <v>49</v>
      </c>
      <c r="L128" s="371">
        <v>3</v>
      </c>
      <c r="M128" s="371">
        <v>4</v>
      </c>
      <c r="N128" s="371">
        <v>4</v>
      </c>
      <c r="O128" s="371">
        <v>4</v>
      </c>
      <c r="P128" s="371">
        <v>5</v>
      </c>
      <c r="Q128" s="371">
        <v>3</v>
      </c>
      <c r="R128" s="371">
        <v>5</v>
      </c>
      <c r="S128" s="371">
        <v>2</v>
      </c>
      <c r="T128" s="371">
        <v>6</v>
      </c>
      <c r="U128" s="371">
        <v>4</v>
      </c>
      <c r="V128" s="371">
        <v>4</v>
      </c>
      <c r="W128" s="371">
        <v>5</v>
      </c>
      <c r="X128" s="371">
        <f t="shared" si="49"/>
        <v>27</v>
      </c>
      <c r="Y128" s="371">
        <f t="shared" si="50"/>
        <v>22</v>
      </c>
      <c r="Z128" s="235">
        <f t="shared" si="51"/>
        <v>49</v>
      </c>
      <c r="AA128" s="372"/>
    </row>
    <row r="129" spans="1:27" s="374" customFormat="1">
      <c r="A129" s="96">
        <v>15</v>
      </c>
      <c r="B129" s="106" t="s">
        <v>37</v>
      </c>
      <c r="C129" s="370">
        <v>7</v>
      </c>
      <c r="D129" s="84"/>
      <c r="E129" s="371">
        <f t="shared" si="42"/>
        <v>11</v>
      </c>
      <c r="F129" s="371">
        <f t="shared" si="43"/>
        <v>10</v>
      </c>
      <c r="G129" s="371">
        <f t="shared" si="44"/>
        <v>8</v>
      </c>
      <c r="H129" s="371">
        <f t="shared" si="45"/>
        <v>6</v>
      </c>
      <c r="I129" s="371">
        <f t="shared" si="46"/>
        <v>12</v>
      </c>
      <c r="J129" s="371">
        <f t="shared" si="47"/>
        <v>19</v>
      </c>
      <c r="K129" s="371">
        <f t="shared" si="52"/>
        <v>66</v>
      </c>
      <c r="L129" s="371">
        <v>6</v>
      </c>
      <c r="M129" s="371">
        <v>5</v>
      </c>
      <c r="N129" s="371">
        <v>6</v>
      </c>
      <c r="O129" s="371">
        <v>4</v>
      </c>
      <c r="P129" s="371">
        <v>4</v>
      </c>
      <c r="Q129" s="371">
        <v>4</v>
      </c>
      <c r="R129" s="371">
        <v>2</v>
      </c>
      <c r="S129" s="371">
        <v>4</v>
      </c>
      <c r="T129" s="371">
        <v>4</v>
      </c>
      <c r="U129" s="371">
        <v>8</v>
      </c>
      <c r="V129" s="371">
        <v>12</v>
      </c>
      <c r="W129" s="371">
        <v>7</v>
      </c>
      <c r="X129" s="371">
        <f t="shared" si="49"/>
        <v>34</v>
      </c>
      <c r="Y129" s="371">
        <f t="shared" si="50"/>
        <v>32</v>
      </c>
      <c r="Z129" s="235">
        <f t="shared" si="51"/>
        <v>66</v>
      </c>
      <c r="AA129" s="372"/>
    </row>
    <row r="130" spans="1:27" s="374" customFormat="1">
      <c r="A130" s="96">
        <v>16</v>
      </c>
      <c r="B130" s="106" t="s">
        <v>38</v>
      </c>
      <c r="C130" s="370">
        <v>6</v>
      </c>
      <c r="D130" s="84"/>
      <c r="E130" s="371">
        <f t="shared" si="42"/>
        <v>28</v>
      </c>
      <c r="F130" s="371">
        <f t="shared" si="43"/>
        <v>18</v>
      </c>
      <c r="G130" s="371">
        <f t="shared" si="44"/>
        <v>19</v>
      </c>
      <c r="H130" s="371">
        <f t="shared" si="45"/>
        <v>23</v>
      </c>
      <c r="I130" s="371">
        <f t="shared" si="46"/>
        <v>25</v>
      </c>
      <c r="J130" s="371">
        <f t="shared" si="47"/>
        <v>26</v>
      </c>
      <c r="K130" s="371">
        <f t="shared" si="52"/>
        <v>139</v>
      </c>
      <c r="L130" s="371">
        <v>9</v>
      </c>
      <c r="M130" s="371">
        <v>19</v>
      </c>
      <c r="N130" s="371">
        <v>8</v>
      </c>
      <c r="O130" s="371">
        <v>10</v>
      </c>
      <c r="P130" s="371">
        <v>10</v>
      </c>
      <c r="Q130" s="371">
        <v>9</v>
      </c>
      <c r="R130" s="371">
        <v>17</v>
      </c>
      <c r="S130" s="371">
        <v>6</v>
      </c>
      <c r="T130" s="371">
        <v>9</v>
      </c>
      <c r="U130" s="371">
        <v>16</v>
      </c>
      <c r="V130" s="371">
        <v>13</v>
      </c>
      <c r="W130" s="371">
        <v>13</v>
      </c>
      <c r="X130" s="371">
        <f t="shared" si="49"/>
        <v>66</v>
      </c>
      <c r="Y130" s="371">
        <f t="shared" si="50"/>
        <v>73</v>
      </c>
      <c r="Z130" s="235">
        <f t="shared" si="51"/>
        <v>139</v>
      </c>
      <c r="AA130" s="372"/>
    </row>
    <row r="131" spans="1:27" s="374" customFormat="1">
      <c r="A131" s="96">
        <v>17</v>
      </c>
      <c r="B131" s="106" t="s">
        <v>39</v>
      </c>
      <c r="C131" s="370">
        <v>6</v>
      </c>
      <c r="D131" s="84"/>
      <c r="E131" s="371">
        <f t="shared" si="42"/>
        <v>5</v>
      </c>
      <c r="F131" s="371">
        <f t="shared" si="43"/>
        <v>4</v>
      </c>
      <c r="G131" s="371">
        <f t="shared" si="44"/>
        <v>7</v>
      </c>
      <c r="H131" s="371">
        <f t="shared" si="45"/>
        <v>6</v>
      </c>
      <c r="I131" s="371">
        <f t="shared" si="46"/>
        <v>5</v>
      </c>
      <c r="J131" s="371">
        <f t="shared" si="47"/>
        <v>5</v>
      </c>
      <c r="K131" s="371">
        <f t="shared" si="52"/>
        <v>32</v>
      </c>
      <c r="L131" s="371">
        <v>4</v>
      </c>
      <c r="M131" s="371">
        <v>1</v>
      </c>
      <c r="N131" s="371">
        <v>2</v>
      </c>
      <c r="O131" s="371">
        <v>2</v>
      </c>
      <c r="P131" s="371">
        <v>3</v>
      </c>
      <c r="Q131" s="371">
        <v>4</v>
      </c>
      <c r="R131" s="371">
        <v>3</v>
      </c>
      <c r="S131" s="371">
        <v>3</v>
      </c>
      <c r="T131" s="371">
        <v>2</v>
      </c>
      <c r="U131" s="371">
        <v>3</v>
      </c>
      <c r="V131" s="371">
        <v>3</v>
      </c>
      <c r="W131" s="371">
        <v>2</v>
      </c>
      <c r="X131" s="371">
        <f t="shared" si="49"/>
        <v>17</v>
      </c>
      <c r="Y131" s="371">
        <f t="shared" si="50"/>
        <v>15</v>
      </c>
      <c r="Z131" s="235">
        <f t="shared" si="51"/>
        <v>32</v>
      </c>
      <c r="AA131" s="372"/>
    </row>
    <row r="132" spans="1:27" s="374" customFormat="1">
      <c r="A132" s="96">
        <v>18</v>
      </c>
      <c r="B132" s="106" t="s">
        <v>303</v>
      </c>
      <c r="C132" s="370">
        <v>9</v>
      </c>
      <c r="D132" s="84"/>
      <c r="E132" s="371">
        <f t="shared" si="42"/>
        <v>23</v>
      </c>
      <c r="F132" s="371">
        <f t="shared" si="43"/>
        <v>21</v>
      </c>
      <c r="G132" s="371">
        <f t="shared" si="44"/>
        <v>24</v>
      </c>
      <c r="H132" s="371">
        <f t="shared" si="45"/>
        <v>16</v>
      </c>
      <c r="I132" s="371">
        <f t="shared" si="46"/>
        <v>17</v>
      </c>
      <c r="J132" s="371">
        <f t="shared" si="47"/>
        <v>31</v>
      </c>
      <c r="K132" s="371">
        <f t="shared" si="52"/>
        <v>132</v>
      </c>
      <c r="L132" s="371">
        <v>12</v>
      </c>
      <c r="M132" s="371">
        <v>11</v>
      </c>
      <c r="N132" s="371">
        <v>9</v>
      </c>
      <c r="O132" s="371">
        <v>12</v>
      </c>
      <c r="P132" s="371">
        <v>15</v>
      </c>
      <c r="Q132" s="371">
        <v>9</v>
      </c>
      <c r="R132" s="371">
        <v>6</v>
      </c>
      <c r="S132" s="371">
        <v>10</v>
      </c>
      <c r="T132" s="371">
        <v>8</v>
      </c>
      <c r="U132" s="371">
        <v>9</v>
      </c>
      <c r="V132" s="371">
        <v>18</v>
      </c>
      <c r="W132" s="371">
        <v>13</v>
      </c>
      <c r="X132" s="371">
        <f t="shared" si="49"/>
        <v>68</v>
      </c>
      <c r="Y132" s="371">
        <f t="shared" si="50"/>
        <v>64</v>
      </c>
      <c r="Z132" s="235">
        <f t="shared" si="51"/>
        <v>132</v>
      </c>
      <c r="AA132" s="372"/>
    </row>
    <row r="133" spans="1:27" s="374" customFormat="1">
      <c r="A133" s="96">
        <v>19</v>
      </c>
      <c r="B133" s="106" t="s">
        <v>41</v>
      </c>
      <c r="C133" s="370">
        <v>6</v>
      </c>
      <c r="D133" s="84"/>
      <c r="E133" s="371">
        <f t="shared" si="42"/>
        <v>8</v>
      </c>
      <c r="F133" s="371">
        <f t="shared" si="43"/>
        <v>9</v>
      </c>
      <c r="G133" s="371">
        <f t="shared" si="44"/>
        <v>10</v>
      </c>
      <c r="H133" s="371">
        <f t="shared" si="45"/>
        <v>14</v>
      </c>
      <c r="I133" s="371">
        <f t="shared" si="46"/>
        <v>13</v>
      </c>
      <c r="J133" s="371">
        <f t="shared" si="47"/>
        <v>12</v>
      </c>
      <c r="K133" s="371">
        <f t="shared" si="52"/>
        <v>66</v>
      </c>
      <c r="L133" s="371">
        <v>2</v>
      </c>
      <c r="M133" s="371">
        <v>6</v>
      </c>
      <c r="N133" s="371">
        <v>5</v>
      </c>
      <c r="O133" s="371">
        <v>4</v>
      </c>
      <c r="P133" s="371">
        <v>9</v>
      </c>
      <c r="Q133" s="371">
        <v>1</v>
      </c>
      <c r="R133" s="371">
        <v>6</v>
      </c>
      <c r="S133" s="371">
        <v>8</v>
      </c>
      <c r="T133" s="371">
        <v>7</v>
      </c>
      <c r="U133" s="371">
        <v>6</v>
      </c>
      <c r="V133" s="371">
        <v>6</v>
      </c>
      <c r="W133" s="371">
        <v>6</v>
      </c>
      <c r="X133" s="371">
        <f t="shared" si="49"/>
        <v>35</v>
      </c>
      <c r="Y133" s="371">
        <f t="shared" si="50"/>
        <v>31</v>
      </c>
      <c r="Z133" s="235">
        <f t="shared" si="51"/>
        <v>66</v>
      </c>
      <c r="AA133" s="372"/>
    </row>
    <row r="134" spans="1:27" s="374" customFormat="1">
      <c r="A134" s="96">
        <v>20</v>
      </c>
      <c r="B134" s="106" t="s">
        <v>42</v>
      </c>
      <c r="C134" s="370">
        <v>6</v>
      </c>
      <c r="D134" s="84"/>
      <c r="E134" s="371">
        <f t="shared" si="42"/>
        <v>13</v>
      </c>
      <c r="F134" s="371">
        <f t="shared" si="43"/>
        <v>12</v>
      </c>
      <c r="G134" s="371">
        <f t="shared" si="44"/>
        <v>16</v>
      </c>
      <c r="H134" s="371">
        <f t="shared" si="45"/>
        <v>13</v>
      </c>
      <c r="I134" s="371">
        <f t="shared" si="46"/>
        <v>12</v>
      </c>
      <c r="J134" s="371">
        <f t="shared" si="47"/>
        <v>11</v>
      </c>
      <c r="K134" s="371">
        <f t="shared" si="52"/>
        <v>77</v>
      </c>
      <c r="L134" s="371">
        <v>9</v>
      </c>
      <c r="M134" s="371">
        <v>4</v>
      </c>
      <c r="N134" s="371">
        <v>5</v>
      </c>
      <c r="O134" s="371">
        <v>7</v>
      </c>
      <c r="P134" s="371">
        <v>9</v>
      </c>
      <c r="Q134" s="371">
        <v>7</v>
      </c>
      <c r="R134" s="371">
        <v>8</v>
      </c>
      <c r="S134" s="371">
        <v>5</v>
      </c>
      <c r="T134" s="371">
        <v>7</v>
      </c>
      <c r="U134" s="371">
        <v>5</v>
      </c>
      <c r="V134" s="371">
        <v>7</v>
      </c>
      <c r="W134" s="371">
        <v>4</v>
      </c>
      <c r="X134" s="371">
        <f t="shared" si="49"/>
        <v>45</v>
      </c>
      <c r="Y134" s="371">
        <f t="shared" si="50"/>
        <v>32</v>
      </c>
      <c r="Z134" s="235">
        <f t="shared" si="51"/>
        <v>77</v>
      </c>
      <c r="AA134" s="372"/>
    </row>
    <row r="135" spans="1:27" s="374" customFormat="1">
      <c r="A135" s="96">
        <v>21</v>
      </c>
      <c r="B135" s="106" t="s">
        <v>43</v>
      </c>
      <c r="C135" s="370">
        <v>3</v>
      </c>
      <c r="D135" s="84"/>
      <c r="E135" s="371">
        <f t="shared" si="42"/>
        <v>7</v>
      </c>
      <c r="F135" s="371">
        <f t="shared" si="43"/>
        <v>11</v>
      </c>
      <c r="G135" s="371">
        <f t="shared" si="44"/>
        <v>5</v>
      </c>
      <c r="H135" s="371">
        <f t="shared" si="45"/>
        <v>9</v>
      </c>
      <c r="I135" s="371">
        <f t="shared" si="46"/>
        <v>11</v>
      </c>
      <c r="J135" s="371">
        <f t="shared" si="47"/>
        <v>9</v>
      </c>
      <c r="K135" s="371">
        <f t="shared" si="52"/>
        <v>52</v>
      </c>
      <c r="L135" s="371">
        <v>4</v>
      </c>
      <c r="M135" s="371">
        <v>3</v>
      </c>
      <c r="N135" s="371">
        <v>5</v>
      </c>
      <c r="O135" s="371">
        <v>6</v>
      </c>
      <c r="P135" s="371">
        <v>1</v>
      </c>
      <c r="Q135" s="371">
        <v>4</v>
      </c>
      <c r="R135" s="371">
        <v>5</v>
      </c>
      <c r="S135" s="371">
        <v>4</v>
      </c>
      <c r="T135" s="371">
        <v>6</v>
      </c>
      <c r="U135" s="371">
        <v>5</v>
      </c>
      <c r="V135" s="371">
        <v>4</v>
      </c>
      <c r="W135" s="371">
        <v>5</v>
      </c>
      <c r="X135" s="371">
        <f t="shared" si="49"/>
        <v>25</v>
      </c>
      <c r="Y135" s="371">
        <f t="shared" si="50"/>
        <v>27</v>
      </c>
      <c r="Z135" s="235">
        <f t="shared" si="51"/>
        <v>52</v>
      </c>
      <c r="AA135" s="372"/>
    </row>
    <row r="136" spans="1:27" s="374" customFormat="1">
      <c r="A136" s="96">
        <v>22</v>
      </c>
      <c r="B136" s="106" t="s">
        <v>44</v>
      </c>
      <c r="C136" s="370">
        <v>6</v>
      </c>
      <c r="D136" s="84"/>
      <c r="E136" s="371">
        <f t="shared" si="42"/>
        <v>17</v>
      </c>
      <c r="F136" s="371">
        <f t="shared" si="43"/>
        <v>12</v>
      </c>
      <c r="G136" s="371">
        <f t="shared" si="44"/>
        <v>15</v>
      </c>
      <c r="H136" s="371">
        <f t="shared" si="45"/>
        <v>12</v>
      </c>
      <c r="I136" s="371">
        <f t="shared" si="46"/>
        <v>14</v>
      </c>
      <c r="J136" s="371">
        <f t="shared" si="47"/>
        <v>13</v>
      </c>
      <c r="K136" s="371">
        <f t="shared" si="52"/>
        <v>83</v>
      </c>
      <c r="L136" s="371">
        <v>8</v>
      </c>
      <c r="M136" s="371">
        <v>9</v>
      </c>
      <c r="N136" s="371">
        <v>7</v>
      </c>
      <c r="O136" s="371">
        <v>5</v>
      </c>
      <c r="P136" s="371">
        <v>5</v>
      </c>
      <c r="Q136" s="371">
        <v>10</v>
      </c>
      <c r="R136" s="371">
        <v>9</v>
      </c>
      <c r="S136" s="371">
        <v>3</v>
      </c>
      <c r="T136" s="371">
        <v>6</v>
      </c>
      <c r="U136" s="371">
        <v>8</v>
      </c>
      <c r="V136" s="371">
        <v>8</v>
      </c>
      <c r="W136" s="371">
        <v>5</v>
      </c>
      <c r="X136" s="371">
        <f t="shared" si="49"/>
        <v>43</v>
      </c>
      <c r="Y136" s="371">
        <f t="shared" si="50"/>
        <v>40</v>
      </c>
      <c r="Z136" s="235">
        <f t="shared" si="51"/>
        <v>83</v>
      </c>
      <c r="AA136" s="372"/>
    </row>
    <row r="137" spans="1:27" s="374" customFormat="1">
      <c r="A137" s="96">
        <v>23</v>
      </c>
      <c r="B137" s="106" t="s">
        <v>45</v>
      </c>
      <c r="C137" s="370">
        <v>6</v>
      </c>
      <c r="D137" s="84"/>
      <c r="E137" s="371">
        <f t="shared" si="42"/>
        <v>8</v>
      </c>
      <c r="F137" s="371">
        <f t="shared" si="43"/>
        <v>13</v>
      </c>
      <c r="G137" s="371">
        <f t="shared" si="44"/>
        <v>11</v>
      </c>
      <c r="H137" s="371">
        <f t="shared" si="45"/>
        <v>9</v>
      </c>
      <c r="I137" s="371">
        <f t="shared" si="46"/>
        <v>13</v>
      </c>
      <c r="J137" s="371">
        <f t="shared" si="47"/>
        <v>14</v>
      </c>
      <c r="K137" s="371">
        <f t="shared" si="52"/>
        <v>68</v>
      </c>
      <c r="L137" s="371">
        <v>5</v>
      </c>
      <c r="M137" s="371">
        <v>3</v>
      </c>
      <c r="N137" s="371">
        <v>7</v>
      </c>
      <c r="O137" s="371">
        <v>6</v>
      </c>
      <c r="P137" s="371">
        <v>6</v>
      </c>
      <c r="Q137" s="371">
        <v>5</v>
      </c>
      <c r="R137" s="371">
        <v>6</v>
      </c>
      <c r="S137" s="371">
        <v>3</v>
      </c>
      <c r="T137" s="371">
        <v>8</v>
      </c>
      <c r="U137" s="371">
        <v>5</v>
      </c>
      <c r="V137" s="371">
        <v>6</v>
      </c>
      <c r="W137" s="371">
        <v>8</v>
      </c>
      <c r="X137" s="371">
        <f t="shared" si="49"/>
        <v>38</v>
      </c>
      <c r="Y137" s="371">
        <f t="shared" si="50"/>
        <v>30</v>
      </c>
      <c r="Z137" s="235">
        <f t="shared" si="51"/>
        <v>68</v>
      </c>
      <c r="AA137" s="372"/>
    </row>
    <row r="138" spans="1:27" s="374" customFormat="1">
      <c r="A138" s="401" t="s">
        <v>47</v>
      </c>
      <c r="B138" s="402"/>
      <c r="C138" s="140">
        <f>SUM(C115:C137)</f>
        <v>142</v>
      </c>
      <c r="D138" s="140">
        <f>SUM(D115:D137)</f>
        <v>0</v>
      </c>
      <c r="E138" s="140">
        <f t="shared" ref="E138:J138" si="53">SUM(E115:E137)</f>
        <v>338</v>
      </c>
      <c r="F138" s="140">
        <f t="shared" si="53"/>
        <v>295</v>
      </c>
      <c r="G138" s="140">
        <f t="shared" si="53"/>
        <v>303</v>
      </c>
      <c r="H138" s="140">
        <f t="shared" si="53"/>
        <v>298</v>
      </c>
      <c r="I138" s="140">
        <f t="shared" si="53"/>
        <v>339</v>
      </c>
      <c r="J138" s="140">
        <f t="shared" si="53"/>
        <v>382</v>
      </c>
      <c r="K138" s="371">
        <f t="shared" si="52"/>
        <v>1955</v>
      </c>
      <c r="L138" s="140">
        <f t="shared" ref="L138:W138" si="54">SUM(L115:L137)</f>
        <v>177</v>
      </c>
      <c r="M138" s="140">
        <f t="shared" si="54"/>
        <v>161</v>
      </c>
      <c r="N138" s="140">
        <f t="shared" si="54"/>
        <v>158</v>
      </c>
      <c r="O138" s="140">
        <f t="shared" si="54"/>
        <v>137</v>
      </c>
      <c r="P138" s="140">
        <f t="shared" si="54"/>
        <v>163</v>
      </c>
      <c r="Q138" s="140">
        <f t="shared" si="54"/>
        <v>140</v>
      </c>
      <c r="R138" s="140">
        <f t="shared" si="54"/>
        <v>165</v>
      </c>
      <c r="S138" s="140">
        <f t="shared" si="54"/>
        <v>133</v>
      </c>
      <c r="T138" s="140">
        <f t="shared" si="54"/>
        <v>172</v>
      </c>
      <c r="U138" s="140">
        <f t="shared" si="54"/>
        <v>167</v>
      </c>
      <c r="V138" s="140">
        <f t="shared" si="54"/>
        <v>203</v>
      </c>
      <c r="W138" s="140">
        <f t="shared" si="54"/>
        <v>179</v>
      </c>
      <c r="X138" s="371">
        <f t="shared" si="49"/>
        <v>1038</v>
      </c>
      <c r="Y138" s="371">
        <f t="shared" si="50"/>
        <v>917</v>
      </c>
      <c r="Z138" s="235">
        <f t="shared" ref="Z138" si="55">SUM(X138:Y138)</f>
        <v>1955</v>
      </c>
      <c r="AA138" s="372"/>
    </row>
    <row r="139" spans="1:27">
      <c r="A139" s="374"/>
      <c r="B139" s="374"/>
      <c r="C139" s="374"/>
      <c r="D139" s="374"/>
      <c r="E139" s="375"/>
      <c r="F139" s="375"/>
      <c r="G139" s="375"/>
      <c r="H139" s="375"/>
      <c r="I139" s="375"/>
      <c r="J139" s="375"/>
      <c r="K139" s="375"/>
      <c r="L139" s="375"/>
      <c r="M139" s="375"/>
      <c r="N139" s="375"/>
      <c r="O139" s="375"/>
      <c r="P139" s="375"/>
      <c r="Q139" s="375"/>
      <c r="R139" s="375"/>
      <c r="S139" s="375"/>
      <c r="T139" s="375"/>
      <c r="U139" s="375"/>
      <c r="V139" s="375"/>
      <c r="W139" s="375"/>
      <c r="X139" s="375"/>
      <c r="Y139" s="375"/>
      <c r="Z139" s="375"/>
    </row>
    <row r="140" spans="1:27">
      <c r="A140" s="374"/>
      <c r="B140" s="374"/>
      <c r="C140" s="374"/>
      <c r="D140" s="374"/>
      <c r="E140" s="375"/>
      <c r="F140" s="375"/>
      <c r="G140" s="375"/>
      <c r="H140" s="375"/>
      <c r="I140" s="375"/>
      <c r="J140" s="375"/>
      <c r="K140" s="375"/>
      <c r="L140" s="375"/>
      <c r="M140" s="375"/>
      <c r="N140" s="375"/>
      <c r="O140" s="375"/>
      <c r="P140" s="375"/>
      <c r="Q140" s="375"/>
      <c r="R140" s="375"/>
      <c r="S140" s="375"/>
      <c r="T140" s="375"/>
      <c r="U140" s="375"/>
      <c r="V140" s="375"/>
      <c r="W140" s="375"/>
      <c r="X140" s="375"/>
      <c r="Y140" s="375"/>
      <c r="Z140" s="375"/>
    </row>
    <row r="141" spans="1:27">
      <c r="A141" s="403" t="s">
        <v>0</v>
      </c>
      <c r="B141" s="403"/>
      <c r="C141" s="403"/>
      <c r="D141" s="403"/>
      <c r="E141" s="403"/>
      <c r="F141" s="403"/>
      <c r="G141" s="403"/>
      <c r="H141" s="403"/>
      <c r="I141" s="403"/>
      <c r="J141" s="403"/>
      <c r="K141" s="403"/>
      <c r="L141" s="403"/>
      <c r="M141" s="403"/>
      <c r="N141" s="403"/>
      <c r="O141" s="403"/>
      <c r="P141" s="403"/>
      <c r="Q141" s="403"/>
      <c r="R141" s="403"/>
      <c r="S141" s="403"/>
      <c r="T141" s="403"/>
      <c r="U141" s="403"/>
      <c r="V141" s="403"/>
      <c r="W141" s="403"/>
      <c r="X141" s="403"/>
      <c r="Y141" s="403"/>
      <c r="Z141" s="403"/>
    </row>
    <row r="142" spans="1:27">
      <c r="A142" s="403" t="s">
        <v>315</v>
      </c>
      <c r="B142" s="403"/>
      <c r="C142" s="403"/>
      <c r="D142" s="403"/>
      <c r="E142" s="403"/>
      <c r="F142" s="403"/>
      <c r="G142" s="403"/>
      <c r="H142" s="403"/>
      <c r="I142" s="403"/>
      <c r="J142" s="403"/>
      <c r="K142" s="403"/>
      <c r="L142" s="403"/>
      <c r="M142" s="403"/>
      <c r="N142" s="403"/>
      <c r="O142" s="403"/>
      <c r="P142" s="403"/>
      <c r="Q142" s="403"/>
      <c r="R142" s="403"/>
      <c r="S142" s="403"/>
      <c r="T142" s="403"/>
      <c r="U142" s="403"/>
      <c r="V142" s="403"/>
      <c r="W142" s="403"/>
      <c r="X142" s="403"/>
      <c r="Y142" s="403"/>
      <c r="Z142" s="403"/>
    </row>
    <row r="143" spans="1:27" ht="16.5" thickBot="1">
      <c r="A143" s="420" t="s">
        <v>1</v>
      </c>
      <c r="B143" s="420"/>
      <c r="C143" s="420"/>
      <c r="D143" s="420"/>
      <c r="E143" s="420"/>
      <c r="F143" s="420"/>
      <c r="G143" s="420"/>
      <c r="H143" s="420"/>
      <c r="I143" s="420"/>
      <c r="J143" s="420"/>
      <c r="K143" s="420"/>
      <c r="L143" s="420"/>
      <c r="M143" s="420"/>
      <c r="N143" s="420"/>
      <c r="O143" s="420"/>
      <c r="P143" s="420"/>
      <c r="Q143" s="420"/>
      <c r="R143" s="420"/>
      <c r="S143" s="420"/>
      <c r="T143" s="420"/>
      <c r="U143" s="420"/>
      <c r="V143" s="420"/>
      <c r="W143" s="420"/>
      <c r="X143" s="420"/>
      <c r="Y143" s="420"/>
      <c r="Z143" s="420"/>
    </row>
    <row r="144" spans="1:27" ht="16.5" thickTop="1">
      <c r="A144" s="337"/>
      <c r="B144" s="337"/>
      <c r="C144" s="337"/>
      <c r="D144" s="337"/>
      <c r="E144" s="337"/>
      <c r="F144" s="337"/>
      <c r="G144" s="337"/>
      <c r="H144" s="337"/>
      <c r="I144" s="337"/>
      <c r="J144" s="337"/>
      <c r="K144" s="337"/>
      <c r="L144" s="337"/>
      <c r="M144" s="337"/>
      <c r="N144" s="337"/>
      <c r="O144" s="337"/>
      <c r="P144" s="337"/>
      <c r="Q144" s="337"/>
      <c r="R144" s="337"/>
      <c r="S144" s="337"/>
      <c r="T144" s="337"/>
      <c r="U144" s="337"/>
      <c r="V144" s="337"/>
      <c r="W144" s="337"/>
      <c r="X144" s="337"/>
      <c r="Y144" s="337"/>
      <c r="Z144" s="337"/>
    </row>
    <row r="145" spans="1:27">
      <c r="A145" s="405" t="s">
        <v>474</v>
      </c>
      <c r="B145" s="405"/>
      <c r="C145" s="405"/>
      <c r="D145" s="405"/>
      <c r="E145" s="405"/>
      <c r="F145" s="405"/>
      <c r="G145" s="405"/>
      <c r="H145" s="405"/>
      <c r="I145" s="405"/>
      <c r="J145" s="405"/>
      <c r="K145" s="405"/>
      <c r="L145" s="405"/>
      <c r="M145" s="405"/>
      <c r="N145" s="405"/>
      <c r="O145" s="405"/>
      <c r="P145" s="405"/>
      <c r="Q145" s="405"/>
      <c r="R145" s="405"/>
      <c r="S145" s="405"/>
      <c r="T145" s="405"/>
      <c r="U145" s="405"/>
      <c r="V145" s="405"/>
      <c r="W145" s="405"/>
      <c r="X145" s="405"/>
      <c r="Y145" s="405"/>
      <c r="Z145" s="405"/>
    </row>
    <row r="147" spans="1:27" s="374" customFormat="1">
      <c r="A147" s="421" t="s">
        <v>2</v>
      </c>
      <c r="B147" s="421" t="s">
        <v>3</v>
      </c>
      <c r="C147" s="416" t="s">
        <v>4</v>
      </c>
      <c r="D147" s="416"/>
      <c r="E147" s="416" t="s">
        <v>5</v>
      </c>
      <c r="F147" s="416"/>
      <c r="G147" s="416"/>
      <c r="H147" s="416"/>
      <c r="I147" s="416"/>
      <c r="J147" s="416"/>
      <c r="K147" s="416"/>
      <c r="L147" s="416" t="s">
        <v>6</v>
      </c>
      <c r="M147" s="416"/>
      <c r="N147" s="416"/>
      <c r="O147" s="416"/>
      <c r="P147" s="416"/>
      <c r="Q147" s="416"/>
      <c r="R147" s="416"/>
      <c r="S147" s="416"/>
      <c r="T147" s="416"/>
      <c r="U147" s="416"/>
      <c r="V147" s="416"/>
      <c r="W147" s="416"/>
      <c r="X147" s="416" t="s">
        <v>7</v>
      </c>
      <c r="Y147" s="416"/>
      <c r="Z147" s="416"/>
      <c r="AA147" s="372"/>
    </row>
    <row r="148" spans="1:27" s="374" customFormat="1">
      <c r="A148" s="421"/>
      <c r="B148" s="421"/>
      <c r="C148" s="422" t="s">
        <v>48</v>
      </c>
      <c r="D148" s="422" t="s">
        <v>9</v>
      </c>
      <c r="E148" s="416" t="s">
        <v>11</v>
      </c>
      <c r="F148" s="416" t="s">
        <v>12</v>
      </c>
      <c r="G148" s="416" t="s">
        <v>13</v>
      </c>
      <c r="H148" s="416" t="s">
        <v>14</v>
      </c>
      <c r="I148" s="416" t="s">
        <v>15</v>
      </c>
      <c r="J148" s="416" t="s">
        <v>16</v>
      </c>
      <c r="K148" s="416" t="s">
        <v>10</v>
      </c>
      <c r="L148" s="416" t="s">
        <v>11</v>
      </c>
      <c r="M148" s="416"/>
      <c r="N148" s="416" t="s">
        <v>12</v>
      </c>
      <c r="O148" s="416"/>
      <c r="P148" s="416" t="s">
        <v>13</v>
      </c>
      <c r="Q148" s="416"/>
      <c r="R148" s="416" t="s">
        <v>14</v>
      </c>
      <c r="S148" s="416"/>
      <c r="T148" s="416" t="s">
        <v>15</v>
      </c>
      <c r="U148" s="416"/>
      <c r="V148" s="416" t="s">
        <v>16</v>
      </c>
      <c r="W148" s="416"/>
      <c r="X148" s="416" t="s">
        <v>17</v>
      </c>
      <c r="Y148" s="416"/>
      <c r="Z148" s="416"/>
      <c r="AA148" s="372"/>
    </row>
    <row r="149" spans="1:27" s="374" customFormat="1">
      <c r="A149" s="421"/>
      <c r="B149" s="421"/>
      <c r="C149" s="422"/>
      <c r="D149" s="422"/>
      <c r="E149" s="416"/>
      <c r="F149" s="416"/>
      <c r="G149" s="416"/>
      <c r="H149" s="416"/>
      <c r="I149" s="416"/>
      <c r="J149" s="416"/>
      <c r="K149" s="416"/>
      <c r="L149" s="377" t="s">
        <v>19</v>
      </c>
      <c r="M149" s="377" t="s">
        <v>20</v>
      </c>
      <c r="N149" s="377" t="s">
        <v>19</v>
      </c>
      <c r="O149" s="377" t="s">
        <v>20</v>
      </c>
      <c r="P149" s="377" t="s">
        <v>19</v>
      </c>
      <c r="Q149" s="377" t="s">
        <v>20</v>
      </c>
      <c r="R149" s="377" t="s">
        <v>19</v>
      </c>
      <c r="S149" s="377" t="s">
        <v>20</v>
      </c>
      <c r="T149" s="377" t="s">
        <v>19</v>
      </c>
      <c r="U149" s="377" t="s">
        <v>20</v>
      </c>
      <c r="V149" s="377" t="s">
        <v>19</v>
      </c>
      <c r="W149" s="377" t="s">
        <v>20</v>
      </c>
      <c r="X149" s="377" t="s">
        <v>19</v>
      </c>
      <c r="Y149" s="377" t="s">
        <v>20</v>
      </c>
      <c r="Z149" s="377" t="s">
        <v>21</v>
      </c>
      <c r="AA149" s="372"/>
    </row>
    <row r="150" spans="1:27" s="374" customFormat="1">
      <c r="A150" s="378">
        <v>1</v>
      </c>
      <c r="B150" s="379" t="s">
        <v>22</v>
      </c>
      <c r="C150" s="380">
        <v>11</v>
      </c>
      <c r="D150" s="380"/>
      <c r="E150" s="381">
        <f>SUM(L150:M150)</f>
        <v>11</v>
      </c>
      <c r="F150" s="381">
        <f>SUM(N150:O150)</f>
        <v>12</v>
      </c>
      <c r="G150" s="381">
        <f>SUM(P150:Q150)</f>
        <v>12</v>
      </c>
      <c r="H150" s="381">
        <f>SUM(R150:S150)</f>
        <v>13</v>
      </c>
      <c r="I150" s="381">
        <f>SUM(T150:U150)</f>
        <v>15</v>
      </c>
      <c r="J150" s="381">
        <f>SUM(V150:W150)</f>
        <v>17</v>
      </c>
      <c r="K150" s="381">
        <f>SUM(E150:J150)</f>
        <v>80</v>
      </c>
      <c r="L150" s="381">
        <v>5</v>
      </c>
      <c r="M150" s="381">
        <v>6</v>
      </c>
      <c r="N150" s="381">
        <v>7</v>
      </c>
      <c r="O150" s="381">
        <v>5</v>
      </c>
      <c r="P150" s="381">
        <v>8</v>
      </c>
      <c r="Q150" s="381">
        <v>4</v>
      </c>
      <c r="R150" s="381">
        <v>7</v>
      </c>
      <c r="S150" s="381">
        <v>6</v>
      </c>
      <c r="T150" s="381">
        <v>7</v>
      </c>
      <c r="U150" s="381">
        <v>8</v>
      </c>
      <c r="V150" s="381">
        <v>11</v>
      </c>
      <c r="W150" s="381">
        <v>6</v>
      </c>
      <c r="X150" s="381">
        <f>+V150+T150+R150+P150+N150+L150</f>
        <v>45</v>
      </c>
      <c r="Y150" s="381">
        <f>+W150+U150+S150+Q150+O150+M150</f>
        <v>35</v>
      </c>
      <c r="Z150" s="382">
        <f>SUM(X150:Y150)</f>
        <v>80</v>
      </c>
      <c r="AA150" s="372"/>
    </row>
    <row r="151" spans="1:27" s="374" customFormat="1">
      <c r="A151" s="378">
        <v>2</v>
      </c>
      <c r="B151" s="379" t="s">
        <v>23</v>
      </c>
      <c r="C151" s="380">
        <v>7</v>
      </c>
      <c r="D151" s="380" t="s">
        <v>24</v>
      </c>
      <c r="E151" s="381">
        <f t="shared" ref="E151:E172" si="56">SUM(L151:M151)</f>
        <v>8</v>
      </c>
      <c r="F151" s="381">
        <f t="shared" ref="F151:F172" si="57">SUM(N151:O151)</f>
        <v>8</v>
      </c>
      <c r="G151" s="381">
        <f t="shared" ref="G151:G172" si="58">SUM(P151:Q151)</f>
        <v>11</v>
      </c>
      <c r="H151" s="381">
        <f t="shared" ref="H151:H172" si="59">SUM(R151:S151)</f>
        <v>16</v>
      </c>
      <c r="I151" s="381">
        <f t="shared" ref="I151:I172" si="60">SUM(T151:U151)</f>
        <v>16</v>
      </c>
      <c r="J151" s="381">
        <f t="shared" ref="J151:J172" si="61">SUM(V151:W151)</f>
        <v>13</v>
      </c>
      <c r="K151" s="381">
        <f t="shared" ref="K151" si="62">SUM(E151:J151)</f>
        <v>72</v>
      </c>
      <c r="L151" s="381">
        <v>3</v>
      </c>
      <c r="M151" s="381">
        <v>5</v>
      </c>
      <c r="N151" s="381">
        <v>5</v>
      </c>
      <c r="O151" s="381">
        <v>3</v>
      </c>
      <c r="P151" s="381">
        <v>6</v>
      </c>
      <c r="Q151" s="381">
        <v>5</v>
      </c>
      <c r="R151" s="381">
        <v>9</v>
      </c>
      <c r="S151" s="381">
        <v>7</v>
      </c>
      <c r="T151" s="381">
        <v>8</v>
      </c>
      <c r="U151" s="381">
        <v>8</v>
      </c>
      <c r="V151" s="381">
        <v>7</v>
      </c>
      <c r="W151" s="381">
        <v>6</v>
      </c>
      <c r="X151" s="381">
        <f t="shared" ref="X151:X173" si="63">+V151+T151+R151+P151+N151+L151</f>
        <v>38</v>
      </c>
      <c r="Y151" s="381">
        <f t="shared" ref="Y151:Y173" si="64">+W151+U151+S151+Q151+O151+M151</f>
        <v>34</v>
      </c>
      <c r="Z151" s="382">
        <f t="shared" ref="Z151:Z173" si="65">SUM(X151:Y151)</f>
        <v>72</v>
      </c>
      <c r="AA151" s="372"/>
    </row>
    <row r="152" spans="1:27" s="374" customFormat="1">
      <c r="A152" s="378">
        <v>3</v>
      </c>
      <c r="B152" s="379" t="s">
        <v>25</v>
      </c>
      <c r="C152" s="380">
        <v>6</v>
      </c>
      <c r="D152" s="380" t="s">
        <v>24</v>
      </c>
      <c r="E152" s="381">
        <f t="shared" si="56"/>
        <v>30</v>
      </c>
      <c r="F152" s="381">
        <f t="shared" si="57"/>
        <v>35</v>
      </c>
      <c r="G152" s="381">
        <f t="shared" si="58"/>
        <v>36</v>
      </c>
      <c r="H152" s="381">
        <f t="shared" si="59"/>
        <v>33</v>
      </c>
      <c r="I152" s="381">
        <f t="shared" si="60"/>
        <v>33</v>
      </c>
      <c r="J152" s="381">
        <f t="shared" si="61"/>
        <v>37</v>
      </c>
      <c r="K152" s="381">
        <f>SUM(E152:J152)</f>
        <v>204</v>
      </c>
      <c r="L152" s="381">
        <v>18</v>
      </c>
      <c r="M152" s="381">
        <v>12</v>
      </c>
      <c r="N152" s="381">
        <v>17</v>
      </c>
      <c r="O152" s="381">
        <v>18</v>
      </c>
      <c r="P152" s="381">
        <v>15</v>
      </c>
      <c r="Q152" s="381">
        <v>21</v>
      </c>
      <c r="R152" s="381">
        <v>17</v>
      </c>
      <c r="S152" s="381">
        <v>16</v>
      </c>
      <c r="T152" s="381">
        <v>15</v>
      </c>
      <c r="U152" s="381">
        <v>18</v>
      </c>
      <c r="V152" s="381">
        <v>21</v>
      </c>
      <c r="W152" s="381">
        <v>16</v>
      </c>
      <c r="X152" s="381">
        <f t="shared" si="63"/>
        <v>103</v>
      </c>
      <c r="Y152" s="381">
        <f t="shared" si="64"/>
        <v>101</v>
      </c>
      <c r="Z152" s="382">
        <f t="shared" si="65"/>
        <v>204</v>
      </c>
      <c r="AA152" s="372"/>
    </row>
    <row r="153" spans="1:27" s="374" customFormat="1">
      <c r="A153" s="378">
        <v>4</v>
      </c>
      <c r="B153" s="379" t="s">
        <v>26</v>
      </c>
      <c r="C153" s="380">
        <v>11</v>
      </c>
      <c r="D153" s="380" t="s">
        <v>24</v>
      </c>
      <c r="E153" s="381">
        <f t="shared" si="56"/>
        <v>16</v>
      </c>
      <c r="F153" s="381">
        <f t="shared" si="57"/>
        <v>16</v>
      </c>
      <c r="G153" s="381">
        <f t="shared" si="58"/>
        <v>19</v>
      </c>
      <c r="H153" s="381">
        <f t="shared" si="59"/>
        <v>18</v>
      </c>
      <c r="I153" s="381">
        <f t="shared" si="60"/>
        <v>16</v>
      </c>
      <c r="J153" s="381">
        <f t="shared" si="61"/>
        <v>20</v>
      </c>
      <c r="K153" s="381">
        <f t="shared" ref="K153:K169" si="66">SUM(E153:J153)</f>
        <v>105</v>
      </c>
      <c r="L153" s="381">
        <v>7</v>
      </c>
      <c r="M153" s="381">
        <v>9</v>
      </c>
      <c r="N153" s="381">
        <v>11</v>
      </c>
      <c r="O153" s="381">
        <v>5</v>
      </c>
      <c r="P153" s="381">
        <v>11</v>
      </c>
      <c r="Q153" s="381">
        <v>8</v>
      </c>
      <c r="R153" s="381">
        <v>10</v>
      </c>
      <c r="S153" s="381">
        <v>8</v>
      </c>
      <c r="T153" s="381">
        <v>8</v>
      </c>
      <c r="U153" s="381">
        <v>8</v>
      </c>
      <c r="V153" s="381">
        <v>13</v>
      </c>
      <c r="W153" s="381">
        <v>7</v>
      </c>
      <c r="X153" s="381">
        <f t="shared" si="63"/>
        <v>60</v>
      </c>
      <c r="Y153" s="381">
        <f t="shared" si="64"/>
        <v>45</v>
      </c>
      <c r="Z153" s="382">
        <f t="shared" si="65"/>
        <v>105</v>
      </c>
      <c r="AA153" s="372"/>
    </row>
    <row r="154" spans="1:27" s="374" customFormat="1">
      <c r="A154" s="378">
        <v>5</v>
      </c>
      <c r="B154" s="379" t="s">
        <v>27</v>
      </c>
      <c r="C154" s="380">
        <v>7</v>
      </c>
      <c r="D154" s="380" t="s">
        <v>24</v>
      </c>
      <c r="E154" s="381">
        <f t="shared" si="56"/>
        <v>11</v>
      </c>
      <c r="F154" s="381">
        <f t="shared" si="57"/>
        <v>14</v>
      </c>
      <c r="G154" s="381">
        <f t="shared" si="58"/>
        <v>14</v>
      </c>
      <c r="H154" s="381">
        <f t="shared" si="59"/>
        <v>19</v>
      </c>
      <c r="I154" s="381">
        <f t="shared" si="60"/>
        <v>24</v>
      </c>
      <c r="J154" s="381">
        <f t="shared" si="61"/>
        <v>17</v>
      </c>
      <c r="K154" s="381">
        <f t="shared" si="66"/>
        <v>99</v>
      </c>
      <c r="L154" s="381">
        <v>9</v>
      </c>
      <c r="M154" s="381">
        <v>2</v>
      </c>
      <c r="N154" s="381">
        <v>8</v>
      </c>
      <c r="O154" s="381">
        <v>6</v>
      </c>
      <c r="P154" s="381">
        <v>8</v>
      </c>
      <c r="Q154" s="381">
        <v>6</v>
      </c>
      <c r="R154" s="381">
        <v>9</v>
      </c>
      <c r="S154" s="381">
        <v>10</v>
      </c>
      <c r="T154" s="381">
        <v>12</v>
      </c>
      <c r="U154" s="381">
        <v>12</v>
      </c>
      <c r="V154" s="381">
        <v>6</v>
      </c>
      <c r="W154" s="381">
        <v>11</v>
      </c>
      <c r="X154" s="381">
        <f t="shared" si="63"/>
        <v>52</v>
      </c>
      <c r="Y154" s="381">
        <f t="shared" si="64"/>
        <v>47</v>
      </c>
      <c r="Z154" s="382">
        <f t="shared" si="65"/>
        <v>99</v>
      </c>
      <c r="AA154" s="372"/>
    </row>
    <row r="155" spans="1:27" s="374" customFormat="1">
      <c r="A155" s="378">
        <v>6</v>
      </c>
      <c r="B155" s="379" t="s">
        <v>28</v>
      </c>
      <c r="C155" s="380">
        <v>6</v>
      </c>
      <c r="D155" s="380" t="s">
        <v>24</v>
      </c>
      <c r="E155" s="381">
        <f t="shared" si="56"/>
        <v>36</v>
      </c>
      <c r="F155" s="381">
        <f t="shared" si="57"/>
        <v>27</v>
      </c>
      <c r="G155" s="381">
        <f t="shared" si="58"/>
        <v>21</v>
      </c>
      <c r="H155" s="381">
        <f t="shared" si="59"/>
        <v>23</v>
      </c>
      <c r="I155" s="381">
        <f t="shared" si="60"/>
        <v>23</v>
      </c>
      <c r="J155" s="381">
        <f t="shared" si="61"/>
        <v>31</v>
      </c>
      <c r="K155" s="381">
        <f t="shared" si="66"/>
        <v>161</v>
      </c>
      <c r="L155" s="381">
        <v>17</v>
      </c>
      <c r="M155" s="381">
        <v>19</v>
      </c>
      <c r="N155" s="381">
        <v>16</v>
      </c>
      <c r="O155" s="381">
        <v>11</v>
      </c>
      <c r="P155" s="381">
        <v>9</v>
      </c>
      <c r="Q155" s="381">
        <v>12</v>
      </c>
      <c r="R155" s="381">
        <v>14</v>
      </c>
      <c r="S155" s="381">
        <v>9</v>
      </c>
      <c r="T155" s="381">
        <v>15</v>
      </c>
      <c r="U155" s="381">
        <v>8</v>
      </c>
      <c r="V155" s="381">
        <v>15</v>
      </c>
      <c r="W155" s="381">
        <v>16</v>
      </c>
      <c r="X155" s="381">
        <f t="shared" si="63"/>
        <v>86</v>
      </c>
      <c r="Y155" s="381">
        <f t="shared" si="64"/>
        <v>75</v>
      </c>
      <c r="Z155" s="382">
        <f t="shared" si="65"/>
        <v>161</v>
      </c>
      <c r="AA155" s="372"/>
    </row>
    <row r="156" spans="1:27" s="374" customFormat="1">
      <c r="A156" s="378">
        <v>7</v>
      </c>
      <c r="B156" s="379" t="s">
        <v>29</v>
      </c>
      <c r="C156" s="380">
        <v>7</v>
      </c>
      <c r="D156" s="380" t="s">
        <v>24</v>
      </c>
      <c r="E156" s="381">
        <f t="shared" si="56"/>
        <v>28</v>
      </c>
      <c r="F156" s="381">
        <f t="shared" si="57"/>
        <v>20</v>
      </c>
      <c r="G156" s="381">
        <f t="shared" si="58"/>
        <v>18</v>
      </c>
      <c r="H156" s="381">
        <f t="shared" si="59"/>
        <v>12</v>
      </c>
      <c r="I156" s="381">
        <f t="shared" si="60"/>
        <v>21</v>
      </c>
      <c r="J156" s="381">
        <f t="shared" si="61"/>
        <v>23</v>
      </c>
      <c r="K156" s="381">
        <f t="shared" si="66"/>
        <v>122</v>
      </c>
      <c r="L156" s="381">
        <v>18</v>
      </c>
      <c r="M156" s="381">
        <v>10</v>
      </c>
      <c r="N156" s="381">
        <v>12</v>
      </c>
      <c r="O156" s="381">
        <v>8</v>
      </c>
      <c r="P156" s="381">
        <v>9</v>
      </c>
      <c r="Q156" s="381">
        <v>9</v>
      </c>
      <c r="R156" s="381">
        <v>6</v>
      </c>
      <c r="S156" s="381">
        <v>6</v>
      </c>
      <c r="T156" s="381">
        <v>15</v>
      </c>
      <c r="U156" s="381">
        <v>6</v>
      </c>
      <c r="V156" s="381">
        <v>12</v>
      </c>
      <c r="W156" s="381">
        <v>11</v>
      </c>
      <c r="X156" s="381">
        <f t="shared" si="63"/>
        <v>72</v>
      </c>
      <c r="Y156" s="381">
        <f t="shared" si="64"/>
        <v>50</v>
      </c>
      <c r="Z156" s="382">
        <f t="shared" si="65"/>
        <v>122</v>
      </c>
      <c r="AA156" s="372"/>
    </row>
    <row r="157" spans="1:27" s="374" customFormat="1">
      <c r="A157" s="378">
        <v>8</v>
      </c>
      <c r="B157" s="379" t="s">
        <v>30</v>
      </c>
      <c r="C157" s="380">
        <v>6</v>
      </c>
      <c r="D157" s="380" t="s">
        <v>24</v>
      </c>
      <c r="E157" s="381">
        <f t="shared" si="56"/>
        <v>13</v>
      </c>
      <c r="F157" s="381">
        <f t="shared" si="57"/>
        <v>10</v>
      </c>
      <c r="G157" s="381">
        <f t="shared" si="58"/>
        <v>10</v>
      </c>
      <c r="H157" s="381">
        <f t="shared" si="59"/>
        <v>8</v>
      </c>
      <c r="I157" s="381">
        <f t="shared" si="60"/>
        <v>12</v>
      </c>
      <c r="J157" s="381">
        <f t="shared" si="61"/>
        <v>10</v>
      </c>
      <c r="K157" s="381">
        <f t="shared" si="66"/>
        <v>63</v>
      </c>
      <c r="L157" s="381">
        <v>7</v>
      </c>
      <c r="M157" s="381">
        <v>6</v>
      </c>
      <c r="N157" s="381">
        <v>2</v>
      </c>
      <c r="O157" s="381">
        <v>8</v>
      </c>
      <c r="P157" s="381">
        <v>7</v>
      </c>
      <c r="Q157" s="381">
        <v>3</v>
      </c>
      <c r="R157" s="381">
        <v>3</v>
      </c>
      <c r="S157" s="381">
        <v>5</v>
      </c>
      <c r="T157" s="381">
        <v>5</v>
      </c>
      <c r="U157" s="381">
        <v>7</v>
      </c>
      <c r="V157" s="381">
        <v>4</v>
      </c>
      <c r="W157" s="381">
        <v>6</v>
      </c>
      <c r="X157" s="381">
        <f t="shared" si="63"/>
        <v>28</v>
      </c>
      <c r="Y157" s="381">
        <f t="shared" si="64"/>
        <v>35</v>
      </c>
      <c r="Z157" s="382">
        <f t="shared" si="65"/>
        <v>63</v>
      </c>
      <c r="AA157" s="372"/>
    </row>
    <row r="158" spans="1:27" s="374" customFormat="1">
      <c r="A158" s="378">
        <v>9</v>
      </c>
      <c r="B158" s="379" t="s">
        <v>31</v>
      </c>
      <c r="C158" s="380">
        <v>4</v>
      </c>
      <c r="D158" s="380" t="s">
        <v>24</v>
      </c>
      <c r="E158" s="381">
        <f t="shared" si="56"/>
        <v>14</v>
      </c>
      <c r="F158" s="381">
        <f t="shared" si="57"/>
        <v>9</v>
      </c>
      <c r="G158" s="381">
        <f t="shared" si="58"/>
        <v>11</v>
      </c>
      <c r="H158" s="381">
        <f t="shared" si="59"/>
        <v>16</v>
      </c>
      <c r="I158" s="381">
        <f t="shared" si="60"/>
        <v>17</v>
      </c>
      <c r="J158" s="381">
        <f t="shared" si="61"/>
        <v>22</v>
      </c>
      <c r="K158" s="381">
        <f t="shared" si="66"/>
        <v>89</v>
      </c>
      <c r="L158" s="381">
        <v>6</v>
      </c>
      <c r="M158" s="381">
        <v>8</v>
      </c>
      <c r="N158" s="381">
        <v>5</v>
      </c>
      <c r="O158" s="381">
        <v>4</v>
      </c>
      <c r="P158" s="381">
        <v>7</v>
      </c>
      <c r="Q158" s="381">
        <v>4</v>
      </c>
      <c r="R158" s="381">
        <v>10</v>
      </c>
      <c r="S158" s="381">
        <v>6</v>
      </c>
      <c r="T158" s="381">
        <v>6</v>
      </c>
      <c r="U158" s="381">
        <v>11</v>
      </c>
      <c r="V158" s="381">
        <v>12</v>
      </c>
      <c r="W158" s="381">
        <v>10</v>
      </c>
      <c r="X158" s="381">
        <f t="shared" si="63"/>
        <v>46</v>
      </c>
      <c r="Y158" s="381">
        <f t="shared" si="64"/>
        <v>43</v>
      </c>
      <c r="Z158" s="382">
        <f t="shared" si="65"/>
        <v>89</v>
      </c>
      <c r="AA158" s="372"/>
    </row>
    <row r="159" spans="1:27" s="374" customFormat="1">
      <c r="A159" s="378">
        <v>10</v>
      </c>
      <c r="B159" s="379" t="s">
        <v>32</v>
      </c>
      <c r="C159" s="380">
        <v>7</v>
      </c>
      <c r="D159" s="380" t="s">
        <v>24</v>
      </c>
      <c r="E159" s="381">
        <f t="shared" si="56"/>
        <v>15</v>
      </c>
      <c r="F159" s="381">
        <f t="shared" si="57"/>
        <v>10</v>
      </c>
      <c r="G159" s="381">
        <f t="shared" si="58"/>
        <v>10</v>
      </c>
      <c r="H159" s="381">
        <f t="shared" si="59"/>
        <v>7</v>
      </c>
      <c r="I159" s="381">
        <f t="shared" si="60"/>
        <v>6</v>
      </c>
      <c r="J159" s="381">
        <f t="shared" si="61"/>
        <v>10</v>
      </c>
      <c r="K159" s="381">
        <f t="shared" si="66"/>
        <v>58</v>
      </c>
      <c r="L159" s="381">
        <v>9</v>
      </c>
      <c r="M159" s="381">
        <v>6</v>
      </c>
      <c r="N159" s="381">
        <v>7</v>
      </c>
      <c r="O159" s="381">
        <v>3</v>
      </c>
      <c r="P159" s="381">
        <v>4</v>
      </c>
      <c r="Q159" s="381">
        <v>6</v>
      </c>
      <c r="R159" s="381">
        <v>4</v>
      </c>
      <c r="S159" s="381">
        <v>3</v>
      </c>
      <c r="T159" s="381">
        <v>5</v>
      </c>
      <c r="U159" s="381">
        <v>1</v>
      </c>
      <c r="V159" s="381">
        <v>5</v>
      </c>
      <c r="W159" s="381">
        <v>5</v>
      </c>
      <c r="X159" s="381">
        <f t="shared" si="63"/>
        <v>34</v>
      </c>
      <c r="Y159" s="381">
        <f t="shared" si="64"/>
        <v>24</v>
      </c>
      <c r="Z159" s="382">
        <f t="shared" si="65"/>
        <v>58</v>
      </c>
      <c r="AA159" s="372"/>
    </row>
    <row r="160" spans="1:27" s="374" customFormat="1">
      <c r="A160" s="378">
        <v>11</v>
      </c>
      <c r="B160" s="379" t="s">
        <v>33</v>
      </c>
      <c r="C160" s="380">
        <v>6</v>
      </c>
      <c r="D160" s="380" t="s">
        <v>24</v>
      </c>
      <c r="E160" s="381">
        <f t="shared" si="56"/>
        <v>7</v>
      </c>
      <c r="F160" s="381">
        <f t="shared" si="57"/>
        <v>4</v>
      </c>
      <c r="G160" s="381">
        <f t="shared" si="58"/>
        <v>4</v>
      </c>
      <c r="H160" s="381">
        <f t="shared" si="59"/>
        <v>4</v>
      </c>
      <c r="I160" s="381">
        <f t="shared" si="60"/>
        <v>5</v>
      </c>
      <c r="J160" s="381">
        <f t="shared" si="61"/>
        <v>11</v>
      </c>
      <c r="K160" s="381">
        <f t="shared" si="66"/>
        <v>35</v>
      </c>
      <c r="L160" s="381">
        <v>5</v>
      </c>
      <c r="M160" s="381">
        <v>2</v>
      </c>
      <c r="N160" s="381">
        <v>3</v>
      </c>
      <c r="O160" s="381">
        <v>1</v>
      </c>
      <c r="P160" s="381">
        <v>3</v>
      </c>
      <c r="Q160" s="381">
        <v>1</v>
      </c>
      <c r="R160" s="381">
        <v>4</v>
      </c>
      <c r="S160" s="381">
        <v>0</v>
      </c>
      <c r="T160" s="381">
        <v>2</v>
      </c>
      <c r="U160" s="381">
        <v>3</v>
      </c>
      <c r="V160" s="381">
        <v>5</v>
      </c>
      <c r="W160" s="381">
        <v>6</v>
      </c>
      <c r="X160" s="381">
        <f t="shared" si="63"/>
        <v>22</v>
      </c>
      <c r="Y160" s="381">
        <f t="shared" si="64"/>
        <v>13</v>
      </c>
      <c r="Z160" s="382">
        <f t="shared" si="65"/>
        <v>35</v>
      </c>
      <c r="AA160" s="372"/>
    </row>
    <row r="161" spans="1:27" s="374" customFormat="1">
      <c r="A161" s="378">
        <v>12</v>
      </c>
      <c r="B161" s="379" t="s">
        <v>34</v>
      </c>
      <c r="C161" s="380">
        <v>6</v>
      </c>
      <c r="D161" s="380" t="s">
        <v>24</v>
      </c>
      <c r="E161" s="381">
        <f t="shared" si="56"/>
        <v>6</v>
      </c>
      <c r="F161" s="381">
        <f t="shared" si="57"/>
        <v>4</v>
      </c>
      <c r="G161" s="381">
        <f t="shared" si="58"/>
        <v>5</v>
      </c>
      <c r="H161" s="381">
        <f t="shared" si="59"/>
        <v>6</v>
      </c>
      <c r="I161" s="381">
        <f t="shared" si="60"/>
        <v>11</v>
      </c>
      <c r="J161" s="381">
        <f t="shared" si="61"/>
        <v>10</v>
      </c>
      <c r="K161" s="381">
        <f t="shared" si="66"/>
        <v>42</v>
      </c>
      <c r="L161" s="381">
        <v>4</v>
      </c>
      <c r="M161" s="381">
        <v>2</v>
      </c>
      <c r="N161" s="381">
        <v>3</v>
      </c>
      <c r="O161" s="381">
        <v>1</v>
      </c>
      <c r="P161" s="381">
        <v>1</v>
      </c>
      <c r="Q161" s="381">
        <v>4</v>
      </c>
      <c r="R161" s="381">
        <v>3</v>
      </c>
      <c r="S161" s="381">
        <v>3</v>
      </c>
      <c r="T161" s="381">
        <v>7</v>
      </c>
      <c r="U161" s="381">
        <v>4</v>
      </c>
      <c r="V161" s="381">
        <v>4</v>
      </c>
      <c r="W161" s="381">
        <v>6</v>
      </c>
      <c r="X161" s="381">
        <f t="shared" si="63"/>
        <v>22</v>
      </c>
      <c r="Y161" s="381">
        <f t="shared" si="64"/>
        <v>20</v>
      </c>
      <c r="Z161" s="382">
        <f t="shared" si="65"/>
        <v>42</v>
      </c>
      <c r="AA161" s="372"/>
    </row>
    <row r="162" spans="1:27" s="374" customFormat="1">
      <c r="A162" s="378">
        <v>13</v>
      </c>
      <c r="B162" s="379" t="s">
        <v>35</v>
      </c>
      <c r="C162" s="380">
        <v>4</v>
      </c>
      <c r="D162" s="380" t="s">
        <v>24</v>
      </c>
      <c r="E162" s="381">
        <f t="shared" si="56"/>
        <v>16</v>
      </c>
      <c r="F162" s="381">
        <f t="shared" si="57"/>
        <v>8</v>
      </c>
      <c r="G162" s="381">
        <f t="shared" si="58"/>
        <v>9</v>
      </c>
      <c r="H162" s="381">
        <f t="shared" si="59"/>
        <v>8</v>
      </c>
      <c r="I162" s="381">
        <f t="shared" si="60"/>
        <v>8</v>
      </c>
      <c r="J162" s="381">
        <f t="shared" si="61"/>
        <v>12</v>
      </c>
      <c r="K162" s="381">
        <f t="shared" si="66"/>
        <v>61</v>
      </c>
      <c r="L162" s="381">
        <v>7</v>
      </c>
      <c r="M162" s="381">
        <v>9</v>
      </c>
      <c r="N162" s="381">
        <v>4</v>
      </c>
      <c r="O162" s="381">
        <v>4</v>
      </c>
      <c r="P162" s="381">
        <v>8</v>
      </c>
      <c r="Q162" s="381">
        <v>1</v>
      </c>
      <c r="R162" s="381">
        <v>2</v>
      </c>
      <c r="S162" s="381">
        <v>6</v>
      </c>
      <c r="T162" s="381">
        <v>4</v>
      </c>
      <c r="U162" s="381">
        <v>4</v>
      </c>
      <c r="V162" s="381">
        <v>7</v>
      </c>
      <c r="W162" s="381">
        <v>5</v>
      </c>
      <c r="X162" s="381">
        <f t="shared" si="63"/>
        <v>32</v>
      </c>
      <c r="Y162" s="381">
        <f t="shared" si="64"/>
        <v>29</v>
      </c>
      <c r="Z162" s="382">
        <f t="shared" si="65"/>
        <v>61</v>
      </c>
      <c r="AA162" s="372"/>
    </row>
    <row r="163" spans="1:27" s="374" customFormat="1">
      <c r="A163" s="378">
        <v>14</v>
      </c>
      <c r="B163" s="379" t="s">
        <v>36</v>
      </c>
      <c r="C163" s="380">
        <v>6</v>
      </c>
      <c r="D163" s="380" t="s">
        <v>24</v>
      </c>
      <c r="E163" s="381">
        <f t="shared" si="56"/>
        <v>7</v>
      </c>
      <c r="F163" s="381">
        <f t="shared" si="57"/>
        <v>8</v>
      </c>
      <c r="G163" s="381">
        <f t="shared" si="58"/>
        <v>8</v>
      </c>
      <c r="H163" s="381">
        <f t="shared" si="59"/>
        <v>7</v>
      </c>
      <c r="I163" s="381">
        <f t="shared" si="60"/>
        <v>10</v>
      </c>
      <c r="J163" s="381">
        <f t="shared" si="61"/>
        <v>9</v>
      </c>
      <c r="K163" s="381">
        <f t="shared" si="66"/>
        <v>49</v>
      </c>
      <c r="L163" s="381">
        <v>3</v>
      </c>
      <c r="M163" s="381">
        <v>4</v>
      </c>
      <c r="N163" s="381">
        <v>4</v>
      </c>
      <c r="O163" s="381">
        <v>4</v>
      </c>
      <c r="P163" s="381">
        <v>5</v>
      </c>
      <c r="Q163" s="381">
        <v>3</v>
      </c>
      <c r="R163" s="381">
        <v>5</v>
      </c>
      <c r="S163" s="381">
        <v>2</v>
      </c>
      <c r="T163" s="381">
        <v>6</v>
      </c>
      <c r="U163" s="381">
        <v>4</v>
      </c>
      <c r="V163" s="381">
        <v>4</v>
      </c>
      <c r="W163" s="381">
        <v>5</v>
      </c>
      <c r="X163" s="381">
        <f t="shared" si="63"/>
        <v>27</v>
      </c>
      <c r="Y163" s="381">
        <f t="shared" si="64"/>
        <v>22</v>
      </c>
      <c r="Z163" s="382">
        <f t="shared" si="65"/>
        <v>49</v>
      </c>
      <c r="AA163" s="372"/>
    </row>
    <row r="164" spans="1:27" s="374" customFormat="1">
      <c r="A164" s="378">
        <v>15</v>
      </c>
      <c r="B164" s="379" t="s">
        <v>37</v>
      </c>
      <c r="C164" s="380">
        <v>7</v>
      </c>
      <c r="D164" s="380" t="s">
        <v>24</v>
      </c>
      <c r="E164" s="381">
        <f t="shared" si="56"/>
        <v>11</v>
      </c>
      <c r="F164" s="381">
        <f t="shared" si="57"/>
        <v>10</v>
      </c>
      <c r="G164" s="381">
        <f t="shared" si="58"/>
        <v>8</v>
      </c>
      <c r="H164" s="381">
        <f t="shared" si="59"/>
        <v>6</v>
      </c>
      <c r="I164" s="381">
        <f t="shared" si="60"/>
        <v>12</v>
      </c>
      <c r="J164" s="381">
        <f t="shared" si="61"/>
        <v>19</v>
      </c>
      <c r="K164" s="381">
        <f t="shared" si="66"/>
        <v>66</v>
      </c>
      <c r="L164" s="381">
        <v>6</v>
      </c>
      <c r="M164" s="381">
        <v>5</v>
      </c>
      <c r="N164" s="381">
        <v>6</v>
      </c>
      <c r="O164" s="381">
        <v>4</v>
      </c>
      <c r="P164" s="381">
        <v>4</v>
      </c>
      <c r="Q164" s="381">
        <v>4</v>
      </c>
      <c r="R164" s="381">
        <v>2</v>
      </c>
      <c r="S164" s="381">
        <v>4</v>
      </c>
      <c r="T164" s="381">
        <v>4</v>
      </c>
      <c r="U164" s="381">
        <v>8</v>
      </c>
      <c r="V164" s="381">
        <v>12</v>
      </c>
      <c r="W164" s="381">
        <v>7</v>
      </c>
      <c r="X164" s="381">
        <f t="shared" si="63"/>
        <v>34</v>
      </c>
      <c r="Y164" s="381">
        <f t="shared" si="64"/>
        <v>32</v>
      </c>
      <c r="Z164" s="382">
        <f t="shared" si="65"/>
        <v>66</v>
      </c>
      <c r="AA164" s="372"/>
    </row>
    <row r="165" spans="1:27" s="374" customFormat="1">
      <c r="A165" s="378">
        <v>16</v>
      </c>
      <c r="B165" s="379" t="s">
        <v>38</v>
      </c>
      <c r="C165" s="380">
        <v>6</v>
      </c>
      <c r="D165" s="380" t="s">
        <v>24</v>
      </c>
      <c r="E165" s="381">
        <f t="shared" si="56"/>
        <v>28</v>
      </c>
      <c r="F165" s="381">
        <f t="shared" si="57"/>
        <v>18</v>
      </c>
      <c r="G165" s="381">
        <f t="shared" si="58"/>
        <v>19</v>
      </c>
      <c r="H165" s="381">
        <f t="shared" si="59"/>
        <v>23</v>
      </c>
      <c r="I165" s="381">
        <f t="shared" si="60"/>
        <v>25</v>
      </c>
      <c r="J165" s="381">
        <f t="shared" si="61"/>
        <v>26</v>
      </c>
      <c r="K165" s="381">
        <f t="shared" si="66"/>
        <v>139</v>
      </c>
      <c r="L165" s="381">
        <v>9</v>
      </c>
      <c r="M165" s="381">
        <v>19</v>
      </c>
      <c r="N165" s="381">
        <v>8</v>
      </c>
      <c r="O165" s="381">
        <v>10</v>
      </c>
      <c r="P165" s="381">
        <v>10</v>
      </c>
      <c r="Q165" s="381">
        <v>9</v>
      </c>
      <c r="R165" s="381">
        <v>17</v>
      </c>
      <c r="S165" s="381">
        <v>6</v>
      </c>
      <c r="T165" s="381">
        <v>9</v>
      </c>
      <c r="U165" s="381">
        <v>16</v>
      </c>
      <c r="V165" s="381">
        <v>13</v>
      </c>
      <c r="W165" s="381">
        <v>13</v>
      </c>
      <c r="X165" s="381">
        <f t="shared" si="63"/>
        <v>66</v>
      </c>
      <c r="Y165" s="381">
        <f t="shared" si="64"/>
        <v>73</v>
      </c>
      <c r="Z165" s="382">
        <f t="shared" si="65"/>
        <v>139</v>
      </c>
      <c r="AA165" s="372"/>
    </row>
    <row r="166" spans="1:27" s="374" customFormat="1">
      <c r="A166" s="378">
        <v>17</v>
      </c>
      <c r="B166" s="379" t="s">
        <v>39</v>
      </c>
      <c r="C166" s="380">
        <v>6</v>
      </c>
      <c r="D166" s="380" t="s">
        <v>24</v>
      </c>
      <c r="E166" s="381">
        <f t="shared" ref="E166" si="67">SUM(L166:M166)</f>
        <v>5</v>
      </c>
      <c r="F166" s="381">
        <f t="shared" ref="F166" si="68">SUM(N166:O166)</f>
        <v>4</v>
      </c>
      <c r="G166" s="381">
        <f t="shared" ref="G166" si="69">SUM(P166:Q166)</f>
        <v>7</v>
      </c>
      <c r="H166" s="381">
        <f t="shared" ref="H166" si="70">SUM(R166:S166)</f>
        <v>6</v>
      </c>
      <c r="I166" s="381">
        <f t="shared" ref="I166" si="71">SUM(T166:U166)</f>
        <v>5</v>
      </c>
      <c r="J166" s="381">
        <f t="shared" ref="J166" si="72">SUM(V166:W166)</f>
        <v>5</v>
      </c>
      <c r="K166" s="381">
        <f t="shared" si="66"/>
        <v>32</v>
      </c>
      <c r="L166" s="381">
        <v>4</v>
      </c>
      <c r="M166" s="381">
        <v>1</v>
      </c>
      <c r="N166" s="381">
        <v>2</v>
      </c>
      <c r="O166" s="381">
        <v>2</v>
      </c>
      <c r="P166" s="381">
        <v>3</v>
      </c>
      <c r="Q166" s="381">
        <v>4</v>
      </c>
      <c r="R166" s="381">
        <v>3</v>
      </c>
      <c r="S166" s="381">
        <v>3</v>
      </c>
      <c r="T166" s="381">
        <v>2</v>
      </c>
      <c r="U166" s="381">
        <v>3</v>
      </c>
      <c r="V166" s="381">
        <v>3</v>
      </c>
      <c r="W166" s="381">
        <v>2</v>
      </c>
      <c r="X166" s="381">
        <f t="shared" si="63"/>
        <v>17</v>
      </c>
      <c r="Y166" s="381">
        <f t="shared" si="64"/>
        <v>15</v>
      </c>
      <c r="Z166" s="382">
        <f t="shared" si="65"/>
        <v>32</v>
      </c>
      <c r="AA166" s="372"/>
    </row>
    <row r="167" spans="1:27" s="374" customFormat="1">
      <c r="A167" s="378">
        <v>18</v>
      </c>
      <c r="B167" s="379" t="s">
        <v>303</v>
      </c>
      <c r="C167" s="380">
        <v>6</v>
      </c>
      <c r="D167" s="380"/>
      <c r="E167" s="381">
        <f t="shared" si="56"/>
        <v>23</v>
      </c>
      <c r="F167" s="381">
        <f t="shared" si="57"/>
        <v>21</v>
      </c>
      <c r="G167" s="381">
        <f t="shared" si="58"/>
        <v>24</v>
      </c>
      <c r="H167" s="381">
        <f t="shared" si="59"/>
        <v>16</v>
      </c>
      <c r="I167" s="381">
        <f t="shared" si="60"/>
        <v>17</v>
      </c>
      <c r="J167" s="381">
        <f t="shared" si="61"/>
        <v>31</v>
      </c>
      <c r="K167" s="381">
        <f t="shared" si="66"/>
        <v>132</v>
      </c>
      <c r="L167" s="381">
        <v>12</v>
      </c>
      <c r="M167" s="381">
        <v>11</v>
      </c>
      <c r="N167" s="381">
        <v>9</v>
      </c>
      <c r="O167" s="381">
        <v>12</v>
      </c>
      <c r="P167" s="381">
        <v>15</v>
      </c>
      <c r="Q167" s="381">
        <v>9</v>
      </c>
      <c r="R167" s="381">
        <v>6</v>
      </c>
      <c r="S167" s="381">
        <v>10</v>
      </c>
      <c r="T167" s="381">
        <v>8</v>
      </c>
      <c r="U167" s="381">
        <v>9</v>
      </c>
      <c r="V167" s="381">
        <v>18</v>
      </c>
      <c r="W167" s="381">
        <v>13</v>
      </c>
      <c r="X167" s="381">
        <f t="shared" si="63"/>
        <v>68</v>
      </c>
      <c r="Y167" s="381">
        <f t="shared" si="64"/>
        <v>64</v>
      </c>
      <c r="Z167" s="382">
        <f t="shared" si="65"/>
        <v>132</v>
      </c>
      <c r="AA167" s="372"/>
    </row>
    <row r="168" spans="1:27" s="374" customFormat="1">
      <c r="A168" s="378">
        <v>19</v>
      </c>
      <c r="B168" s="379" t="s">
        <v>41</v>
      </c>
      <c r="C168" s="380">
        <v>6</v>
      </c>
      <c r="D168" s="380" t="s">
        <v>24</v>
      </c>
      <c r="E168" s="381">
        <f t="shared" si="56"/>
        <v>8</v>
      </c>
      <c r="F168" s="381">
        <f t="shared" si="57"/>
        <v>9</v>
      </c>
      <c r="G168" s="381">
        <f t="shared" si="58"/>
        <v>10</v>
      </c>
      <c r="H168" s="381">
        <f t="shared" si="59"/>
        <v>14</v>
      </c>
      <c r="I168" s="381">
        <f t="shared" si="60"/>
        <v>13</v>
      </c>
      <c r="J168" s="381">
        <f t="shared" si="61"/>
        <v>12</v>
      </c>
      <c r="K168" s="381">
        <f t="shared" si="66"/>
        <v>66</v>
      </c>
      <c r="L168" s="381">
        <v>2</v>
      </c>
      <c r="M168" s="381">
        <v>6</v>
      </c>
      <c r="N168" s="381">
        <v>5</v>
      </c>
      <c r="O168" s="381">
        <v>4</v>
      </c>
      <c r="P168" s="381">
        <v>9</v>
      </c>
      <c r="Q168" s="381">
        <v>1</v>
      </c>
      <c r="R168" s="381">
        <v>6</v>
      </c>
      <c r="S168" s="381">
        <v>8</v>
      </c>
      <c r="T168" s="381">
        <v>7</v>
      </c>
      <c r="U168" s="381">
        <v>6</v>
      </c>
      <c r="V168" s="381">
        <v>6</v>
      </c>
      <c r="W168" s="381">
        <v>6</v>
      </c>
      <c r="X168" s="381">
        <f t="shared" si="63"/>
        <v>35</v>
      </c>
      <c r="Y168" s="381">
        <f t="shared" si="64"/>
        <v>31</v>
      </c>
      <c r="Z168" s="382">
        <f t="shared" si="65"/>
        <v>66</v>
      </c>
      <c r="AA168" s="372"/>
    </row>
    <row r="169" spans="1:27" s="374" customFormat="1">
      <c r="A169" s="378">
        <v>20</v>
      </c>
      <c r="B169" s="379" t="s">
        <v>42</v>
      </c>
      <c r="C169" s="380">
        <v>7</v>
      </c>
      <c r="D169" s="380" t="s">
        <v>24</v>
      </c>
      <c r="E169" s="381">
        <f t="shared" si="56"/>
        <v>13</v>
      </c>
      <c r="F169" s="381">
        <f t="shared" si="57"/>
        <v>12</v>
      </c>
      <c r="G169" s="381">
        <f t="shared" si="58"/>
        <v>16</v>
      </c>
      <c r="H169" s="381">
        <f t="shared" si="59"/>
        <v>13</v>
      </c>
      <c r="I169" s="381">
        <f t="shared" si="60"/>
        <v>12</v>
      </c>
      <c r="J169" s="381">
        <f t="shared" si="61"/>
        <v>11</v>
      </c>
      <c r="K169" s="381">
        <f t="shared" si="66"/>
        <v>77</v>
      </c>
      <c r="L169" s="381">
        <v>9</v>
      </c>
      <c r="M169" s="381">
        <v>4</v>
      </c>
      <c r="N169" s="381">
        <v>5</v>
      </c>
      <c r="O169" s="381">
        <v>7</v>
      </c>
      <c r="P169" s="381">
        <v>9</v>
      </c>
      <c r="Q169" s="381">
        <v>7</v>
      </c>
      <c r="R169" s="381">
        <v>8</v>
      </c>
      <c r="S169" s="381">
        <v>5</v>
      </c>
      <c r="T169" s="381">
        <v>7</v>
      </c>
      <c r="U169" s="381">
        <v>5</v>
      </c>
      <c r="V169" s="381">
        <v>7</v>
      </c>
      <c r="W169" s="381">
        <v>4</v>
      </c>
      <c r="X169" s="381">
        <f t="shared" si="63"/>
        <v>45</v>
      </c>
      <c r="Y169" s="381">
        <f t="shared" si="64"/>
        <v>32</v>
      </c>
      <c r="Z169" s="382">
        <f t="shared" si="65"/>
        <v>77</v>
      </c>
      <c r="AA169" s="372"/>
    </row>
    <row r="170" spans="1:27" s="374" customFormat="1">
      <c r="A170" s="378">
        <v>21</v>
      </c>
      <c r="B170" s="379" t="s">
        <v>43</v>
      </c>
      <c r="C170" s="380">
        <v>6</v>
      </c>
      <c r="D170" s="380" t="s">
        <v>24</v>
      </c>
      <c r="E170" s="381">
        <f t="shared" si="56"/>
        <v>7</v>
      </c>
      <c r="F170" s="381">
        <f t="shared" si="57"/>
        <v>11</v>
      </c>
      <c r="G170" s="381">
        <f t="shared" si="58"/>
        <v>5</v>
      </c>
      <c r="H170" s="381">
        <f t="shared" si="59"/>
        <v>9</v>
      </c>
      <c r="I170" s="381">
        <f t="shared" si="60"/>
        <v>11</v>
      </c>
      <c r="J170" s="381">
        <f t="shared" si="61"/>
        <v>9</v>
      </c>
      <c r="K170" s="381">
        <f t="shared" ref="K170:K173" si="73">SUM(E170:J170)</f>
        <v>52</v>
      </c>
      <c r="L170" s="381">
        <v>4</v>
      </c>
      <c r="M170" s="381">
        <v>3</v>
      </c>
      <c r="N170" s="381">
        <v>5</v>
      </c>
      <c r="O170" s="381">
        <v>6</v>
      </c>
      <c r="P170" s="381">
        <v>1</v>
      </c>
      <c r="Q170" s="381">
        <v>4</v>
      </c>
      <c r="R170" s="381">
        <v>5</v>
      </c>
      <c r="S170" s="381">
        <v>4</v>
      </c>
      <c r="T170" s="381">
        <v>6</v>
      </c>
      <c r="U170" s="381">
        <v>5</v>
      </c>
      <c r="V170" s="381">
        <v>4</v>
      </c>
      <c r="W170" s="381">
        <v>5</v>
      </c>
      <c r="X170" s="381">
        <f t="shared" si="63"/>
        <v>25</v>
      </c>
      <c r="Y170" s="381">
        <f t="shared" si="64"/>
        <v>27</v>
      </c>
      <c r="Z170" s="382">
        <f t="shared" si="65"/>
        <v>52</v>
      </c>
      <c r="AA170" s="372"/>
    </row>
    <row r="171" spans="1:27" s="374" customFormat="1">
      <c r="A171" s="378">
        <v>22</v>
      </c>
      <c r="B171" s="379" t="s">
        <v>44</v>
      </c>
      <c r="C171" s="380">
        <v>6</v>
      </c>
      <c r="D171" s="380" t="s">
        <v>24</v>
      </c>
      <c r="E171" s="381">
        <f t="shared" si="56"/>
        <v>17</v>
      </c>
      <c r="F171" s="381">
        <f t="shared" si="57"/>
        <v>12</v>
      </c>
      <c r="G171" s="381">
        <f t="shared" si="58"/>
        <v>15</v>
      </c>
      <c r="H171" s="381">
        <f t="shared" si="59"/>
        <v>12</v>
      </c>
      <c r="I171" s="381">
        <f t="shared" si="60"/>
        <v>14</v>
      </c>
      <c r="J171" s="381">
        <f t="shared" si="61"/>
        <v>13</v>
      </c>
      <c r="K171" s="381">
        <f t="shared" si="73"/>
        <v>83</v>
      </c>
      <c r="L171" s="381">
        <v>8</v>
      </c>
      <c r="M171" s="381">
        <v>9</v>
      </c>
      <c r="N171" s="381">
        <v>7</v>
      </c>
      <c r="O171" s="381">
        <v>5</v>
      </c>
      <c r="P171" s="381">
        <v>5</v>
      </c>
      <c r="Q171" s="381">
        <v>10</v>
      </c>
      <c r="R171" s="381">
        <v>9</v>
      </c>
      <c r="S171" s="381">
        <v>3</v>
      </c>
      <c r="T171" s="381">
        <v>6</v>
      </c>
      <c r="U171" s="381">
        <v>8</v>
      </c>
      <c r="V171" s="381">
        <v>8</v>
      </c>
      <c r="W171" s="381">
        <v>5</v>
      </c>
      <c r="X171" s="381">
        <f t="shared" si="63"/>
        <v>43</v>
      </c>
      <c r="Y171" s="381">
        <f t="shared" si="64"/>
        <v>40</v>
      </c>
      <c r="Z171" s="382">
        <f t="shared" si="65"/>
        <v>83</v>
      </c>
      <c r="AA171" s="372"/>
    </row>
    <row r="172" spans="1:27" s="374" customFormat="1">
      <c r="A172" s="378">
        <v>23</v>
      </c>
      <c r="B172" s="379" t="s">
        <v>45</v>
      </c>
      <c r="C172" s="380">
        <v>7</v>
      </c>
      <c r="D172" s="380" t="s">
        <v>24</v>
      </c>
      <c r="E172" s="381">
        <f t="shared" si="56"/>
        <v>8</v>
      </c>
      <c r="F172" s="381">
        <f t="shared" si="57"/>
        <v>13</v>
      </c>
      <c r="G172" s="381">
        <f t="shared" si="58"/>
        <v>12</v>
      </c>
      <c r="H172" s="381">
        <f t="shared" si="59"/>
        <v>9</v>
      </c>
      <c r="I172" s="381">
        <f t="shared" si="60"/>
        <v>13</v>
      </c>
      <c r="J172" s="381">
        <f t="shared" si="61"/>
        <v>14</v>
      </c>
      <c r="K172" s="381">
        <f t="shared" si="73"/>
        <v>69</v>
      </c>
      <c r="L172" s="381">
        <v>5</v>
      </c>
      <c r="M172" s="381">
        <v>3</v>
      </c>
      <c r="N172" s="381">
        <v>7</v>
      </c>
      <c r="O172" s="381">
        <v>6</v>
      </c>
      <c r="P172" s="381">
        <v>7</v>
      </c>
      <c r="Q172" s="381">
        <v>5</v>
      </c>
      <c r="R172" s="381">
        <v>6</v>
      </c>
      <c r="S172" s="381">
        <v>3</v>
      </c>
      <c r="T172" s="381">
        <v>8</v>
      </c>
      <c r="U172" s="381">
        <v>5</v>
      </c>
      <c r="V172" s="381">
        <v>6</v>
      </c>
      <c r="W172" s="381">
        <v>8</v>
      </c>
      <c r="X172" s="381">
        <f t="shared" si="63"/>
        <v>39</v>
      </c>
      <c r="Y172" s="381">
        <f t="shared" si="64"/>
        <v>30</v>
      </c>
      <c r="Z172" s="382">
        <f t="shared" si="65"/>
        <v>69</v>
      </c>
      <c r="AA172" s="372"/>
    </row>
    <row r="173" spans="1:27" s="374" customFormat="1">
      <c r="A173" s="415" t="s">
        <v>47</v>
      </c>
      <c r="B173" s="415"/>
      <c r="C173" s="383">
        <f>SUM(C150:C172)</f>
        <v>151</v>
      </c>
      <c r="D173" s="383"/>
      <c r="E173" s="383">
        <f t="shared" ref="E173:J173" si="74">SUM(E150:E172)</f>
        <v>338</v>
      </c>
      <c r="F173" s="383">
        <f t="shared" si="74"/>
        <v>295</v>
      </c>
      <c r="G173" s="383">
        <f t="shared" si="74"/>
        <v>304</v>
      </c>
      <c r="H173" s="383">
        <f t="shared" si="74"/>
        <v>298</v>
      </c>
      <c r="I173" s="383">
        <f t="shared" si="74"/>
        <v>339</v>
      </c>
      <c r="J173" s="383">
        <f t="shared" si="74"/>
        <v>382</v>
      </c>
      <c r="K173" s="381">
        <f t="shared" si="73"/>
        <v>1956</v>
      </c>
      <c r="L173" s="383">
        <f t="shared" ref="L173:W173" si="75">SUM(L150:L172)</f>
        <v>177</v>
      </c>
      <c r="M173" s="383">
        <f t="shared" si="75"/>
        <v>161</v>
      </c>
      <c r="N173" s="383">
        <f t="shared" si="75"/>
        <v>158</v>
      </c>
      <c r="O173" s="383">
        <f t="shared" si="75"/>
        <v>137</v>
      </c>
      <c r="P173" s="383">
        <f t="shared" si="75"/>
        <v>164</v>
      </c>
      <c r="Q173" s="383">
        <f t="shared" si="75"/>
        <v>140</v>
      </c>
      <c r="R173" s="383">
        <f t="shared" si="75"/>
        <v>165</v>
      </c>
      <c r="S173" s="383">
        <f t="shared" si="75"/>
        <v>133</v>
      </c>
      <c r="T173" s="383">
        <f t="shared" si="75"/>
        <v>172</v>
      </c>
      <c r="U173" s="383">
        <f t="shared" si="75"/>
        <v>167</v>
      </c>
      <c r="V173" s="383">
        <f t="shared" si="75"/>
        <v>203</v>
      </c>
      <c r="W173" s="383">
        <f t="shared" si="75"/>
        <v>179</v>
      </c>
      <c r="X173" s="381">
        <f t="shared" si="63"/>
        <v>1039</v>
      </c>
      <c r="Y173" s="381">
        <f t="shared" si="64"/>
        <v>917</v>
      </c>
      <c r="Z173" s="382">
        <f t="shared" si="65"/>
        <v>1956</v>
      </c>
      <c r="AA173" s="372"/>
    </row>
    <row r="174" spans="1:27">
      <c r="A174" s="374"/>
      <c r="B174" s="374"/>
      <c r="C174" s="374"/>
      <c r="D174" s="374"/>
      <c r="E174" s="375"/>
      <c r="F174" s="375"/>
      <c r="G174" s="375"/>
      <c r="H174" s="375"/>
      <c r="I174" s="375"/>
      <c r="J174" s="375"/>
      <c r="K174" s="375"/>
      <c r="L174" s="375"/>
      <c r="M174" s="375"/>
      <c r="N174" s="375"/>
      <c r="O174" s="375"/>
      <c r="P174" s="375"/>
      <c r="Q174" s="375"/>
      <c r="R174" s="375"/>
      <c r="S174" s="375"/>
      <c r="T174" s="375"/>
      <c r="U174" s="375"/>
      <c r="V174" s="375"/>
      <c r="W174" s="375"/>
      <c r="X174" s="375"/>
      <c r="Y174" s="375"/>
      <c r="Z174" s="375"/>
    </row>
    <row r="175" spans="1:27">
      <c r="A175" s="374"/>
      <c r="B175" s="374"/>
      <c r="C175" s="374"/>
      <c r="D175" s="374"/>
      <c r="E175" s="375"/>
      <c r="F175" s="375"/>
      <c r="G175" s="375"/>
      <c r="H175" s="375"/>
      <c r="I175" s="375"/>
      <c r="J175" s="375"/>
      <c r="K175" s="375"/>
      <c r="L175" s="375"/>
      <c r="M175" s="375"/>
      <c r="N175" s="375"/>
      <c r="O175" s="375"/>
      <c r="P175" s="375"/>
      <c r="Q175" s="375"/>
      <c r="R175" s="375"/>
      <c r="S175" s="375"/>
      <c r="T175" s="375"/>
      <c r="U175" s="375"/>
      <c r="V175" s="375"/>
      <c r="W175" s="375"/>
      <c r="X175" s="375"/>
      <c r="Y175" s="375"/>
      <c r="Z175" s="375"/>
    </row>
    <row r="176" spans="1:27">
      <c r="A176" s="374"/>
      <c r="B176" s="374"/>
      <c r="C176" s="374"/>
      <c r="D176" s="374"/>
      <c r="E176" s="375"/>
      <c r="F176" s="375"/>
      <c r="G176" s="375"/>
      <c r="H176" s="375"/>
      <c r="I176" s="375"/>
      <c r="J176" s="375"/>
      <c r="K176" s="375"/>
      <c r="L176" s="375"/>
      <c r="M176" s="375"/>
      <c r="N176" s="375"/>
      <c r="O176" s="375"/>
      <c r="P176" s="375"/>
      <c r="Q176" s="375"/>
      <c r="R176" s="375"/>
      <c r="S176" s="375"/>
      <c r="T176" s="375"/>
      <c r="U176" s="375"/>
      <c r="V176" s="375"/>
      <c r="W176" s="375"/>
      <c r="X176" s="375"/>
      <c r="Y176" s="375"/>
      <c r="Z176" s="375"/>
    </row>
    <row r="177" spans="1:27">
      <c r="A177" s="403" t="s">
        <v>0</v>
      </c>
      <c r="B177" s="403"/>
      <c r="C177" s="403"/>
      <c r="D177" s="403"/>
      <c r="E177" s="403"/>
      <c r="F177" s="403"/>
      <c r="G177" s="403"/>
      <c r="H177" s="403"/>
      <c r="I177" s="403"/>
      <c r="J177" s="403"/>
      <c r="K177" s="403"/>
      <c r="L177" s="403"/>
      <c r="M177" s="403"/>
      <c r="N177" s="403"/>
      <c r="O177" s="403"/>
      <c r="P177" s="403"/>
      <c r="Q177" s="403"/>
      <c r="R177" s="403"/>
      <c r="S177" s="403"/>
      <c r="T177" s="403"/>
      <c r="U177" s="403"/>
      <c r="V177" s="403"/>
      <c r="W177" s="403"/>
      <c r="X177" s="403"/>
      <c r="Y177" s="403"/>
      <c r="Z177" s="403"/>
    </row>
    <row r="178" spans="1:27">
      <c r="A178" s="403" t="s">
        <v>315</v>
      </c>
      <c r="B178" s="403"/>
      <c r="C178" s="403"/>
      <c r="D178" s="403"/>
      <c r="E178" s="403"/>
      <c r="F178" s="403"/>
      <c r="G178" s="403"/>
      <c r="H178" s="403"/>
      <c r="I178" s="403"/>
      <c r="J178" s="403"/>
      <c r="K178" s="403"/>
      <c r="L178" s="403"/>
      <c r="M178" s="403"/>
      <c r="N178" s="403"/>
      <c r="O178" s="403"/>
      <c r="P178" s="403"/>
      <c r="Q178" s="403"/>
      <c r="R178" s="403"/>
      <c r="S178" s="403"/>
      <c r="T178" s="403"/>
      <c r="U178" s="403"/>
      <c r="V178" s="403"/>
      <c r="W178" s="403"/>
      <c r="X178" s="403"/>
      <c r="Y178" s="403"/>
      <c r="Z178" s="403"/>
    </row>
    <row r="179" spans="1:27" ht="16.5" thickBot="1">
      <c r="A179" s="404" t="s">
        <v>1</v>
      </c>
      <c r="B179" s="404"/>
      <c r="C179" s="404"/>
      <c r="D179" s="404"/>
      <c r="E179" s="404"/>
      <c r="F179" s="404"/>
      <c r="G179" s="404"/>
      <c r="H179" s="404"/>
      <c r="I179" s="404"/>
      <c r="J179" s="404"/>
      <c r="K179" s="404"/>
      <c r="L179" s="404"/>
      <c r="M179" s="404"/>
      <c r="N179" s="404"/>
      <c r="O179" s="404"/>
      <c r="P179" s="404"/>
      <c r="Q179" s="404"/>
      <c r="R179" s="404"/>
      <c r="S179" s="404"/>
      <c r="T179" s="404"/>
      <c r="U179" s="404"/>
      <c r="V179" s="404"/>
      <c r="W179" s="404"/>
      <c r="X179" s="404"/>
      <c r="Y179" s="404"/>
      <c r="Z179" s="404"/>
    </row>
    <row r="180" spans="1:27" ht="16.5" thickTop="1">
      <c r="A180" s="337"/>
      <c r="B180" s="337"/>
      <c r="C180" s="337"/>
      <c r="D180" s="337"/>
      <c r="E180" s="337"/>
      <c r="F180" s="337"/>
      <c r="G180" s="337"/>
      <c r="H180" s="337"/>
      <c r="I180" s="337"/>
      <c r="J180" s="337"/>
      <c r="K180" s="337"/>
      <c r="L180" s="337"/>
      <c r="M180" s="337"/>
      <c r="N180" s="337"/>
      <c r="O180" s="337"/>
      <c r="P180" s="337"/>
      <c r="Q180" s="337"/>
      <c r="R180" s="337"/>
      <c r="S180" s="337"/>
      <c r="T180" s="337"/>
      <c r="U180" s="337"/>
      <c r="V180" s="337"/>
      <c r="W180" s="337"/>
      <c r="X180" s="337"/>
      <c r="Y180" s="337"/>
      <c r="Z180" s="337"/>
    </row>
    <row r="181" spans="1:27">
      <c r="A181" s="405" t="s">
        <v>476</v>
      </c>
      <c r="B181" s="405"/>
      <c r="C181" s="405"/>
      <c r="D181" s="405"/>
      <c r="E181" s="405"/>
      <c r="F181" s="405"/>
      <c r="G181" s="405"/>
      <c r="H181" s="405"/>
      <c r="I181" s="405"/>
      <c r="J181" s="405"/>
      <c r="K181" s="405"/>
      <c r="L181" s="405"/>
      <c r="M181" s="405"/>
      <c r="N181" s="405"/>
      <c r="O181" s="405"/>
      <c r="P181" s="405"/>
      <c r="Q181" s="405"/>
      <c r="R181" s="405"/>
      <c r="S181" s="405"/>
      <c r="T181" s="405"/>
      <c r="U181" s="405"/>
      <c r="V181" s="405"/>
      <c r="W181" s="405"/>
      <c r="X181" s="405"/>
      <c r="Y181" s="405"/>
      <c r="Z181" s="405"/>
    </row>
    <row r="183" spans="1:27" s="374" customFormat="1">
      <c r="A183" s="406" t="s">
        <v>2</v>
      </c>
      <c r="B183" s="407" t="s">
        <v>3</v>
      </c>
      <c r="C183" s="400" t="s">
        <v>4</v>
      </c>
      <c r="D183" s="400"/>
      <c r="E183" s="410" t="s">
        <v>5</v>
      </c>
      <c r="F183" s="411"/>
      <c r="G183" s="411"/>
      <c r="H183" s="411"/>
      <c r="I183" s="411"/>
      <c r="J183" s="411"/>
      <c r="K183" s="412"/>
      <c r="L183" s="400" t="s">
        <v>6</v>
      </c>
      <c r="M183" s="400"/>
      <c r="N183" s="400"/>
      <c r="O183" s="400"/>
      <c r="P183" s="400"/>
      <c r="Q183" s="400"/>
      <c r="R183" s="400"/>
      <c r="S183" s="400"/>
      <c r="T183" s="400"/>
      <c r="U183" s="400"/>
      <c r="V183" s="400"/>
      <c r="W183" s="400"/>
      <c r="X183" s="400" t="s">
        <v>7</v>
      </c>
      <c r="Y183" s="400"/>
      <c r="Z183" s="400"/>
      <c r="AA183" s="372"/>
    </row>
    <row r="184" spans="1:27" s="374" customFormat="1">
      <c r="A184" s="406"/>
      <c r="B184" s="408"/>
      <c r="C184" s="413" t="s">
        <v>48</v>
      </c>
      <c r="D184" s="413" t="s">
        <v>9</v>
      </c>
      <c r="E184" s="400" t="s">
        <v>11</v>
      </c>
      <c r="F184" s="400" t="s">
        <v>12</v>
      </c>
      <c r="G184" s="400" t="s">
        <v>13</v>
      </c>
      <c r="H184" s="400" t="s">
        <v>14</v>
      </c>
      <c r="I184" s="400" t="s">
        <v>15</v>
      </c>
      <c r="J184" s="400" t="s">
        <v>16</v>
      </c>
      <c r="K184" s="400" t="s">
        <v>10</v>
      </c>
      <c r="L184" s="400" t="s">
        <v>11</v>
      </c>
      <c r="M184" s="400"/>
      <c r="N184" s="400" t="s">
        <v>12</v>
      </c>
      <c r="O184" s="400"/>
      <c r="P184" s="400" t="s">
        <v>13</v>
      </c>
      <c r="Q184" s="400"/>
      <c r="R184" s="400" t="s">
        <v>14</v>
      </c>
      <c r="S184" s="400"/>
      <c r="T184" s="400" t="s">
        <v>15</v>
      </c>
      <c r="U184" s="400"/>
      <c r="V184" s="400" t="s">
        <v>16</v>
      </c>
      <c r="W184" s="400"/>
      <c r="X184" s="400" t="s">
        <v>17</v>
      </c>
      <c r="Y184" s="400"/>
      <c r="Z184" s="400"/>
      <c r="AA184" s="372"/>
    </row>
    <row r="185" spans="1:27" s="374" customFormat="1">
      <c r="A185" s="406"/>
      <c r="B185" s="409"/>
      <c r="C185" s="414"/>
      <c r="D185" s="414"/>
      <c r="E185" s="400"/>
      <c r="F185" s="400"/>
      <c r="G185" s="400"/>
      <c r="H185" s="400"/>
      <c r="I185" s="400"/>
      <c r="J185" s="400"/>
      <c r="K185" s="400"/>
      <c r="L185" s="338" t="s">
        <v>19</v>
      </c>
      <c r="M185" s="338" t="s">
        <v>20</v>
      </c>
      <c r="N185" s="338" t="s">
        <v>19</v>
      </c>
      <c r="O185" s="338" t="s">
        <v>20</v>
      </c>
      <c r="P185" s="338" t="s">
        <v>19</v>
      </c>
      <c r="Q185" s="338" t="s">
        <v>20</v>
      </c>
      <c r="R185" s="338" t="s">
        <v>19</v>
      </c>
      <c r="S185" s="338" t="s">
        <v>20</v>
      </c>
      <c r="T185" s="338" t="s">
        <v>19</v>
      </c>
      <c r="U185" s="338" t="s">
        <v>20</v>
      </c>
      <c r="V185" s="338" t="s">
        <v>19</v>
      </c>
      <c r="W185" s="338" t="s">
        <v>20</v>
      </c>
      <c r="X185" s="338" t="s">
        <v>19</v>
      </c>
      <c r="Y185" s="338" t="s">
        <v>20</v>
      </c>
      <c r="Z185" s="338" t="s">
        <v>21</v>
      </c>
      <c r="AA185" s="372"/>
    </row>
    <row r="186" spans="1:27" s="374" customFormat="1">
      <c r="A186" s="96">
        <v>1</v>
      </c>
      <c r="B186" s="106" t="s">
        <v>22</v>
      </c>
      <c r="C186" s="84">
        <v>11</v>
      </c>
      <c r="D186" s="84"/>
      <c r="E186" s="371">
        <f>SUM(L186:M186)</f>
        <v>11</v>
      </c>
      <c r="F186" s="371">
        <f>SUM(N186:O186)</f>
        <v>12</v>
      </c>
      <c r="G186" s="371">
        <f>SUM(P186:Q186)</f>
        <v>12</v>
      </c>
      <c r="H186" s="371">
        <f>SUM(R186:S186)</f>
        <v>13</v>
      </c>
      <c r="I186" s="371">
        <f>SUM(T186:U186)</f>
        <v>15</v>
      </c>
      <c r="J186" s="371">
        <f>SUM(V186:W186)</f>
        <v>17</v>
      </c>
      <c r="K186" s="371">
        <f>SUM(E186:J186)</f>
        <v>80</v>
      </c>
      <c r="L186" s="381">
        <v>5</v>
      </c>
      <c r="M186" s="381">
        <v>6</v>
      </c>
      <c r="N186" s="381">
        <v>7</v>
      </c>
      <c r="O186" s="381">
        <v>5</v>
      </c>
      <c r="P186" s="381">
        <v>8</v>
      </c>
      <c r="Q186" s="381">
        <v>4</v>
      </c>
      <c r="R186" s="381">
        <v>7</v>
      </c>
      <c r="S186" s="381">
        <v>6</v>
      </c>
      <c r="T186" s="381">
        <v>7</v>
      </c>
      <c r="U186" s="381">
        <v>8</v>
      </c>
      <c r="V186" s="381">
        <v>11</v>
      </c>
      <c r="W186" s="381">
        <v>6</v>
      </c>
      <c r="X186" s="371">
        <f>+V186+T186+R186+P186+N186+L186</f>
        <v>45</v>
      </c>
      <c r="Y186" s="371">
        <f>+W186+U186+S186+Q186+O186+M186</f>
        <v>35</v>
      </c>
      <c r="Z186" s="235">
        <f>SUM(X186:Y186)</f>
        <v>80</v>
      </c>
      <c r="AA186" s="372"/>
    </row>
    <row r="187" spans="1:27" s="374" customFormat="1">
      <c r="A187" s="96">
        <v>2</v>
      </c>
      <c r="B187" s="106" t="s">
        <v>23</v>
      </c>
      <c r="C187" s="84">
        <v>7</v>
      </c>
      <c r="D187" s="84" t="s">
        <v>24</v>
      </c>
      <c r="E187" s="371">
        <f t="shared" ref="E187:E208" si="76">SUM(L187:M187)</f>
        <v>8</v>
      </c>
      <c r="F187" s="371">
        <f t="shared" ref="F187:F208" si="77">SUM(N187:O187)</f>
        <v>8</v>
      </c>
      <c r="G187" s="371">
        <f t="shared" ref="G187:G208" si="78">SUM(P187:Q187)</f>
        <v>11</v>
      </c>
      <c r="H187" s="371">
        <f t="shared" ref="H187:H208" si="79">SUM(R187:S187)</f>
        <v>16</v>
      </c>
      <c r="I187" s="371">
        <f t="shared" ref="I187:I208" si="80">SUM(T187:U187)</f>
        <v>16</v>
      </c>
      <c r="J187" s="371">
        <f t="shared" ref="J187:J208" si="81">SUM(V187:W187)</f>
        <v>13</v>
      </c>
      <c r="K187" s="371">
        <f t="shared" ref="K187" si="82">SUM(E187:J187)</f>
        <v>72</v>
      </c>
      <c r="L187" s="381">
        <v>3</v>
      </c>
      <c r="M187" s="381">
        <v>5</v>
      </c>
      <c r="N187" s="381">
        <v>5</v>
      </c>
      <c r="O187" s="381">
        <v>3</v>
      </c>
      <c r="P187" s="381">
        <v>6</v>
      </c>
      <c r="Q187" s="381">
        <v>5</v>
      </c>
      <c r="R187" s="381">
        <v>9</v>
      </c>
      <c r="S187" s="381">
        <v>7</v>
      </c>
      <c r="T187" s="381">
        <v>8</v>
      </c>
      <c r="U187" s="381">
        <v>8</v>
      </c>
      <c r="V187" s="381">
        <v>7</v>
      </c>
      <c r="W187" s="381">
        <v>6</v>
      </c>
      <c r="X187" s="371">
        <f t="shared" ref="X187:X209" si="83">+V187+T187+R187+P187+N187+L187</f>
        <v>38</v>
      </c>
      <c r="Y187" s="371">
        <f t="shared" ref="Y187:Y209" si="84">+W187+U187+S187+Q187+O187+M187</f>
        <v>34</v>
      </c>
      <c r="Z187" s="235">
        <f t="shared" ref="Z187:Z209" si="85">SUM(X187:Y187)</f>
        <v>72</v>
      </c>
      <c r="AA187" s="372"/>
    </row>
    <row r="188" spans="1:27" s="374" customFormat="1">
      <c r="A188" s="96">
        <v>3</v>
      </c>
      <c r="B188" s="106" t="s">
        <v>25</v>
      </c>
      <c r="C188" s="84">
        <v>6</v>
      </c>
      <c r="D188" s="84" t="s">
        <v>24</v>
      </c>
      <c r="E188" s="371">
        <f t="shared" si="76"/>
        <v>30</v>
      </c>
      <c r="F188" s="371">
        <f t="shared" si="77"/>
        <v>35</v>
      </c>
      <c r="G188" s="371">
        <f t="shared" si="78"/>
        <v>36</v>
      </c>
      <c r="H188" s="371">
        <f t="shared" si="79"/>
        <v>33</v>
      </c>
      <c r="I188" s="371">
        <f t="shared" si="80"/>
        <v>33</v>
      </c>
      <c r="J188" s="371">
        <f t="shared" si="81"/>
        <v>37</v>
      </c>
      <c r="K188" s="371">
        <f>SUM(E188:J188)</f>
        <v>204</v>
      </c>
      <c r="L188" s="381">
        <v>18</v>
      </c>
      <c r="M188" s="381">
        <v>12</v>
      </c>
      <c r="N188" s="381">
        <v>17</v>
      </c>
      <c r="O188" s="381">
        <v>18</v>
      </c>
      <c r="P188" s="381">
        <v>15</v>
      </c>
      <c r="Q188" s="381">
        <v>21</v>
      </c>
      <c r="R188" s="381">
        <v>17</v>
      </c>
      <c r="S188" s="381">
        <v>16</v>
      </c>
      <c r="T188" s="381">
        <v>15</v>
      </c>
      <c r="U188" s="381">
        <v>18</v>
      </c>
      <c r="V188" s="381">
        <v>21</v>
      </c>
      <c r="W188" s="381">
        <v>16</v>
      </c>
      <c r="X188" s="371">
        <f t="shared" si="83"/>
        <v>103</v>
      </c>
      <c r="Y188" s="371">
        <f t="shared" si="84"/>
        <v>101</v>
      </c>
      <c r="Z188" s="235">
        <f t="shared" si="85"/>
        <v>204</v>
      </c>
      <c r="AA188" s="372"/>
    </row>
    <row r="189" spans="1:27" s="374" customFormat="1">
      <c r="A189" s="96">
        <v>4</v>
      </c>
      <c r="B189" s="106" t="s">
        <v>26</v>
      </c>
      <c r="C189" s="84">
        <v>11</v>
      </c>
      <c r="D189" s="84" t="s">
        <v>24</v>
      </c>
      <c r="E189" s="371">
        <f t="shared" si="76"/>
        <v>16</v>
      </c>
      <c r="F189" s="371">
        <f t="shared" si="77"/>
        <v>16</v>
      </c>
      <c r="G189" s="371">
        <f t="shared" si="78"/>
        <v>19</v>
      </c>
      <c r="H189" s="371">
        <f t="shared" si="79"/>
        <v>18</v>
      </c>
      <c r="I189" s="371">
        <f t="shared" si="80"/>
        <v>16</v>
      </c>
      <c r="J189" s="371">
        <f t="shared" si="81"/>
        <v>20</v>
      </c>
      <c r="K189" s="371">
        <f t="shared" ref="K189:K205" si="86">SUM(E189:J189)</f>
        <v>105</v>
      </c>
      <c r="L189" s="381">
        <v>7</v>
      </c>
      <c r="M189" s="381">
        <v>9</v>
      </c>
      <c r="N189" s="381">
        <v>11</v>
      </c>
      <c r="O189" s="381">
        <v>5</v>
      </c>
      <c r="P189" s="381">
        <v>11</v>
      </c>
      <c r="Q189" s="381">
        <v>8</v>
      </c>
      <c r="R189" s="381">
        <v>10</v>
      </c>
      <c r="S189" s="381">
        <v>8</v>
      </c>
      <c r="T189" s="381">
        <v>8</v>
      </c>
      <c r="U189" s="381">
        <v>8</v>
      </c>
      <c r="V189" s="381">
        <v>13</v>
      </c>
      <c r="W189" s="381">
        <v>7</v>
      </c>
      <c r="X189" s="371">
        <f t="shared" si="83"/>
        <v>60</v>
      </c>
      <c r="Y189" s="371">
        <f t="shared" si="84"/>
        <v>45</v>
      </c>
      <c r="Z189" s="235">
        <f t="shared" si="85"/>
        <v>105</v>
      </c>
      <c r="AA189" s="372"/>
    </row>
    <row r="190" spans="1:27" s="374" customFormat="1">
      <c r="A190" s="96">
        <v>5</v>
      </c>
      <c r="B190" s="106" t="s">
        <v>27</v>
      </c>
      <c r="C190" s="84">
        <v>7</v>
      </c>
      <c r="D190" s="84" t="s">
        <v>24</v>
      </c>
      <c r="E190" s="371">
        <f t="shared" si="76"/>
        <v>11</v>
      </c>
      <c r="F190" s="371">
        <f t="shared" si="77"/>
        <v>14</v>
      </c>
      <c r="G190" s="371">
        <f t="shared" si="78"/>
        <v>14</v>
      </c>
      <c r="H190" s="371">
        <f t="shared" si="79"/>
        <v>19</v>
      </c>
      <c r="I190" s="371">
        <f t="shared" si="80"/>
        <v>24</v>
      </c>
      <c r="J190" s="371">
        <f t="shared" si="81"/>
        <v>17</v>
      </c>
      <c r="K190" s="371">
        <f t="shared" si="86"/>
        <v>99</v>
      </c>
      <c r="L190" s="381">
        <v>9</v>
      </c>
      <c r="M190" s="381">
        <v>2</v>
      </c>
      <c r="N190" s="381">
        <v>8</v>
      </c>
      <c r="O190" s="381">
        <v>6</v>
      </c>
      <c r="P190" s="381">
        <v>8</v>
      </c>
      <c r="Q190" s="381">
        <v>6</v>
      </c>
      <c r="R190" s="381">
        <v>9</v>
      </c>
      <c r="S190" s="381">
        <v>10</v>
      </c>
      <c r="T190" s="381">
        <v>12</v>
      </c>
      <c r="U190" s="381">
        <v>12</v>
      </c>
      <c r="V190" s="381">
        <v>6</v>
      </c>
      <c r="W190" s="381">
        <v>11</v>
      </c>
      <c r="X190" s="371">
        <f t="shared" si="83"/>
        <v>52</v>
      </c>
      <c r="Y190" s="371">
        <f t="shared" si="84"/>
        <v>47</v>
      </c>
      <c r="Z190" s="235">
        <f t="shared" si="85"/>
        <v>99</v>
      </c>
      <c r="AA190" s="372"/>
    </row>
    <row r="191" spans="1:27" s="374" customFormat="1">
      <c r="A191" s="96">
        <v>6</v>
      </c>
      <c r="B191" s="106" t="s">
        <v>28</v>
      </c>
      <c r="C191" s="84">
        <v>6</v>
      </c>
      <c r="D191" s="84" t="s">
        <v>24</v>
      </c>
      <c r="E191" s="371">
        <f t="shared" si="76"/>
        <v>36</v>
      </c>
      <c r="F191" s="371">
        <f t="shared" si="77"/>
        <v>28</v>
      </c>
      <c r="G191" s="371">
        <f t="shared" si="78"/>
        <v>21</v>
      </c>
      <c r="H191" s="371">
        <f t="shared" si="79"/>
        <v>23</v>
      </c>
      <c r="I191" s="371">
        <f t="shared" si="80"/>
        <v>23</v>
      </c>
      <c r="J191" s="371">
        <f t="shared" si="81"/>
        <v>31</v>
      </c>
      <c r="K191" s="371">
        <f t="shared" si="86"/>
        <v>162</v>
      </c>
      <c r="L191" s="381">
        <v>18</v>
      </c>
      <c r="M191" s="381">
        <v>18</v>
      </c>
      <c r="N191" s="381">
        <v>17</v>
      </c>
      <c r="O191" s="381">
        <v>11</v>
      </c>
      <c r="P191" s="381">
        <v>9</v>
      </c>
      <c r="Q191" s="381">
        <v>12</v>
      </c>
      <c r="R191" s="381">
        <v>14</v>
      </c>
      <c r="S191" s="381">
        <v>9</v>
      </c>
      <c r="T191" s="381">
        <v>15</v>
      </c>
      <c r="U191" s="381">
        <v>8</v>
      </c>
      <c r="V191" s="381">
        <v>15</v>
      </c>
      <c r="W191" s="381">
        <v>16</v>
      </c>
      <c r="X191" s="371">
        <f t="shared" si="83"/>
        <v>88</v>
      </c>
      <c r="Y191" s="371">
        <f t="shared" si="84"/>
        <v>74</v>
      </c>
      <c r="Z191" s="235">
        <f t="shared" si="85"/>
        <v>162</v>
      </c>
      <c r="AA191" s="372"/>
    </row>
    <row r="192" spans="1:27" s="374" customFormat="1">
      <c r="A192" s="96">
        <v>7</v>
      </c>
      <c r="B192" s="106" t="s">
        <v>29</v>
      </c>
      <c r="C192" s="84">
        <v>7</v>
      </c>
      <c r="D192" s="84" t="s">
        <v>24</v>
      </c>
      <c r="E192" s="371">
        <f t="shared" si="76"/>
        <v>28</v>
      </c>
      <c r="F192" s="371">
        <f t="shared" si="77"/>
        <v>20</v>
      </c>
      <c r="G192" s="371">
        <f t="shared" si="78"/>
        <v>18</v>
      </c>
      <c r="H192" s="371">
        <f t="shared" si="79"/>
        <v>12</v>
      </c>
      <c r="I192" s="371">
        <f t="shared" si="80"/>
        <v>21</v>
      </c>
      <c r="J192" s="371">
        <f t="shared" si="81"/>
        <v>23</v>
      </c>
      <c r="K192" s="371">
        <f t="shared" si="86"/>
        <v>122</v>
      </c>
      <c r="L192" s="381">
        <v>18</v>
      </c>
      <c r="M192" s="381">
        <v>10</v>
      </c>
      <c r="N192" s="381">
        <v>12</v>
      </c>
      <c r="O192" s="381">
        <v>8</v>
      </c>
      <c r="P192" s="381">
        <v>9</v>
      </c>
      <c r="Q192" s="381">
        <v>9</v>
      </c>
      <c r="R192" s="381">
        <v>6</v>
      </c>
      <c r="S192" s="381">
        <v>6</v>
      </c>
      <c r="T192" s="381">
        <v>15</v>
      </c>
      <c r="U192" s="381">
        <v>6</v>
      </c>
      <c r="V192" s="381">
        <v>12</v>
      </c>
      <c r="W192" s="381">
        <v>11</v>
      </c>
      <c r="X192" s="371">
        <f t="shared" si="83"/>
        <v>72</v>
      </c>
      <c r="Y192" s="371">
        <f t="shared" si="84"/>
        <v>50</v>
      </c>
      <c r="Z192" s="235">
        <f t="shared" si="85"/>
        <v>122</v>
      </c>
      <c r="AA192" s="372"/>
    </row>
    <row r="193" spans="1:27" s="374" customFormat="1">
      <c r="A193" s="96">
        <v>8</v>
      </c>
      <c r="B193" s="106" t="s">
        <v>30</v>
      </c>
      <c r="C193" s="84">
        <v>6</v>
      </c>
      <c r="D193" s="84" t="s">
        <v>24</v>
      </c>
      <c r="E193" s="371">
        <f t="shared" si="76"/>
        <v>13</v>
      </c>
      <c r="F193" s="371">
        <f t="shared" si="77"/>
        <v>10</v>
      </c>
      <c r="G193" s="371">
        <f t="shared" si="78"/>
        <v>10</v>
      </c>
      <c r="H193" s="371">
        <f t="shared" si="79"/>
        <v>8</v>
      </c>
      <c r="I193" s="371">
        <f t="shared" si="80"/>
        <v>12</v>
      </c>
      <c r="J193" s="371">
        <f t="shared" si="81"/>
        <v>10</v>
      </c>
      <c r="K193" s="371">
        <f t="shared" si="86"/>
        <v>63</v>
      </c>
      <c r="L193" s="381">
        <v>7</v>
      </c>
      <c r="M193" s="381">
        <v>6</v>
      </c>
      <c r="N193" s="381">
        <v>2</v>
      </c>
      <c r="O193" s="381">
        <v>8</v>
      </c>
      <c r="P193" s="381">
        <v>7</v>
      </c>
      <c r="Q193" s="381">
        <v>3</v>
      </c>
      <c r="R193" s="381">
        <v>3</v>
      </c>
      <c r="S193" s="381">
        <v>5</v>
      </c>
      <c r="T193" s="381">
        <v>5</v>
      </c>
      <c r="U193" s="381">
        <v>7</v>
      </c>
      <c r="V193" s="381">
        <v>4</v>
      </c>
      <c r="W193" s="381">
        <v>6</v>
      </c>
      <c r="X193" s="371">
        <f t="shared" si="83"/>
        <v>28</v>
      </c>
      <c r="Y193" s="371">
        <f t="shared" si="84"/>
        <v>35</v>
      </c>
      <c r="Z193" s="235">
        <f t="shared" si="85"/>
        <v>63</v>
      </c>
      <c r="AA193" s="372"/>
    </row>
    <row r="194" spans="1:27" s="374" customFormat="1">
      <c r="A194" s="96">
        <v>9</v>
      </c>
      <c r="B194" s="106" t="s">
        <v>31</v>
      </c>
      <c r="C194" s="84">
        <v>4</v>
      </c>
      <c r="D194" s="84" t="s">
        <v>24</v>
      </c>
      <c r="E194" s="371">
        <f t="shared" si="76"/>
        <v>14</v>
      </c>
      <c r="F194" s="371">
        <f t="shared" si="77"/>
        <v>9</v>
      </c>
      <c r="G194" s="371">
        <f t="shared" si="78"/>
        <v>11</v>
      </c>
      <c r="H194" s="371">
        <f t="shared" si="79"/>
        <v>16</v>
      </c>
      <c r="I194" s="371">
        <f t="shared" si="80"/>
        <v>17</v>
      </c>
      <c r="J194" s="371">
        <f t="shared" si="81"/>
        <v>22</v>
      </c>
      <c r="K194" s="371">
        <f t="shared" si="86"/>
        <v>89</v>
      </c>
      <c r="L194" s="381">
        <v>6</v>
      </c>
      <c r="M194" s="381">
        <v>8</v>
      </c>
      <c r="N194" s="381">
        <v>5</v>
      </c>
      <c r="O194" s="381">
        <v>4</v>
      </c>
      <c r="P194" s="381">
        <v>7</v>
      </c>
      <c r="Q194" s="381">
        <v>4</v>
      </c>
      <c r="R194" s="381">
        <v>10</v>
      </c>
      <c r="S194" s="381">
        <v>6</v>
      </c>
      <c r="T194" s="381">
        <v>6</v>
      </c>
      <c r="U194" s="381">
        <v>11</v>
      </c>
      <c r="V194" s="381">
        <v>12</v>
      </c>
      <c r="W194" s="381">
        <v>10</v>
      </c>
      <c r="X194" s="371">
        <f t="shared" si="83"/>
        <v>46</v>
      </c>
      <c r="Y194" s="371">
        <f t="shared" si="84"/>
        <v>43</v>
      </c>
      <c r="Z194" s="235">
        <f t="shared" si="85"/>
        <v>89</v>
      </c>
      <c r="AA194" s="372"/>
    </row>
    <row r="195" spans="1:27" s="374" customFormat="1">
      <c r="A195" s="96">
        <v>10</v>
      </c>
      <c r="B195" s="106" t="s">
        <v>32</v>
      </c>
      <c r="C195" s="84">
        <v>7</v>
      </c>
      <c r="D195" s="84" t="s">
        <v>24</v>
      </c>
      <c r="E195" s="371">
        <f t="shared" si="76"/>
        <v>15</v>
      </c>
      <c r="F195" s="371">
        <f t="shared" si="77"/>
        <v>10</v>
      </c>
      <c r="G195" s="371">
        <f t="shared" si="78"/>
        <v>10</v>
      </c>
      <c r="H195" s="371">
        <f t="shared" si="79"/>
        <v>7</v>
      </c>
      <c r="I195" s="371">
        <f t="shared" si="80"/>
        <v>6</v>
      </c>
      <c r="J195" s="371">
        <f t="shared" si="81"/>
        <v>10</v>
      </c>
      <c r="K195" s="371">
        <f t="shared" si="86"/>
        <v>58</v>
      </c>
      <c r="L195" s="381">
        <v>9</v>
      </c>
      <c r="M195" s="381">
        <v>6</v>
      </c>
      <c r="N195" s="381">
        <v>7</v>
      </c>
      <c r="O195" s="381">
        <v>3</v>
      </c>
      <c r="P195" s="381">
        <v>4</v>
      </c>
      <c r="Q195" s="381">
        <v>6</v>
      </c>
      <c r="R195" s="381">
        <v>4</v>
      </c>
      <c r="S195" s="381">
        <v>3</v>
      </c>
      <c r="T195" s="381">
        <v>5</v>
      </c>
      <c r="U195" s="381">
        <v>1</v>
      </c>
      <c r="V195" s="381">
        <v>5</v>
      </c>
      <c r="W195" s="381">
        <v>5</v>
      </c>
      <c r="X195" s="371">
        <f t="shared" si="83"/>
        <v>34</v>
      </c>
      <c r="Y195" s="371">
        <f t="shared" si="84"/>
        <v>24</v>
      </c>
      <c r="Z195" s="235">
        <f t="shared" si="85"/>
        <v>58</v>
      </c>
      <c r="AA195" s="372"/>
    </row>
    <row r="196" spans="1:27" s="374" customFormat="1">
      <c r="A196" s="96">
        <v>11</v>
      </c>
      <c r="B196" s="106" t="s">
        <v>33</v>
      </c>
      <c r="C196" s="84">
        <v>6</v>
      </c>
      <c r="D196" s="84" t="s">
        <v>24</v>
      </c>
      <c r="E196" s="371">
        <f t="shared" si="76"/>
        <v>7</v>
      </c>
      <c r="F196" s="371">
        <f t="shared" si="77"/>
        <v>4</v>
      </c>
      <c r="G196" s="371">
        <f t="shared" si="78"/>
        <v>4</v>
      </c>
      <c r="H196" s="371">
        <f t="shared" si="79"/>
        <v>4</v>
      </c>
      <c r="I196" s="371">
        <f t="shared" si="80"/>
        <v>5</v>
      </c>
      <c r="J196" s="371">
        <f t="shared" si="81"/>
        <v>11</v>
      </c>
      <c r="K196" s="371">
        <f t="shared" si="86"/>
        <v>35</v>
      </c>
      <c r="L196" s="381">
        <v>5</v>
      </c>
      <c r="M196" s="381">
        <v>2</v>
      </c>
      <c r="N196" s="381">
        <v>3</v>
      </c>
      <c r="O196" s="381">
        <v>1</v>
      </c>
      <c r="P196" s="381">
        <v>3</v>
      </c>
      <c r="Q196" s="381">
        <v>1</v>
      </c>
      <c r="R196" s="381">
        <v>4</v>
      </c>
      <c r="S196" s="381">
        <v>0</v>
      </c>
      <c r="T196" s="381">
        <v>2</v>
      </c>
      <c r="U196" s="381">
        <v>3</v>
      </c>
      <c r="V196" s="381">
        <v>5</v>
      </c>
      <c r="W196" s="381">
        <v>6</v>
      </c>
      <c r="X196" s="371">
        <f t="shared" si="83"/>
        <v>22</v>
      </c>
      <c r="Y196" s="371">
        <f t="shared" si="84"/>
        <v>13</v>
      </c>
      <c r="Z196" s="235">
        <f t="shared" si="85"/>
        <v>35</v>
      </c>
      <c r="AA196" s="372"/>
    </row>
    <row r="197" spans="1:27" s="374" customFormat="1">
      <c r="A197" s="96">
        <v>12</v>
      </c>
      <c r="B197" s="106" t="s">
        <v>34</v>
      </c>
      <c r="C197" s="84">
        <v>6</v>
      </c>
      <c r="D197" s="84" t="s">
        <v>24</v>
      </c>
      <c r="E197" s="371">
        <f t="shared" si="76"/>
        <v>6</v>
      </c>
      <c r="F197" s="371">
        <f t="shared" si="77"/>
        <v>4</v>
      </c>
      <c r="G197" s="371">
        <f t="shared" si="78"/>
        <v>5</v>
      </c>
      <c r="H197" s="371">
        <f t="shared" si="79"/>
        <v>6</v>
      </c>
      <c r="I197" s="371">
        <f t="shared" si="80"/>
        <v>10</v>
      </c>
      <c r="J197" s="371">
        <f t="shared" si="81"/>
        <v>10</v>
      </c>
      <c r="K197" s="371">
        <f t="shared" si="86"/>
        <v>41</v>
      </c>
      <c r="L197" s="381">
        <v>4</v>
      </c>
      <c r="M197" s="381">
        <v>2</v>
      </c>
      <c r="N197" s="381">
        <v>3</v>
      </c>
      <c r="O197" s="381">
        <v>1</v>
      </c>
      <c r="P197" s="381">
        <v>1</v>
      </c>
      <c r="Q197" s="381">
        <v>4</v>
      </c>
      <c r="R197" s="381">
        <v>3</v>
      </c>
      <c r="S197" s="381">
        <v>3</v>
      </c>
      <c r="T197" s="381">
        <v>6</v>
      </c>
      <c r="U197" s="381">
        <v>4</v>
      </c>
      <c r="V197" s="381">
        <v>4</v>
      </c>
      <c r="W197" s="381">
        <v>6</v>
      </c>
      <c r="X197" s="371">
        <f t="shared" si="83"/>
        <v>21</v>
      </c>
      <c r="Y197" s="371">
        <f t="shared" si="84"/>
        <v>20</v>
      </c>
      <c r="Z197" s="235">
        <f t="shared" si="85"/>
        <v>41</v>
      </c>
      <c r="AA197" s="372"/>
    </row>
    <row r="198" spans="1:27" s="374" customFormat="1">
      <c r="A198" s="96">
        <v>13</v>
      </c>
      <c r="B198" s="106" t="s">
        <v>35</v>
      </c>
      <c r="C198" s="84">
        <v>4</v>
      </c>
      <c r="D198" s="84" t="s">
        <v>24</v>
      </c>
      <c r="E198" s="371">
        <f t="shared" si="76"/>
        <v>16</v>
      </c>
      <c r="F198" s="371">
        <f t="shared" si="77"/>
        <v>8</v>
      </c>
      <c r="G198" s="371">
        <f t="shared" si="78"/>
        <v>9</v>
      </c>
      <c r="H198" s="371">
        <f t="shared" si="79"/>
        <v>8</v>
      </c>
      <c r="I198" s="371">
        <f t="shared" si="80"/>
        <v>8</v>
      </c>
      <c r="J198" s="371">
        <f t="shared" si="81"/>
        <v>12</v>
      </c>
      <c r="K198" s="371">
        <f t="shared" si="86"/>
        <v>61</v>
      </c>
      <c r="L198" s="381">
        <v>7</v>
      </c>
      <c r="M198" s="381">
        <v>9</v>
      </c>
      <c r="N198" s="381">
        <v>4</v>
      </c>
      <c r="O198" s="381">
        <v>4</v>
      </c>
      <c r="P198" s="381">
        <v>8</v>
      </c>
      <c r="Q198" s="381">
        <v>1</v>
      </c>
      <c r="R198" s="381">
        <v>2</v>
      </c>
      <c r="S198" s="381">
        <v>6</v>
      </c>
      <c r="T198" s="381">
        <v>4</v>
      </c>
      <c r="U198" s="381">
        <v>4</v>
      </c>
      <c r="V198" s="381">
        <v>7</v>
      </c>
      <c r="W198" s="381">
        <v>5</v>
      </c>
      <c r="X198" s="371">
        <f t="shared" si="83"/>
        <v>32</v>
      </c>
      <c r="Y198" s="371">
        <f t="shared" si="84"/>
        <v>29</v>
      </c>
      <c r="Z198" s="235">
        <f t="shared" si="85"/>
        <v>61</v>
      </c>
      <c r="AA198" s="372"/>
    </row>
    <row r="199" spans="1:27" s="374" customFormat="1">
      <c r="A199" s="96">
        <v>14</v>
      </c>
      <c r="B199" s="106" t="s">
        <v>36</v>
      </c>
      <c r="C199" s="84">
        <v>6</v>
      </c>
      <c r="D199" s="84" t="s">
        <v>24</v>
      </c>
      <c r="E199" s="371">
        <f t="shared" si="76"/>
        <v>7</v>
      </c>
      <c r="F199" s="371">
        <f t="shared" si="77"/>
        <v>8</v>
      </c>
      <c r="G199" s="371">
        <f t="shared" si="78"/>
        <v>8</v>
      </c>
      <c r="H199" s="371">
        <f t="shared" si="79"/>
        <v>7</v>
      </c>
      <c r="I199" s="371">
        <f t="shared" si="80"/>
        <v>10</v>
      </c>
      <c r="J199" s="371">
        <f t="shared" si="81"/>
        <v>9</v>
      </c>
      <c r="K199" s="371">
        <f t="shared" si="86"/>
        <v>49</v>
      </c>
      <c r="L199" s="381">
        <v>3</v>
      </c>
      <c r="M199" s="381">
        <v>4</v>
      </c>
      <c r="N199" s="381">
        <v>4</v>
      </c>
      <c r="O199" s="381">
        <v>4</v>
      </c>
      <c r="P199" s="381">
        <v>5</v>
      </c>
      <c r="Q199" s="381">
        <v>3</v>
      </c>
      <c r="R199" s="381">
        <v>5</v>
      </c>
      <c r="S199" s="381">
        <v>2</v>
      </c>
      <c r="T199" s="381">
        <v>6</v>
      </c>
      <c r="U199" s="381">
        <v>4</v>
      </c>
      <c r="V199" s="381">
        <v>4</v>
      </c>
      <c r="W199" s="381">
        <v>5</v>
      </c>
      <c r="X199" s="371">
        <f t="shared" si="83"/>
        <v>27</v>
      </c>
      <c r="Y199" s="371">
        <f t="shared" si="84"/>
        <v>22</v>
      </c>
      <c r="Z199" s="235">
        <f t="shared" si="85"/>
        <v>49</v>
      </c>
      <c r="AA199" s="372"/>
    </row>
    <row r="200" spans="1:27" s="374" customFormat="1">
      <c r="A200" s="96">
        <v>15</v>
      </c>
      <c r="B200" s="106" t="s">
        <v>37</v>
      </c>
      <c r="C200" s="84">
        <v>7</v>
      </c>
      <c r="D200" s="84" t="s">
        <v>24</v>
      </c>
      <c r="E200" s="371">
        <f t="shared" si="76"/>
        <v>11</v>
      </c>
      <c r="F200" s="371">
        <f t="shared" si="77"/>
        <v>10</v>
      </c>
      <c r="G200" s="371">
        <f t="shared" si="78"/>
        <v>8</v>
      </c>
      <c r="H200" s="371">
        <f t="shared" si="79"/>
        <v>6</v>
      </c>
      <c r="I200" s="371">
        <f t="shared" si="80"/>
        <v>12</v>
      </c>
      <c r="J200" s="371">
        <f t="shared" si="81"/>
        <v>19</v>
      </c>
      <c r="K200" s="371">
        <f t="shared" si="86"/>
        <v>66</v>
      </c>
      <c r="L200" s="381">
        <v>6</v>
      </c>
      <c r="M200" s="381">
        <v>5</v>
      </c>
      <c r="N200" s="381">
        <v>6</v>
      </c>
      <c r="O200" s="381">
        <v>4</v>
      </c>
      <c r="P200" s="381">
        <v>4</v>
      </c>
      <c r="Q200" s="381">
        <v>4</v>
      </c>
      <c r="R200" s="381">
        <v>2</v>
      </c>
      <c r="S200" s="381">
        <v>4</v>
      </c>
      <c r="T200" s="381">
        <v>4</v>
      </c>
      <c r="U200" s="381">
        <v>8</v>
      </c>
      <c r="V200" s="381">
        <v>12</v>
      </c>
      <c r="W200" s="381">
        <v>7</v>
      </c>
      <c r="X200" s="371">
        <f t="shared" si="83"/>
        <v>34</v>
      </c>
      <c r="Y200" s="371">
        <f t="shared" si="84"/>
        <v>32</v>
      </c>
      <c r="Z200" s="235">
        <f t="shared" si="85"/>
        <v>66</v>
      </c>
      <c r="AA200" s="372"/>
    </row>
    <row r="201" spans="1:27" s="374" customFormat="1">
      <c r="A201" s="96">
        <v>16</v>
      </c>
      <c r="B201" s="106" t="s">
        <v>38</v>
      </c>
      <c r="C201" s="84">
        <v>6</v>
      </c>
      <c r="D201" s="84" t="s">
        <v>24</v>
      </c>
      <c r="E201" s="371">
        <f t="shared" si="76"/>
        <v>28</v>
      </c>
      <c r="F201" s="371">
        <f t="shared" si="77"/>
        <v>18</v>
      </c>
      <c r="G201" s="371">
        <f t="shared" si="78"/>
        <v>19</v>
      </c>
      <c r="H201" s="371">
        <f t="shared" si="79"/>
        <v>23</v>
      </c>
      <c r="I201" s="371">
        <f t="shared" si="80"/>
        <v>25</v>
      </c>
      <c r="J201" s="371">
        <f t="shared" si="81"/>
        <v>26</v>
      </c>
      <c r="K201" s="371">
        <f t="shared" si="86"/>
        <v>139</v>
      </c>
      <c r="L201" s="381">
        <v>9</v>
      </c>
      <c r="M201" s="381">
        <v>19</v>
      </c>
      <c r="N201" s="381">
        <v>8</v>
      </c>
      <c r="O201" s="381">
        <v>10</v>
      </c>
      <c r="P201" s="381">
        <v>10</v>
      </c>
      <c r="Q201" s="381">
        <v>9</v>
      </c>
      <c r="R201" s="381">
        <v>17</v>
      </c>
      <c r="S201" s="381">
        <v>6</v>
      </c>
      <c r="T201" s="381">
        <v>9</v>
      </c>
      <c r="U201" s="381">
        <v>16</v>
      </c>
      <c r="V201" s="381">
        <v>13</v>
      </c>
      <c r="W201" s="381">
        <v>13</v>
      </c>
      <c r="X201" s="371">
        <f t="shared" si="83"/>
        <v>66</v>
      </c>
      <c r="Y201" s="371">
        <f t="shared" si="84"/>
        <v>73</v>
      </c>
      <c r="Z201" s="235">
        <f t="shared" si="85"/>
        <v>139</v>
      </c>
      <c r="AA201" s="372"/>
    </row>
    <row r="202" spans="1:27" s="374" customFormat="1">
      <c r="A202" s="96">
        <v>17</v>
      </c>
      <c r="B202" s="106" t="s">
        <v>39</v>
      </c>
      <c r="C202" s="84">
        <v>6</v>
      </c>
      <c r="D202" s="84" t="s">
        <v>24</v>
      </c>
      <c r="E202" s="371">
        <f t="shared" si="76"/>
        <v>5</v>
      </c>
      <c r="F202" s="371">
        <f t="shared" si="77"/>
        <v>4</v>
      </c>
      <c r="G202" s="371">
        <f t="shared" si="78"/>
        <v>7</v>
      </c>
      <c r="H202" s="371">
        <f t="shared" si="79"/>
        <v>6</v>
      </c>
      <c r="I202" s="371">
        <f t="shared" si="80"/>
        <v>5</v>
      </c>
      <c r="J202" s="371">
        <f t="shared" si="81"/>
        <v>5</v>
      </c>
      <c r="K202" s="371">
        <f t="shared" si="86"/>
        <v>32</v>
      </c>
      <c r="L202" s="381">
        <v>4</v>
      </c>
      <c r="M202" s="381">
        <v>1</v>
      </c>
      <c r="N202" s="381">
        <v>2</v>
      </c>
      <c r="O202" s="381">
        <v>2</v>
      </c>
      <c r="P202" s="381">
        <v>3</v>
      </c>
      <c r="Q202" s="381">
        <v>4</v>
      </c>
      <c r="R202" s="381">
        <v>3</v>
      </c>
      <c r="S202" s="381">
        <v>3</v>
      </c>
      <c r="T202" s="381">
        <v>2</v>
      </c>
      <c r="U202" s="381">
        <v>3</v>
      </c>
      <c r="V202" s="381">
        <v>3</v>
      </c>
      <c r="W202" s="381">
        <v>2</v>
      </c>
      <c r="X202" s="371">
        <f t="shared" si="83"/>
        <v>17</v>
      </c>
      <c r="Y202" s="371">
        <f t="shared" si="84"/>
        <v>15</v>
      </c>
      <c r="Z202" s="235">
        <f t="shared" si="85"/>
        <v>32</v>
      </c>
      <c r="AA202" s="372"/>
    </row>
    <row r="203" spans="1:27" s="374" customFormat="1">
      <c r="A203" s="96">
        <v>18</v>
      </c>
      <c r="B203" s="106" t="s">
        <v>303</v>
      </c>
      <c r="C203" s="84">
        <v>6</v>
      </c>
      <c r="D203" s="84"/>
      <c r="E203" s="371">
        <f t="shared" si="76"/>
        <v>23</v>
      </c>
      <c r="F203" s="371">
        <f t="shared" si="77"/>
        <v>21</v>
      </c>
      <c r="G203" s="371">
        <f t="shared" si="78"/>
        <v>24</v>
      </c>
      <c r="H203" s="371">
        <f t="shared" si="79"/>
        <v>16</v>
      </c>
      <c r="I203" s="371">
        <f t="shared" si="80"/>
        <v>17</v>
      </c>
      <c r="J203" s="371">
        <f t="shared" si="81"/>
        <v>31</v>
      </c>
      <c r="K203" s="371">
        <f t="shared" si="86"/>
        <v>132</v>
      </c>
      <c r="L203" s="381">
        <v>12</v>
      </c>
      <c r="M203" s="381">
        <v>11</v>
      </c>
      <c r="N203" s="381">
        <v>9</v>
      </c>
      <c r="O203" s="381">
        <v>12</v>
      </c>
      <c r="P203" s="381">
        <v>15</v>
      </c>
      <c r="Q203" s="381">
        <v>9</v>
      </c>
      <c r="R203" s="381">
        <v>6</v>
      </c>
      <c r="S203" s="381">
        <v>10</v>
      </c>
      <c r="T203" s="381">
        <v>8</v>
      </c>
      <c r="U203" s="381">
        <v>9</v>
      </c>
      <c r="V203" s="381">
        <v>18</v>
      </c>
      <c r="W203" s="381">
        <v>13</v>
      </c>
      <c r="X203" s="371">
        <f t="shared" si="83"/>
        <v>68</v>
      </c>
      <c r="Y203" s="371">
        <f t="shared" si="84"/>
        <v>64</v>
      </c>
      <c r="Z203" s="235">
        <f t="shared" si="85"/>
        <v>132</v>
      </c>
      <c r="AA203" s="372"/>
    </row>
    <row r="204" spans="1:27" s="374" customFormat="1">
      <c r="A204" s="96">
        <v>19</v>
      </c>
      <c r="B204" s="106" t="s">
        <v>41</v>
      </c>
      <c r="C204" s="84">
        <v>6</v>
      </c>
      <c r="D204" s="84" t="s">
        <v>24</v>
      </c>
      <c r="E204" s="371">
        <f t="shared" si="76"/>
        <v>8</v>
      </c>
      <c r="F204" s="371">
        <f t="shared" si="77"/>
        <v>9</v>
      </c>
      <c r="G204" s="371">
        <f t="shared" si="78"/>
        <v>10</v>
      </c>
      <c r="H204" s="371">
        <f t="shared" si="79"/>
        <v>14</v>
      </c>
      <c r="I204" s="371">
        <f t="shared" si="80"/>
        <v>13</v>
      </c>
      <c r="J204" s="371">
        <f t="shared" si="81"/>
        <v>12</v>
      </c>
      <c r="K204" s="371">
        <f t="shared" si="86"/>
        <v>66</v>
      </c>
      <c r="L204" s="381">
        <v>2</v>
      </c>
      <c r="M204" s="381">
        <v>6</v>
      </c>
      <c r="N204" s="381">
        <v>5</v>
      </c>
      <c r="O204" s="381">
        <v>4</v>
      </c>
      <c r="P204" s="381">
        <v>9</v>
      </c>
      <c r="Q204" s="381">
        <v>1</v>
      </c>
      <c r="R204" s="381">
        <v>6</v>
      </c>
      <c r="S204" s="381">
        <v>8</v>
      </c>
      <c r="T204" s="381">
        <v>7</v>
      </c>
      <c r="U204" s="381">
        <v>6</v>
      </c>
      <c r="V204" s="381">
        <v>6</v>
      </c>
      <c r="W204" s="381">
        <v>6</v>
      </c>
      <c r="X204" s="371">
        <f t="shared" si="83"/>
        <v>35</v>
      </c>
      <c r="Y204" s="371">
        <f t="shared" si="84"/>
        <v>31</v>
      </c>
      <c r="Z204" s="235">
        <f t="shared" si="85"/>
        <v>66</v>
      </c>
      <c r="AA204" s="372"/>
    </row>
    <row r="205" spans="1:27" s="374" customFormat="1">
      <c r="A205" s="96">
        <v>20</v>
      </c>
      <c r="B205" s="106" t="s">
        <v>42</v>
      </c>
      <c r="C205" s="84">
        <v>7</v>
      </c>
      <c r="D205" s="84" t="s">
        <v>24</v>
      </c>
      <c r="E205" s="371">
        <f t="shared" si="76"/>
        <v>13</v>
      </c>
      <c r="F205" s="371">
        <f t="shared" si="77"/>
        <v>12</v>
      </c>
      <c r="G205" s="371">
        <f t="shared" si="78"/>
        <v>16</v>
      </c>
      <c r="H205" s="371">
        <f t="shared" si="79"/>
        <v>13</v>
      </c>
      <c r="I205" s="371">
        <f t="shared" si="80"/>
        <v>12</v>
      </c>
      <c r="J205" s="371">
        <f t="shared" si="81"/>
        <v>11</v>
      </c>
      <c r="K205" s="371">
        <f t="shared" si="86"/>
        <v>77</v>
      </c>
      <c r="L205" s="381">
        <v>9</v>
      </c>
      <c r="M205" s="381">
        <v>4</v>
      </c>
      <c r="N205" s="381">
        <v>5</v>
      </c>
      <c r="O205" s="381">
        <v>7</v>
      </c>
      <c r="P205" s="381">
        <v>9</v>
      </c>
      <c r="Q205" s="381">
        <v>7</v>
      </c>
      <c r="R205" s="381">
        <v>8</v>
      </c>
      <c r="S205" s="381">
        <v>5</v>
      </c>
      <c r="T205" s="381">
        <v>7</v>
      </c>
      <c r="U205" s="381">
        <v>5</v>
      </c>
      <c r="V205" s="381">
        <v>7</v>
      </c>
      <c r="W205" s="381">
        <v>4</v>
      </c>
      <c r="X205" s="371">
        <f t="shared" si="83"/>
        <v>45</v>
      </c>
      <c r="Y205" s="371">
        <f t="shared" si="84"/>
        <v>32</v>
      </c>
      <c r="Z205" s="235">
        <f t="shared" si="85"/>
        <v>77</v>
      </c>
      <c r="AA205" s="372"/>
    </row>
    <row r="206" spans="1:27" s="374" customFormat="1">
      <c r="A206" s="96">
        <v>21</v>
      </c>
      <c r="B206" s="106" t="s">
        <v>43</v>
      </c>
      <c r="C206" s="84">
        <v>6</v>
      </c>
      <c r="D206" s="84" t="s">
        <v>24</v>
      </c>
      <c r="E206" s="371">
        <f t="shared" si="76"/>
        <v>7</v>
      </c>
      <c r="F206" s="371">
        <f t="shared" si="77"/>
        <v>11</v>
      </c>
      <c r="G206" s="371">
        <f t="shared" si="78"/>
        <v>5</v>
      </c>
      <c r="H206" s="371">
        <f t="shared" si="79"/>
        <v>9</v>
      </c>
      <c r="I206" s="371">
        <f t="shared" si="80"/>
        <v>11</v>
      </c>
      <c r="J206" s="371">
        <f t="shared" si="81"/>
        <v>9</v>
      </c>
      <c r="K206" s="371">
        <f t="shared" ref="K206:K209" si="87">SUM(E206:J206)</f>
        <v>52</v>
      </c>
      <c r="L206" s="381">
        <v>4</v>
      </c>
      <c r="M206" s="381">
        <v>3</v>
      </c>
      <c r="N206" s="381">
        <v>5</v>
      </c>
      <c r="O206" s="381">
        <v>6</v>
      </c>
      <c r="P206" s="381">
        <v>1</v>
      </c>
      <c r="Q206" s="381">
        <v>4</v>
      </c>
      <c r="R206" s="381">
        <v>5</v>
      </c>
      <c r="S206" s="381">
        <v>4</v>
      </c>
      <c r="T206" s="381">
        <v>6</v>
      </c>
      <c r="U206" s="381">
        <v>5</v>
      </c>
      <c r="V206" s="381">
        <v>5</v>
      </c>
      <c r="W206" s="381">
        <v>4</v>
      </c>
      <c r="X206" s="371">
        <f t="shared" si="83"/>
        <v>26</v>
      </c>
      <c r="Y206" s="371">
        <f t="shared" si="84"/>
        <v>26</v>
      </c>
      <c r="Z206" s="235">
        <f t="shared" si="85"/>
        <v>52</v>
      </c>
      <c r="AA206" s="372"/>
    </row>
    <row r="207" spans="1:27" s="374" customFormat="1">
      <c r="A207" s="96">
        <v>22</v>
      </c>
      <c r="B207" s="106" t="s">
        <v>44</v>
      </c>
      <c r="C207" s="84">
        <v>6</v>
      </c>
      <c r="D207" s="84" t="s">
        <v>24</v>
      </c>
      <c r="E207" s="371">
        <f t="shared" si="76"/>
        <v>14</v>
      </c>
      <c r="F207" s="371">
        <f t="shared" si="77"/>
        <v>13</v>
      </c>
      <c r="G207" s="371">
        <f t="shared" si="78"/>
        <v>13</v>
      </c>
      <c r="H207" s="371">
        <f t="shared" si="79"/>
        <v>15</v>
      </c>
      <c r="I207" s="371">
        <f t="shared" si="80"/>
        <v>13</v>
      </c>
      <c r="J207" s="371">
        <f t="shared" si="81"/>
        <v>15</v>
      </c>
      <c r="K207" s="371">
        <f t="shared" si="87"/>
        <v>83</v>
      </c>
      <c r="L207" s="381">
        <v>8</v>
      </c>
      <c r="M207" s="381">
        <v>6</v>
      </c>
      <c r="N207" s="381">
        <v>4</v>
      </c>
      <c r="O207" s="381">
        <v>9</v>
      </c>
      <c r="P207" s="381">
        <v>9</v>
      </c>
      <c r="Q207" s="381">
        <v>4</v>
      </c>
      <c r="R207" s="381">
        <v>6</v>
      </c>
      <c r="S207" s="381">
        <v>9</v>
      </c>
      <c r="T207" s="381">
        <v>8</v>
      </c>
      <c r="U207" s="381">
        <v>5</v>
      </c>
      <c r="V207" s="381">
        <v>7</v>
      </c>
      <c r="W207" s="381">
        <v>8</v>
      </c>
      <c r="X207" s="371">
        <f t="shared" si="83"/>
        <v>42</v>
      </c>
      <c r="Y207" s="371">
        <f t="shared" si="84"/>
        <v>41</v>
      </c>
      <c r="Z207" s="235">
        <f t="shared" si="85"/>
        <v>83</v>
      </c>
      <c r="AA207" s="372"/>
    </row>
    <row r="208" spans="1:27" s="374" customFormat="1">
      <c r="A208" s="96">
        <v>23</v>
      </c>
      <c r="B208" s="106" t="s">
        <v>45</v>
      </c>
      <c r="C208" s="84">
        <v>7</v>
      </c>
      <c r="D208" s="84" t="s">
        <v>24</v>
      </c>
      <c r="E208" s="371">
        <f t="shared" si="76"/>
        <v>8</v>
      </c>
      <c r="F208" s="371">
        <f t="shared" si="77"/>
        <v>13</v>
      </c>
      <c r="G208" s="371">
        <f t="shared" si="78"/>
        <v>11</v>
      </c>
      <c r="H208" s="371">
        <f t="shared" si="79"/>
        <v>9</v>
      </c>
      <c r="I208" s="371">
        <f t="shared" si="80"/>
        <v>13</v>
      </c>
      <c r="J208" s="371">
        <f t="shared" si="81"/>
        <v>14</v>
      </c>
      <c r="K208" s="371">
        <f t="shared" si="87"/>
        <v>68</v>
      </c>
      <c r="L208" s="381">
        <v>5</v>
      </c>
      <c r="M208" s="381">
        <v>3</v>
      </c>
      <c r="N208" s="381">
        <v>7</v>
      </c>
      <c r="O208" s="381">
        <v>6</v>
      </c>
      <c r="P208" s="381">
        <v>6</v>
      </c>
      <c r="Q208" s="381">
        <v>5</v>
      </c>
      <c r="R208" s="381">
        <v>6</v>
      </c>
      <c r="S208" s="381">
        <v>3</v>
      </c>
      <c r="T208" s="381">
        <v>8</v>
      </c>
      <c r="U208" s="381">
        <v>5</v>
      </c>
      <c r="V208" s="381">
        <v>6</v>
      </c>
      <c r="W208" s="381">
        <v>8</v>
      </c>
      <c r="X208" s="371">
        <f t="shared" si="83"/>
        <v>38</v>
      </c>
      <c r="Y208" s="371">
        <f t="shared" si="84"/>
        <v>30</v>
      </c>
      <c r="Z208" s="235">
        <f t="shared" si="85"/>
        <v>68</v>
      </c>
      <c r="AA208" s="372"/>
    </row>
    <row r="209" spans="1:27" s="374" customFormat="1">
      <c r="A209" s="401" t="s">
        <v>47</v>
      </c>
      <c r="B209" s="402"/>
      <c r="C209" s="140">
        <f>SUM(C186:C208)</f>
        <v>151</v>
      </c>
      <c r="D209" s="140"/>
      <c r="E209" s="140">
        <f t="shared" ref="E209:J209" si="88">SUM(E186:E208)</f>
        <v>335</v>
      </c>
      <c r="F209" s="140">
        <f t="shared" si="88"/>
        <v>297</v>
      </c>
      <c r="G209" s="140">
        <f t="shared" si="88"/>
        <v>301</v>
      </c>
      <c r="H209" s="140">
        <f t="shared" si="88"/>
        <v>301</v>
      </c>
      <c r="I209" s="140">
        <f t="shared" si="88"/>
        <v>337</v>
      </c>
      <c r="J209" s="140">
        <f t="shared" si="88"/>
        <v>384</v>
      </c>
      <c r="K209" s="371">
        <f t="shared" si="87"/>
        <v>1955</v>
      </c>
      <c r="L209" s="140">
        <f t="shared" ref="L209:W209" si="89">SUM(L186:L208)</f>
        <v>178</v>
      </c>
      <c r="M209" s="140">
        <f t="shared" si="89"/>
        <v>157</v>
      </c>
      <c r="N209" s="140">
        <f t="shared" si="89"/>
        <v>156</v>
      </c>
      <c r="O209" s="140">
        <f t="shared" si="89"/>
        <v>141</v>
      </c>
      <c r="P209" s="140">
        <f t="shared" si="89"/>
        <v>167</v>
      </c>
      <c r="Q209" s="140">
        <f t="shared" si="89"/>
        <v>134</v>
      </c>
      <c r="R209" s="140">
        <f t="shared" si="89"/>
        <v>162</v>
      </c>
      <c r="S209" s="140">
        <f t="shared" si="89"/>
        <v>139</v>
      </c>
      <c r="T209" s="140">
        <f t="shared" si="89"/>
        <v>173</v>
      </c>
      <c r="U209" s="140">
        <f t="shared" si="89"/>
        <v>164</v>
      </c>
      <c r="V209" s="140">
        <f t="shared" si="89"/>
        <v>203</v>
      </c>
      <c r="W209" s="140">
        <f t="shared" si="89"/>
        <v>181</v>
      </c>
      <c r="X209" s="371">
        <f t="shared" si="83"/>
        <v>1039</v>
      </c>
      <c r="Y209" s="371">
        <f t="shared" si="84"/>
        <v>916</v>
      </c>
      <c r="Z209" s="235">
        <f t="shared" si="85"/>
        <v>1955</v>
      </c>
      <c r="AA209" s="372"/>
    </row>
    <row r="210" spans="1:27">
      <c r="A210" s="374"/>
      <c r="B210" s="374"/>
      <c r="C210" s="374"/>
      <c r="D210" s="374"/>
      <c r="E210" s="375"/>
      <c r="F210" s="375"/>
      <c r="G210" s="375"/>
      <c r="H210" s="375"/>
      <c r="I210" s="375"/>
      <c r="J210" s="375"/>
      <c r="K210" s="375"/>
      <c r="L210" s="375"/>
      <c r="M210" s="375"/>
      <c r="N210" s="375"/>
      <c r="O210" s="375"/>
      <c r="P210" s="375"/>
      <c r="Q210" s="375"/>
      <c r="R210" s="375"/>
      <c r="S210" s="375"/>
      <c r="T210" s="375"/>
      <c r="U210" s="375"/>
      <c r="V210" s="375"/>
      <c r="W210" s="375"/>
      <c r="X210" s="375"/>
      <c r="Y210" s="375"/>
      <c r="Z210" s="375"/>
    </row>
    <row r="212" spans="1:27">
      <c r="A212" s="374"/>
      <c r="B212" s="374"/>
      <c r="C212" s="374"/>
      <c r="D212" s="374"/>
      <c r="E212" s="375"/>
      <c r="F212" s="375"/>
      <c r="G212" s="375"/>
      <c r="H212" s="375"/>
      <c r="I212" s="375"/>
      <c r="J212" s="375"/>
      <c r="K212" s="375"/>
      <c r="L212" s="375"/>
      <c r="M212" s="375"/>
      <c r="N212" s="375"/>
      <c r="O212" s="375"/>
      <c r="P212" s="375"/>
      <c r="Q212" s="375"/>
      <c r="R212" s="375"/>
      <c r="S212" s="375"/>
      <c r="T212" s="375"/>
      <c r="U212" s="375"/>
      <c r="V212" s="375"/>
      <c r="W212" s="375"/>
      <c r="X212" s="375"/>
      <c r="Y212" s="375"/>
      <c r="Z212" s="375"/>
    </row>
    <row r="213" spans="1:27">
      <c r="A213" s="403" t="s">
        <v>0</v>
      </c>
      <c r="B213" s="403"/>
      <c r="C213" s="403"/>
      <c r="D213" s="403"/>
      <c r="E213" s="403"/>
      <c r="F213" s="403"/>
      <c r="G213" s="403"/>
      <c r="H213" s="403"/>
      <c r="I213" s="403"/>
      <c r="J213" s="403"/>
      <c r="K213" s="403"/>
      <c r="L213" s="403"/>
      <c r="M213" s="403"/>
      <c r="N213" s="403"/>
      <c r="O213" s="403"/>
      <c r="P213" s="403"/>
      <c r="Q213" s="403"/>
      <c r="R213" s="403"/>
      <c r="S213" s="403"/>
      <c r="T213" s="403"/>
      <c r="U213" s="403"/>
      <c r="V213" s="403"/>
      <c r="W213" s="403"/>
      <c r="X213" s="403"/>
      <c r="Y213" s="403"/>
      <c r="Z213" s="403"/>
    </row>
    <row r="214" spans="1:27">
      <c r="A214" s="403" t="s">
        <v>315</v>
      </c>
      <c r="B214" s="403"/>
      <c r="C214" s="403"/>
      <c r="D214" s="403"/>
      <c r="E214" s="403"/>
      <c r="F214" s="403"/>
      <c r="G214" s="403"/>
      <c r="H214" s="403"/>
      <c r="I214" s="403"/>
      <c r="J214" s="403"/>
      <c r="K214" s="403"/>
      <c r="L214" s="403"/>
      <c r="M214" s="403"/>
      <c r="N214" s="403"/>
      <c r="O214" s="403"/>
      <c r="P214" s="403"/>
      <c r="Q214" s="403"/>
      <c r="R214" s="403"/>
      <c r="S214" s="403"/>
      <c r="T214" s="403"/>
      <c r="U214" s="403"/>
      <c r="V214" s="403"/>
      <c r="W214" s="403"/>
      <c r="X214" s="403"/>
      <c r="Y214" s="403"/>
      <c r="Z214" s="403"/>
    </row>
    <row r="215" spans="1:27" ht="16.5" thickBot="1">
      <c r="A215" s="404" t="s">
        <v>1</v>
      </c>
      <c r="B215" s="404"/>
      <c r="C215" s="404"/>
      <c r="D215" s="404"/>
      <c r="E215" s="404"/>
      <c r="F215" s="404"/>
      <c r="G215" s="404"/>
      <c r="H215" s="404"/>
      <c r="I215" s="404"/>
      <c r="J215" s="404"/>
      <c r="K215" s="404"/>
      <c r="L215" s="404"/>
      <c r="M215" s="404"/>
      <c r="N215" s="404"/>
      <c r="O215" s="404"/>
      <c r="P215" s="404"/>
      <c r="Q215" s="404"/>
      <c r="R215" s="404"/>
      <c r="S215" s="404"/>
      <c r="T215" s="404"/>
      <c r="U215" s="404"/>
      <c r="V215" s="404"/>
      <c r="W215" s="404"/>
      <c r="X215" s="404"/>
      <c r="Y215" s="404"/>
      <c r="Z215" s="404"/>
    </row>
    <row r="216" spans="1:27" ht="16.5" thickTop="1">
      <c r="A216" s="337"/>
      <c r="B216" s="337"/>
      <c r="C216" s="337"/>
      <c r="D216" s="337"/>
      <c r="E216" s="337"/>
      <c r="F216" s="337"/>
      <c r="G216" s="337"/>
      <c r="H216" s="337"/>
      <c r="I216" s="337"/>
      <c r="J216" s="337"/>
      <c r="K216" s="337"/>
      <c r="L216" s="337"/>
      <c r="M216" s="337"/>
      <c r="N216" s="337"/>
      <c r="O216" s="337"/>
      <c r="P216" s="337"/>
      <c r="Q216" s="337"/>
      <c r="R216" s="337"/>
      <c r="S216" s="337"/>
      <c r="T216" s="337"/>
      <c r="U216" s="337"/>
      <c r="V216" s="337"/>
      <c r="W216" s="337"/>
      <c r="X216" s="337"/>
      <c r="Y216" s="337"/>
      <c r="Z216" s="337"/>
    </row>
    <row r="217" spans="1:27">
      <c r="A217" s="405" t="s">
        <v>478</v>
      </c>
      <c r="B217" s="405"/>
      <c r="C217" s="405"/>
      <c r="D217" s="405"/>
      <c r="E217" s="405"/>
      <c r="F217" s="405"/>
      <c r="G217" s="405"/>
      <c r="H217" s="405"/>
      <c r="I217" s="405"/>
      <c r="J217" s="405"/>
      <c r="K217" s="405"/>
      <c r="L217" s="405"/>
      <c r="M217" s="405"/>
      <c r="N217" s="405"/>
      <c r="O217" s="405"/>
      <c r="P217" s="405"/>
      <c r="Q217" s="405"/>
      <c r="R217" s="405"/>
      <c r="S217" s="405"/>
      <c r="T217" s="405"/>
      <c r="U217" s="405"/>
      <c r="V217" s="405"/>
      <c r="W217" s="405"/>
      <c r="X217" s="405"/>
      <c r="Y217" s="405"/>
      <c r="Z217" s="405"/>
    </row>
    <row r="219" spans="1:27">
      <c r="A219" s="406" t="s">
        <v>2</v>
      </c>
      <c r="B219" s="407" t="s">
        <v>3</v>
      </c>
      <c r="C219" s="400" t="s">
        <v>4</v>
      </c>
      <c r="D219" s="400"/>
      <c r="E219" s="410" t="s">
        <v>5</v>
      </c>
      <c r="F219" s="411"/>
      <c r="G219" s="411"/>
      <c r="H219" s="411"/>
      <c r="I219" s="411"/>
      <c r="J219" s="411"/>
      <c r="K219" s="412"/>
      <c r="L219" s="400" t="s">
        <v>6</v>
      </c>
      <c r="M219" s="400"/>
      <c r="N219" s="400"/>
      <c r="O219" s="400"/>
      <c r="P219" s="400"/>
      <c r="Q219" s="400"/>
      <c r="R219" s="400"/>
      <c r="S219" s="400"/>
      <c r="T219" s="400"/>
      <c r="U219" s="400"/>
      <c r="V219" s="400"/>
      <c r="W219" s="400"/>
      <c r="X219" s="400" t="s">
        <v>7</v>
      </c>
      <c r="Y219" s="400"/>
      <c r="Z219" s="400"/>
    </row>
    <row r="220" spans="1:27">
      <c r="A220" s="406"/>
      <c r="B220" s="408"/>
      <c r="C220" s="413" t="s">
        <v>48</v>
      </c>
      <c r="D220" s="413" t="s">
        <v>9</v>
      </c>
      <c r="E220" s="400" t="s">
        <v>11</v>
      </c>
      <c r="F220" s="400" t="s">
        <v>12</v>
      </c>
      <c r="G220" s="400" t="s">
        <v>13</v>
      </c>
      <c r="H220" s="400" t="s">
        <v>14</v>
      </c>
      <c r="I220" s="400" t="s">
        <v>15</v>
      </c>
      <c r="J220" s="400" t="s">
        <v>16</v>
      </c>
      <c r="K220" s="400" t="s">
        <v>10</v>
      </c>
      <c r="L220" s="400" t="s">
        <v>11</v>
      </c>
      <c r="M220" s="400"/>
      <c r="N220" s="400" t="s">
        <v>12</v>
      </c>
      <c r="O220" s="400"/>
      <c r="P220" s="400" t="s">
        <v>13</v>
      </c>
      <c r="Q220" s="400"/>
      <c r="R220" s="400" t="s">
        <v>14</v>
      </c>
      <c r="S220" s="400"/>
      <c r="T220" s="400" t="s">
        <v>15</v>
      </c>
      <c r="U220" s="400"/>
      <c r="V220" s="400" t="s">
        <v>16</v>
      </c>
      <c r="W220" s="400"/>
      <c r="X220" s="400" t="s">
        <v>17</v>
      </c>
      <c r="Y220" s="400"/>
      <c r="Z220" s="400"/>
    </row>
    <row r="221" spans="1:27">
      <c r="A221" s="406"/>
      <c r="B221" s="409"/>
      <c r="C221" s="414"/>
      <c r="D221" s="414"/>
      <c r="E221" s="400"/>
      <c r="F221" s="400"/>
      <c r="G221" s="400"/>
      <c r="H221" s="400"/>
      <c r="I221" s="400"/>
      <c r="J221" s="400"/>
      <c r="K221" s="400"/>
      <c r="L221" s="338" t="s">
        <v>19</v>
      </c>
      <c r="M221" s="338" t="s">
        <v>20</v>
      </c>
      <c r="N221" s="338" t="s">
        <v>19</v>
      </c>
      <c r="O221" s="338" t="s">
        <v>20</v>
      </c>
      <c r="P221" s="338" t="s">
        <v>19</v>
      </c>
      <c r="Q221" s="338" t="s">
        <v>20</v>
      </c>
      <c r="R221" s="338" t="s">
        <v>19</v>
      </c>
      <c r="S221" s="338" t="s">
        <v>20</v>
      </c>
      <c r="T221" s="338" t="s">
        <v>19</v>
      </c>
      <c r="U221" s="338" t="s">
        <v>20</v>
      </c>
      <c r="V221" s="338" t="s">
        <v>19</v>
      </c>
      <c r="W221" s="338" t="s">
        <v>20</v>
      </c>
      <c r="X221" s="338" t="s">
        <v>19</v>
      </c>
      <c r="Y221" s="338" t="s">
        <v>20</v>
      </c>
      <c r="Z221" s="338" t="s">
        <v>21</v>
      </c>
    </row>
    <row r="222" spans="1:27">
      <c r="A222" s="96">
        <v>1</v>
      </c>
      <c r="B222" s="106" t="s">
        <v>22</v>
      </c>
      <c r="C222" s="84">
        <v>11</v>
      </c>
      <c r="D222" s="84"/>
      <c r="E222" s="371">
        <f>SUM(L222:M222)</f>
        <v>13</v>
      </c>
      <c r="F222" s="371">
        <f>SUM(N222:O222)</f>
        <v>14</v>
      </c>
      <c r="G222" s="371">
        <f>SUM(P222:Q222)</f>
        <v>12</v>
      </c>
      <c r="H222" s="371">
        <f>SUM(R222:S222)</f>
        <v>14</v>
      </c>
      <c r="I222" s="371">
        <f>SUM(T222:U222)</f>
        <v>13</v>
      </c>
      <c r="J222" s="371">
        <f>SUM(V222:W222)</f>
        <v>15</v>
      </c>
      <c r="K222" s="371">
        <f>SUM(E222:J222)</f>
        <v>81</v>
      </c>
      <c r="L222" s="371">
        <v>4</v>
      </c>
      <c r="M222" s="371">
        <v>9</v>
      </c>
      <c r="N222" s="371">
        <v>5</v>
      </c>
      <c r="O222" s="371">
        <v>9</v>
      </c>
      <c r="P222" s="371">
        <v>7</v>
      </c>
      <c r="Q222" s="371">
        <v>5</v>
      </c>
      <c r="R222" s="371">
        <v>10</v>
      </c>
      <c r="S222" s="371">
        <v>4</v>
      </c>
      <c r="T222" s="371">
        <v>7</v>
      </c>
      <c r="U222" s="371">
        <v>6</v>
      </c>
      <c r="V222" s="371">
        <v>7</v>
      </c>
      <c r="W222" s="371">
        <v>8</v>
      </c>
      <c r="X222" s="371">
        <f>+V222+T222+R222+P222+N222+L222</f>
        <v>40</v>
      </c>
      <c r="Y222" s="371">
        <f>+W222+U222+S222+Q222+O222+M222</f>
        <v>41</v>
      </c>
      <c r="Z222" s="235">
        <f>SUM(X222:Y222)</f>
        <v>81</v>
      </c>
    </row>
    <row r="223" spans="1:27">
      <c r="A223" s="96">
        <v>2</v>
      </c>
      <c r="B223" s="106" t="s">
        <v>23</v>
      </c>
      <c r="C223" s="84">
        <v>7</v>
      </c>
      <c r="D223" s="84" t="s">
        <v>24</v>
      </c>
      <c r="E223" s="371">
        <f t="shared" ref="E223:E244" si="90">SUM(L223:M223)</f>
        <v>15</v>
      </c>
      <c r="F223" s="371">
        <f t="shared" ref="F223:F244" si="91">SUM(N223:O223)</f>
        <v>7</v>
      </c>
      <c r="G223" s="371">
        <f t="shared" ref="G223:G244" si="92">SUM(P223:Q223)</f>
        <v>9</v>
      </c>
      <c r="H223" s="371">
        <f t="shared" ref="H223:H244" si="93">SUM(R223:S223)</f>
        <v>11</v>
      </c>
      <c r="I223" s="371">
        <f t="shared" ref="I223:I244" si="94">SUM(T223:U223)</f>
        <v>16</v>
      </c>
      <c r="J223" s="371">
        <f t="shared" ref="J223:J244" si="95">SUM(V223:W223)</f>
        <v>13</v>
      </c>
      <c r="K223" s="371">
        <f t="shared" ref="K223" si="96">SUM(E223:J223)</f>
        <v>71</v>
      </c>
      <c r="L223" s="371">
        <v>9</v>
      </c>
      <c r="M223" s="371">
        <v>6</v>
      </c>
      <c r="N223" s="371">
        <v>2</v>
      </c>
      <c r="O223" s="371">
        <v>5</v>
      </c>
      <c r="P223" s="371">
        <v>6</v>
      </c>
      <c r="Q223" s="371">
        <v>3</v>
      </c>
      <c r="R223" s="371">
        <v>5</v>
      </c>
      <c r="S223" s="371">
        <v>6</v>
      </c>
      <c r="T223" s="371">
        <v>10</v>
      </c>
      <c r="U223" s="371">
        <v>6</v>
      </c>
      <c r="V223" s="371">
        <v>7</v>
      </c>
      <c r="W223" s="371">
        <v>6</v>
      </c>
      <c r="X223" s="371">
        <f t="shared" ref="X223:X245" si="97">+V223+T223+R223+P223+N223+L223</f>
        <v>39</v>
      </c>
      <c r="Y223" s="371">
        <f t="shared" ref="Y223:Y245" si="98">+W223+U223+S223+Q223+O223+M223</f>
        <v>32</v>
      </c>
      <c r="Z223" s="235">
        <f t="shared" ref="Z223:Z245" si="99">SUM(X223:Y223)</f>
        <v>71</v>
      </c>
    </row>
    <row r="224" spans="1:27">
      <c r="A224" s="96">
        <v>3</v>
      </c>
      <c r="B224" s="106" t="s">
        <v>25</v>
      </c>
      <c r="C224" s="84">
        <v>6</v>
      </c>
      <c r="D224" s="84" t="s">
        <v>24</v>
      </c>
      <c r="E224" s="371">
        <f t="shared" si="90"/>
        <v>26</v>
      </c>
      <c r="F224" s="371">
        <f t="shared" si="91"/>
        <v>30</v>
      </c>
      <c r="G224" s="371">
        <f t="shared" si="92"/>
        <v>33</v>
      </c>
      <c r="H224" s="371">
        <f t="shared" si="93"/>
        <v>36</v>
      </c>
      <c r="I224" s="371">
        <f t="shared" si="94"/>
        <v>33</v>
      </c>
      <c r="J224" s="371">
        <f t="shared" si="95"/>
        <v>31</v>
      </c>
      <c r="K224" s="371">
        <f>SUM(E224:J224)</f>
        <v>189</v>
      </c>
      <c r="L224" s="371">
        <v>11</v>
      </c>
      <c r="M224" s="371">
        <v>15</v>
      </c>
      <c r="N224" s="371">
        <v>19</v>
      </c>
      <c r="O224" s="371">
        <v>11</v>
      </c>
      <c r="P224" s="371">
        <v>15</v>
      </c>
      <c r="Q224" s="371">
        <v>18</v>
      </c>
      <c r="R224" s="371">
        <v>16</v>
      </c>
      <c r="S224" s="371">
        <v>20</v>
      </c>
      <c r="T224" s="371">
        <v>17</v>
      </c>
      <c r="U224" s="371">
        <v>16</v>
      </c>
      <c r="V224" s="371">
        <v>13</v>
      </c>
      <c r="W224" s="371">
        <v>18</v>
      </c>
      <c r="X224" s="371">
        <f t="shared" si="97"/>
        <v>91</v>
      </c>
      <c r="Y224" s="371">
        <f t="shared" si="98"/>
        <v>98</v>
      </c>
      <c r="Z224" s="235">
        <f t="shared" si="99"/>
        <v>189</v>
      </c>
    </row>
    <row r="225" spans="1:26">
      <c r="A225" s="96">
        <v>4</v>
      </c>
      <c r="B225" s="106" t="s">
        <v>26</v>
      </c>
      <c r="C225" s="84">
        <v>11</v>
      </c>
      <c r="D225" s="84" t="s">
        <v>24</v>
      </c>
      <c r="E225" s="371">
        <f t="shared" si="90"/>
        <v>19</v>
      </c>
      <c r="F225" s="371">
        <f t="shared" si="91"/>
        <v>16</v>
      </c>
      <c r="G225" s="371">
        <f t="shared" si="92"/>
        <v>14</v>
      </c>
      <c r="H225" s="371">
        <f t="shared" si="93"/>
        <v>19</v>
      </c>
      <c r="I225" s="371">
        <f t="shared" si="94"/>
        <v>17</v>
      </c>
      <c r="J225" s="371">
        <f t="shared" si="95"/>
        <v>16</v>
      </c>
      <c r="K225" s="371">
        <f t="shared" ref="K225:K241" si="100">SUM(E225:J225)</f>
        <v>101</v>
      </c>
      <c r="L225" s="371">
        <v>13</v>
      </c>
      <c r="M225" s="371">
        <v>6</v>
      </c>
      <c r="N225" s="371">
        <v>8</v>
      </c>
      <c r="O225" s="371">
        <v>8</v>
      </c>
      <c r="P225" s="371">
        <v>9</v>
      </c>
      <c r="Q225" s="371">
        <v>5</v>
      </c>
      <c r="R225" s="371">
        <v>10</v>
      </c>
      <c r="S225" s="371">
        <v>9</v>
      </c>
      <c r="T225" s="371">
        <v>10</v>
      </c>
      <c r="U225" s="371">
        <v>7</v>
      </c>
      <c r="V225" s="371">
        <v>8</v>
      </c>
      <c r="W225" s="371">
        <v>8</v>
      </c>
      <c r="X225" s="371">
        <f t="shared" si="97"/>
        <v>58</v>
      </c>
      <c r="Y225" s="371">
        <f t="shared" si="98"/>
        <v>43</v>
      </c>
      <c r="Z225" s="235">
        <f t="shared" si="99"/>
        <v>101</v>
      </c>
    </row>
    <row r="226" spans="1:26">
      <c r="A226" s="96">
        <v>5</v>
      </c>
      <c r="B226" s="106" t="s">
        <v>27</v>
      </c>
      <c r="C226" s="84">
        <v>7</v>
      </c>
      <c r="D226" s="84" t="s">
        <v>24</v>
      </c>
      <c r="E226" s="371">
        <f t="shared" ref="E226" si="101">SUM(L226:M226)</f>
        <v>12</v>
      </c>
      <c r="F226" s="371">
        <f t="shared" ref="F226" si="102">SUM(N226:O226)</f>
        <v>10</v>
      </c>
      <c r="G226" s="371">
        <f t="shared" ref="G226" si="103">SUM(P226:Q226)</f>
        <v>15</v>
      </c>
      <c r="H226" s="371">
        <f t="shared" ref="H226" si="104">SUM(R226:S226)</f>
        <v>13</v>
      </c>
      <c r="I226" s="371">
        <f t="shared" ref="I226" si="105">SUM(T226:U226)</f>
        <v>17</v>
      </c>
      <c r="J226" s="371">
        <f t="shared" ref="J226" si="106">SUM(V226:W226)</f>
        <v>23</v>
      </c>
      <c r="K226" s="371">
        <f t="shared" si="100"/>
        <v>90</v>
      </c>
      <c r="L226" s="373">
        <v>7</v>
      </c>
      <c r="M226" s="373">
        <v>5</v>
      </c>
      <c r="N226" s="371">
        <v>8</v>
      </c>
      <c r="O226" s="371">
        <v>2</v>
      </c>
      <c r="P226" s="371">
        <v>8</v>
      </c>
      <c r="Q226" s="371">
        <v>7</v>
      </c>
      <c r="R226" s="371">
        <v>7</v>
      </c>
      <c r="S226" s="371">
        <v>6</v>
      </c>
      <c r="T226" s="371">
        <v>8</v>
      </c>
      <c r="U226" s="371">
        <v>9</v>
      </c>
      <c r="V226" s="371">
        <v>11</v>
      </c>
      <c r="W226" s="371">
        <v>12</v>
      </c>
      <c r="X226" s="371">
        <f t="shared" ref="X226" si="107">+V226+T226+R226+P226+N226+L226</f>
        <v>49</v>
      </c>
      <c r="Y226" s="371">
        <f t="shared" ref="Y226" si="108">+W226+U226+S226+Q226+O226+M226</f>
        <v>41</v>
      </c>
      <c r="Z226" s="235">
        <f t="shared" ref="Z226" si="109">SUM(X226:Y226)</f>
        <v>90</v>
      </c>
    </row>
    <row r="227" spans="1:26">
      <c r="A227" s="96">
        <v>6</v>
      </c>
      <c r="B227" s="106" t="s">
        <v>28</v>
      </c>
      <c r="C227" s="84">
        <v>6</v>
      </c>
      <c r="D227" s="84" t="s">
        <v>24</v>
      </c>
      <c r="E227" s="371">
        <f>SUM(L227:M227)</f>
        <v>29</v>
      </c>
      <c r="F227" s="371">
        <f>SUM(N227:O227)</f>
        <v>33</v>
      </c>
      <c r="G227" s="371">
        <f>SUM(P227:Q227)</f>
        <v>26</v>
      </c>
      <c r="H227" s="371">
        <f>SUM(R227:S227)</f>
        <v>26</v>
      </c>
      <c r="I227" s="371">
        <f>SUM(T227:U227)</f>
        <v>18</v>
      </c>
      <c r="J227" s="371">
        <f>SUM(V227:W227)</f>
        <v>23</v>
      </c>
      <c r="K227" s="371">
        <f t="shared" si="100"/>
        <v>155</v>
      </c>
      <c r="L227" s="371">
        <v>13</v>
      </c>
      <c r="M227" s="371">
        <v>16</v>
      </c>
      <c r="N227" s="371">
        <v>16</v>
      </c>
      <c r="O227" s="371">
        <v>17</v>
      </c>
      <c r="P227" s="371">
        <v>15</v>
      </c>
      <c r="Q227" s="371">
        <v>11</v>
      </c>
      <c r="R227" s="371">
        <v>14</v>
      </c>
      <c r="S227" s="371">
        <v>12</v>
      </c>
      <c r="T227" s="371">
        <v>9</v>
      </c>
      <c r="U227" s="371">
        <v>9</v>
      </c>
      <c r="V227" s="371">
        <v>14</v>
      </c>
      <c r="W227" s="371">
        <v>9</v>
      </c>
      <c r="X227" s="371">
        <f>+V227+T227+R227+P227+N227+L227</f>
        <v>81</v>
      </c>
      <c r="Y227" s="371">
        <f>+W227+U227+S227+Q227+O227+M227</f>
        <v>74</v>
      </c>
      <c r="Z227" s="235">
        <f t="shared" si="99"/>
        <v>155</v>
      </c>
    </row>
    <row r="228" spans="1:26">
      <c r="A228" s="96">
        <v>7</v>
      </c>
      <c r="B228" s="106" t="s">
        <v>29</v>
      </c>
      <c r="C228" s="84">
        <v>7</v>
      </c>
      <c r="D228" s="84" t="s">
        <v>24</v>
      </c>
      <c r="E228" s="371">
        <f t="shared" si="90"/>
        <v>13</v>
      </c>
      <c r="F228" s="371">
        <f t="shared" si="91"/>
        <v>24</v>
      </c>
      <c r="G228" s="371">
        <f t="shared" si="92"/>
        <v>20</v>
      </c>
      <c r="H228" s="371">
        <f t="shared" si="93"/>
        <v>19</v>
      </c>
      <c r="I228" s="371">
        <f t="shared" si="94"/>
        <v>12</v>
      </c>
      <c r="J228" s="371">
        <f t="shared" si="95"/>
        <v>21</v>
      </c>
      <c r="K228" s="371">
        <f t="shared" si="100"/>
        <v>109</v>
      </c>
      <c r="L228" s="371">
        <v>7</v>
      </c>
      <c r="M228" s="371">
        <v>6</v>
      </c>
      <c r="N228" s="371">
        <v>16</v>
      </c>
      <c r="O228" s="371">
        <v>8</v>
      </c>
      <c r="P228" s="371">
        <v>12</v>
      </c>
      <c r="Q228" s="371">
        <v>8</v>
      </c>
      <c r="R228" s="371">
        <v>9</v>
      </c>
      <c r="S228" s="371">
        <v>10</v>
      </c>
      <c r="T228" s="371">
        <v>6</v>
      </c>
      <c r="U228" s="371">
        <v>6</v>
      </c>
      <c r="V228" s="371">
        <v>15</v>
      </c>
      <c r="W228" s="371">
        <v>6</v>
      </c>
      <c r="X228" s="371">
        <f t="shared" si="97"/>
        <v>65</v>
      </c>
      <c r="Y228" s="371">
        <f t="shared" si="98"/>
        <v>44</v>
      </c>
      <c r="Z228" s="235">
        <f t="shared" si="99"/>
        <v>109</v>
      </c>
    </row>
    <row r="229" spans="1:26">
      <c r="A229" s="96">
        <v>8</v>
      </c>
      <c r="B229" s="106" t="s">
        <v>30</v>
      </c>
      <c r="C229" s="84">
        <v>6</v>
      </c>
      <c r="D229" s="84" t="s">
        <v>24</v>
      </c>
      <c r="E229" s="371">
        <f t="shared" si="90"/>
        <v>7</v>
      </c>
      <c r="F229" s="371">
        <f t="shared" si="91"/>
        <v>11</v>
      </c>
      <c r="G229" s="371">
        <f t="shared" si="92"/>
        <v>9</v>
      </c>
      <c r="H229" s="371">
        <f t="shared" si="93"/>
        <v>10</v>
      </c>
      <c r="I229" s="371">
        <f t="shared" si="94"/>
        <v>8</v>
      </c>
      <c r="J229" s="371">
        <f t="shared" si="95"/>
        <v>12</v>
      </c>
      <c r="K229" s="371">
        <f t="shared" si="100"/>
        <v>57</v>
      </c>
      <c r="L229" s="371">
        <v>3</v>
      </c>
      <c r="M229" s="371">
        <v>4</v>
      </c>
      <c r="N229" s="371">
        <v>6</v>
      </c>
      <c r="O229" s="371">
        <v>5</v>
      </c>
      <c r="P229" s="371">
        <v>2</v>
      </c>
      <c r="Q229" s="371">
        <v>7</v>
      </c>
      <c r="R229" s="371">
        <v>7</v>
      </c>
      <c r="S229" s="371">
        <v>3</v>
      </c>
      <c r="T229" s="371">
        <v>3</v>
      </c>
      <c r="U229" s="371">
        <v>5</v>
      </c>
      <c r="V229" s="371">
        <v>5</v>
      </c>
      <c r="W229" s="371">
        <v>7</v>
      </c>
      <c r="X229" s="371">
        <f t="shared" si="97"/>
        <v>26</v>
      </c>
      <c r="Y229" s="371">
        <f t="shared" si="98"/>
        <v>31</v>
      </c>
      <c r="Z229" s="235">
        <f t="shared" si="99"/>
        <v>57</v>
      </c>
    </row>
    <row r="230" spans="1:26">
      <c r="A230" s="96">
        <v>9</v>
      </c>
      <c r="B230" s="106" t="s">
        <v>31</v>
      </c>
      <c r="C230" s="84">
        <v>4</v>
      </c>
      <c r="D230" s="84" t="s">
        <v>24</v>
      </c>
      <c r="E230" s="371">
        <f t="shared" si="90"/>
        <v>7</v>
      </c>
      <c r="F230" s="371">
        <f t="shared" si="91"/>
        <v>13</v>
      </c>
      <c r="G230" s="371">
        <f t="shared" si="92"/>
        <v>11</v>
      </c>
      <c r="H230" s="371">
        <f t="shared" si="93"/>
        <v>9</v>
      </c>
      <c r="I230" s="371">
        <f t="shared" si="94"/>
        <v>17</v>
      </c>
      <c r="J230" s="371">
        <f t="shared" si="95"/>
        <v>17</v>
      </c>
      <c r="K230" s="371">
        <f t="shared" si="100"/>
        <v>74</v>
      </c>
      <c r="L230" s="371">
        <v>3</v>
      </c>
      <c r="M230" s="371">
        <v>4</v>
      </c>
      <c r="N230" s="371">
        <v>6</v>
      </c>
      <c r="O230" s="371">
        <v>7</v>
      </c>
      <c r="P230" s="371">
        <v>7</v>
      </c>
      <c r="Q230" s="371">
        <v>4</v>
      </c>
      <c r="R230" s="371">
        <v>5</v>
      </c>
      <c r="S230" s="371">
        <v>4</v>
      </c>
      <c r="T230" s="371">
        <v>10</v>
      </c>
      <c r="U230" s="371">
        <v>7</v>
      </c>
      <c r="V230" s="371">
        <v>6</v>
      </c>
      <c r="W230" s="371">
        <v>11</v>
      </c>
      <c r="X230" s="371">
        <f t="shared" si="97"/>
        <v>37</v>
      </c>
      <c r="Y230" s="371">
        <f t="shared" si="98"/>
        <v>37</v>
      </c>
      <c r="Z230" s="235">
        <f t="shared" si="99"/>
        <v>74</v>
      </c>
    </row>
    <row r="231" spans="1:26">
      <c r="A231" s="96">
        <v>10</v>
      </c>
      <c r="B231" s="106" t="s">
        <v>32</v>
      </c>
      <c r="C231" s="84">
        <v>7</v>
      </c>
      <c r="D231" s="84" t="s">
        <v>24</v>
      </c>
      <c r="E231" s="371">
        <f t="shared" si="90"/>
        <v>10</v>
      </c>
      <c r="F231" s="371">
        <f t="shared" si="91"/>
        <v>9</v>
      </c>
      <c r="G231" s="371">
        <f t="shared" si="92"/>
        <v>12</v>
      </c>
      <c r="H231" s="371">
        <f t="shared" si="93"/>
        <v>8</v>
      </c>
      <c r="I231" s="371">
        <f t="shared" si="94"/>
        <v>7</v>
      </c>
      <c r="J231" s="371">
        <f t="shared" si="95"/>
        <v>6</v>
      </c>
      <c r="K231" s="371">
        <f t="shared" si="100"/>
        <v>52</v>
      </c>
      <c r="L231" s="371">
        <v>6</v>
      </c>
      <c r="M231" s="371">
        <v>4</v>
      </c>
      <c r="N231" s="371">
        <v>5</v>
      </c>
      <c r="O231" s="371">
        <v>4</v>
      </c>
      <c r="P231" s="371">
        <v>9</v>
      </c>
      <c r="Q231" s="371">
        <v>3</v>
      </c>
      <c r="R231" s="371">
        <v>2</v>
      </c>
      <c r="S231" s="371">
        <v>6</v>
      </c>
      <c r="T231" s="371">
        <v>4</v>
      </c>
      <c r="U231" s="371">
        <v>3</v>
      </c>
      <c r="V231" s="371">
        <v>5</v>
      </c>
      <c r="W231" s="371">
        <v>1</v>
      </c>
      <c r="X231" s="371">
        <f t="shared" si="97"/>
        <v>31</v>
      </c>
      <c r="Y231" s="371">
        <f t="shared" si="98"/>
        <v>21</v>
      </c>
      <c r="Z231" s="235">
        <f t="shared" si="99"/>
        <v>52</v>
      </c>
    </row>
    <row r="232" spans="1:26">
      <c r="A232" s="96">
        <v>11</v>
      </c>
      <c r="B232" s="106" t="s">
        <v>33</v>
      </c>
      <c r="C232" s="84">
        <v>6</v>
      </c>
      <c r="D232" s="84" t="s">
        <v>24</v>
      </c>
      <c r="E232" s="371">
        <f t="shared" ref="E232" si="110">SUM(L232:M232)</f>
        <v>7</v>
      </c>
      <c r="F232" s="371">
        <f t="shared" ref="F232" si="111">SUM(N232:O232)</f>
        <v>4</v>
      </c>
      <c r="G232" s="371">
        <f t="shared" ref="G232" si="112">SUM(P232:Q232)</f>
        <v>4</v>
      </c>
      <c r="H232" s="371">
        <f t="shared" ref="H232" si="113">SUM(R232:S232)</f>
        <v>4</v>
      </c>
      <c r="I232" s="371">
        <f t="shared" ref="I232" si="114">SUM(T232:U232)</f>
        <v>5</v>
      </c>
      <c r="J232" s="371">
        <f t="shared" ref="J232" si="115">SUM(V232:W232)</f>
        <v>11</v>
      </c>
      <c r="K232" s="371">
        <f t="shared" si="100"/>
        <v>35</v>
      </c>
      <c r="L232" s="371">
        <v>5</v>
      </c>
      <c r="M232" s="371">
        <v>2</v>
      </c>
      <c r="N232" s="371">
        <v>3</v>
      </c>
      <c r="O232" s="371">
        <v>1</v>
      </c>
      <c r="P232" s="371">
        <v>3</v>
      </c>
      <c r="Q232" s="371">
        <v>1</v>
      </c>
      <c r="R232" s="371">
        <v>4</v>
      </c>
      <c r="S232" s="371">
        <v>0</v>
      </c>
      <c r="T232" s="371">
        <v>2</v>
      </c>
      <c r="U232" s="371">
        <v>3</v>
      </c>
      <c r="V232" s="371">
        <v>5</v>
      </c>
      <c r="W232" s="371">
        <v>6</v>
      </c>
      <c r="X232" s="371">
        <f t="shared" si="97"/>
        <v>22</v>
      </c>
      <c r="Y232" s="371">
        <f t="shared" si="98"/>
        <v>13</v>
      </c>
      <c r="Z232" s="235">
        <f t="shared" si="99"/>
        <v>35</v>
      </c>
    </row>
    <row r="233" spans="1:26">
      <c r="A233" s="96">
        <v>12</v>
      </c>
      <c r="B233" s="106" t="s">
        <v>34</v>
      </c>
      <c r="C233" s="84">
        <v>6</v>
      </c>
      <c r="D233" s="84" t="s">
        <v>24</v>
      </c>
      <c r="E233" s="371">
        <f t="shared" si="90"/>
        <v>6</v>
      </c>
      <c r="F233" s="371">
        <f t="shared" si="91"/>
        <v>4</v>
      </c>
      <c r="G233" s="371">
        <f t="shared" si="92"/>
        <v>5</v>
      </c>
      <c r="H233" s="371">
        <f t="shared" si="93"/>
        <v>6</v>
      </c>
      <c r="I233" s="371">
        <f t="shared" si="94"/>
        <v>10</v>
      </c>
      <c r="J233" s="371">
        <f t="shared" si="95"/>
        <v>10</v>
      </c>
      <c r="K233" s="371">
        <f t="shared" si="100"/>
        <v>41</v>
      </c>
      <c r="L233" s="371">
        <v>4</v>
      </c>
      <c r="M233" s="371">
        <v>2</v>
      </c>
      <c r="N233" s="371">
        <v>3</v>
      </c>
      <c r="O233" s="371">
        <v>1</v>
      </c>
      <c r="P233" s="371">
        <v>1</v>
      </c>
      <c r="Q233" s="371">
        <v>4</v>
      </c>
      <c r="R233" s="371">
        <v>3</v>
      </c>
      <c r="S233" s="371">
        <v>3</v>
      </c>
      <c r="T233" s="371">
        <v>6</v>
      </c>
      <c r="U233" s="371">
        <v>4</v>
      </c>
      <c r="V233" s="371">
        <v>4</v>
      </c>
      <c r="W233" s="371">
        <v>6</v>
      </c>
      <c r="X233" s="371">
        <f t="shared" si="97"/>
        <v>21</v>
      </c>
      <c r="Y233" s="371">
        <f t="shared" si="98"/>
        <v>20</v>
      </c>
      <c r="Z233" s="235">
        <f t="shared" si="99"/>
        <v>41</v>
      </c>
    </row>
    <row r="234" spans="1:26">
      <c r="A234" s="96">
        <v>13</v>
      </c>
      <c r="B234" s="106" t="s">
        <v>35</v>
      </c>
      <c r="C234" s="84">
        <v>4</v>
      </c>
      <c r="D234" s="84" t="s">
        <v>24</v>
      </c>
      <c r="E234" s="371">
        <f t="shared" si="90"/>
        <v>10</v>
      </c>
      <c r="F234" s="371">
        <f t="shared" si="91"/>
        <v>11</v>
      </c>
      <c r="G234" s="371">
        <f t="shared" si="92"/>
        <v>10</v>
      </c>
      <c r="H234" s="371">
        <f t="shared" si="93"/>
        <v>7</v>
      </c>
      <c r="I234" s="371">
        <f t="shared" si="94"/>
        <v>9</v>
      </c>
      <c r="J234" s="371">
        <f t="shared" si="95"/>
        <v>8</v>
      </c>
      <c r="K234" s="371">
        <f t="shared" si="100"/>
        <v>55</v>
      </c>
      <c r="L234" s="371">
        <v>7</v>
      </c>
      <c r="M234" s="371">
        <v>3</v>
      </c>
      <c r="N234" s="371">
        <v>3</v>
      </c>
      <c r="O234" s="371">
        <v>8</v>
      </c>
      <c r="P234" s="371">
        <v>6</v>
      </c>
      <c r="Q234" s="371">
        <v>4</v>
      </c>
      <c r="R234" s="371">
        <v>6</v>
      </c>
      <c r="S234" s="371">
        <v>1</v>
      </c>
      <c r="T234" s="371">
        <v>2</v>
      </c>
      <c r="U234" s="371">
        <v>7</v>
      </c>
      <c r="V234" s="371">
        <v>4</v>
      </c>
      <c r="W234" s="371">
        <v>4</v>
      </c>
      <c r="X234" s="371">
        <f t="shared" si="97"/>
        <v>28</v>
      </c>
      <c r="Y234" s="371">
        <f t="shared" si="98"/>
        <v>27</v>
      </c>
      <c r="Z234" s="235">
        <f t="shared" si="99"/>
        <v>55</v>
      </c>
    </row>
    <row r="235" spans="1:26">
      <c r="A235" s="96">
        <v>14</v>
      </c>
      <c r="B235" s="106" t="s">
        <v>36</v>
      </c>
      <c r="C235" s="84">
        <v>6</v>
      </c>
      <c r="D235" s="84" t="s">
        <v>24</v>
      </c>
      <c r="E235" s="371">
        <f t="shared" ref="E235" si="116">SUM(L235:M235)</f>
        <v>4</v>
      </c>
      <c r="F235" s="371">
        <f t="shared" ref="F235" si="117">SUM(N235:O235)</f>
        <v>6</v>
      </c>
      <c r="G235" s="371">
        <f t="shared" ref="G235" si="118">SUM(P235:Q235)</f>
        <v>8</v>
      </c>
      <c r="H235" s="371">
        <f t="shared" ref="H235" si="119">SUM(R235:S235)</f>
        <v>7</v>
      </c>
      <c r="I235" s="371">
        <f t="shared" ref="I235" si="120">SUM(T235:U235)</f>
        <v>8</v>
      </c>
      <c r="J235" s="371">
        <f t="shared" ref="J235" si="121">SUM(V235:W235)</f>
        <v>9</v>
      </c>
      <c r="K235" s="371">
        <f t="shared" si="100"/>
        <v>42</v>
      </c>
      <c r="L235" s="371">
        <v>2</v>
      </c>
      <c r="M235" s="371">
        <v>2</v>
      </c>
      <c r="N235" s="371">
        <v>2</v>
      </c>
      <c r="O235" s="371">
        <v>4</v>
      </c>
      <c r="P235" s="371">
        <v>5</v>
      </c>
      <c r="Q235" s="371">
        <v>3</v>
      </c>
      <c r="R235" s="371">
        <v>4</v>
      </c>
      <c r="S235" s="371">
        <v>3</v>
      </c>
      <c r="T235" s="371">
        <v>6</v>
      </c>
      <c r="U235" s="371">
        <v>2</v>
      </c>
      <c r="V235" s="371">
        <v>5</v>
      </c>
      <c r="W235" s="371">
        <v>4</v>
      </c>
      <c r="X235" s="371">
        <f t="shared" si="97"/>
        <v>24</v>
      </c>
      <c r="Y235" s="371">
        <f t="shared" si="98"/>
        <v>18</v>
      </c>
      <c r="Z235" s="235">
        <f t="shared" si="99"/>
        <v>42</v>
      </c>
    </row>
    <row r="236" spans="1:26">
      <c r="A236" s="96">
        <v>15</v>
      </c>
      <c r="B236" s="106" t="s">
        <v>37</v>
      </c>
      <c r="C236" s="84">
        <v>7</v>
      </c>
      <c r="D236" s="84" t="s">
        <v>24</v>
      </c>
      <c r="E236" s="371">
        <f t="shared" si="90"/>
        <v>8</v>
      </c>
      <c r="F236" s="371">
        <f t="shared" si="91"/>
        <v>9</v>
      </c>
      <c r="G236" s="371">
        <f t="shared" si="92"/>
        <v>10</v>
      </c>
      <c r="H236" s="371">
        <f t="shared" si="93"/>
        <v>8</v>
      </c>
      <c r="I236" s="371">
        <f t="shared" si="94"/>
        <v>6</v>
      </c>
      <c r="J236" s="371">
        <f t="shared" si="95"/>
        <v>12</v>
      </c>
      <c r="K236" s="371">
        <f t="shared" si="100"/>
        <v>53</v>
      </c>
      <c r="L236" s="371">
        <v>4</v>
      </c>
      <c r="M236" s="371">
        <v>4</v>
      </c>
      <c r="N236" s="371">
        <v>5</v>
      </c>
      <c r="O236" s="371">
        <v>4</v>
      </c>
      <c r="P236" s="371">
        <v>6</v>
      </c>
      <c r="Q236" s="371">
        <v>4</v>
      </c>
      <c r="R236" s="371">
        <v>4</v>
      </c>
      <c r="S236" s="371">
        <v>4</v>
      </c>
      <c r="T236" s="371">
        <v>2</v>
      </c>
      <c r="U236" s="371">
        <v>4</v>
      </c>
      <c r="V236" s="371">
        <v>4</v>
      </c>
      <c r="W236" s="371">
        <v>8</v>
      </c>
      <c r="X236" s="371">
        <f t="shared" si="97"/>
        <v>25</v>
      </c>
      <c r="Y236" s="371">
        <f t="shared" si="98"/>
        <v>28</v>
      </c>
      <c r="Z236" s="235">
        <f t="shared" si="99"/>
        <v>53</v>
      </c>
    </row>
    <row r="237" spans="1:26">
      <c r="A237" s="96">
        <v>16</v>
      </c>
      <c r="B237" s="106" t="s">
        <v>38</v>
      </c>
      <c r="C237" s="84">
        <v>6</v>
      </c>
      <c r="D237" s="84" t="s">
        <v>24</v>
      </c>
      <c r="E237" s="371">
        <f t="shared" si="90"/>
        <v>28</v>
      </c>
      <c r="F237" s="371">
        <f t="shared" si="91"/>
        <v>18</v>
      </c>
      <c r="G237" s="371">
        <f t="shared" si="92"/>
        <v>19</v>
      </c>
      <c r="H237" s="371">
        <f t="shared" si="93"/>
        <v>23</v>
      </c>
      <c r="I237" s="371">
        <f t="shared" si="94"/>
        <v>25</v>
      </c>
      <c r="J237" s="371">
        <f t="shared" si="95"/>
        <v>26</v>
      </c>
      <c r="K237" s="371">
        <f t="shared" si="100"/>
        <v>139</v>
      </c>
      <c r="L237" s="371">
        <v>9</v>
      </c>
      <c r="M237" s="371">
        <v>19</v>
      </c>
      <c r="N237" s="371">
        <v>8</v>
      </c>
      <c r="O237" s="371">
        <v>10</v>
      </c>
      <c r="P237" s="371">
        <v>10</v>
      </c>
      <c r="Q237" s="371">
        <v>9</v>
      </c>
      <c r="R237" s="371">
        <v>17</v>
      </c>
      <c r="S237" s="371">
        <v>6</v>
      </c>
      <c r="T237" s="371">
        <v>9</v>
      </c>
      <c r="U237" s="371">
        <v>16</v>
      </c>
      <c r="V237" s="371">
        <v>13</v>
      </c>
      <c r="W237" s="371">
        <v>13</v>
      </c>
      <c r="X237" s="371">
        <f t="shared" si="97"/>
        <v>66</v>
      </c>
      <c r="Y237" s="371">
        <f t="shared" si="98"/>
        <v>73</v>
      </c>
      <c r="Z237" s="235">
        <f t="shared" si="99"/>
        <v>139</v>
      </c>
    </row>
    <row r="238" spans="1:26">
      <c r="A238" s="96">
        <v>17</v>
      </c>
      <c r="B238" s="106" t="s">
        <v>39</v>
      </c>
      <c r="C238" s="84">
        <v>6</v>
      </c>
      <c r="D238" s="84" t="s">
        <v>24</v>
      </c>
      <c r="E238" s="371">
        <f t="shared" si="90"/>
        <v>4</v>
      </c>
      <c r="F238" s="371">
        <f t="shared" si="91"/>
        <v>4</v>
      </c>
      <c r="G238" s="371">
        <f t="shared" si="92"/>
        <v>5</v>
      </c>
      <c r="H238" s="371">
        <f t="shared" si="93"/>
        <v>6</v>
      </c>
      <c r="I238" s="371">
        <f t="shared" si="94"/>
        <v>4</v>
      </c>
      <c r="J238" s="371">
        <f t="shared" si="95"/>
        <v>4</v>
      </c>
      <c r="K238" s="371">
        <f t="shared" si="100"/>
        <v>27</v>
      </c>
      <c r="L238" s="371">
        <v>2</v>
      </c>
      <c r="M238" s="371">
        <v>2</v>
      </c>
      <c r="N238" s="371">
        <v>3</v>
      </c>
      <c r="O238" s="371">
        <v>1</v>
      </c>
      <c r="P238" s="371">
        <v>2</v>
      </c>
      <c r="Q238" s="371">
        <v>3</v>
      </c>
      <c r="R238" s="371">
        <v>3</v>
      </c>
      <c r="S238" s="371">
        <v>3</v>
      </c>
      <c r="T238" s="371">
        <v>2</v>
      </c>
      <c r="U238" s="371">
        <v>2</v>
      </c>
      <c r="V238" s="371">
        <v>2</v>
      </c>
      <c r="W238" s="371">
        <v>2</v>
      </c>
      <c r="X238" s="371">
        <f t="shared" si="97"/>
        <v>14</v>
      </c>
      <c r="Y238" s="371">
        <f t="shared" si="98"/>
        <v>13</v>
      </c>
      <c r="Z238" s="235">
        <f t="shared" si="99"/>
        <v>27</v>
      </c>
    </row>
    <row r="239" spans="1:26">
      <c r="A239" s="96">
        <v>18</v>
      </c>
      <c r="B239" s="106" t="s">
        <v>303</v>
      </c>
      <c r="C239" s="84">
        <v>6</v>
      </c>
      <c r="D239" s="84"/>
      <c r="E239" s="371">
        <f t="shared" si="90"/>
        <v>28</v>
      </c>
      <c r="F239" s="371">
        <f t="shared" si="91"/>
        <v>20</v>
      </c>
      <c r="G239" s="371">
        <f t="shared" si="92"/>
        <v>21</v>
      </c>
      <c r="H239" s="371">
        <f t="shared" si="93"/>
        <v>26</v>
      </c>
      <c r="I239" s="371">
        <f t="shared" si="94"/>
        <v>16</v>
      </c>
      <c r="J239" s="371">
        <f t="shared" si="95"/>
        <v>17</v>
      </c>
      <c r="K239" s="371">
        <f t="shared" si="100"/>
        <v>128</v>
      </c>
      <c r="L239" s="371">
        <v>11</v>
      </c>
      <c r="M239" s="371">
        <v>17</v>
      </c>
      <c r="N239" s="371">
        <v>11</v>
      </c>
      <c r="O239" s="371">
        <v>9</v>
      </c>
      <c r="P239" s="371">
        <v>9</v>
      </c>
      <c r="Q239" s="371">
        <v>12</v>
      </c>
      <c r="R239" s="371">
        <v>17</v>
      </c>
      <c r="S239" s="371">
        <v>9</v>
      </c>
      <c r="T239" s="371">
        <v>6</v>
      </c>
      <c r="U239" s="371">
        <v>10</v>
      </c>
      <c r="V239" s="371">
        <v>8</v>
      </c>
      <c r="W239" s="371">
        <v>9</v>
      </c>
      <c r="X239" s="371">
        <f t="shared" si="97"/>
        <v>62</v>
      </c>
      <c r="Y239" s="371">
        <f t="shared" si="98"/>
        <v>66</v>
      </c>
      <c r="Z239" s="235">
        <f t="shared" si="99"/>
        <v>128</v>
      </c>
    </row>
    <row r="240" spans="1:26">
      <c r="A240" s="96">
        <v>19</v>
      </c>
      <c r="B240" s="106" t="s">
        <v>41</v>
      </c>
      <c r="C240" s="84">
        <v>6</v>
      </c>
      <c r="D240" s="84" t="s">
        <v>24</v>
      </c>
      <c r="E240" s="371">
        <f t="shared" si="90"/>
        <v>8</v>
      </c>
      <c r="F240" s="371">
        <f t="shared" si="91"/>
        <v>9</v>
      </c>
      <c r="G240" s="371">
        <f t="shared" si="92"/>
        <v>10</v>
      </c>
      <c r="H240" s="371">
        <f t="shared" si="93"/>
        <v>14</v>
      </c>
      <c r="I240" s="371">
        <f t="shared" si="94"/>
        <v>13</v>
      </c>
      <c r="J240" s="371">
        <f t="shared" si="95"/>
        <v>12</v>
      </c>
      <c r="K240" s="371">
        <f t="shared" si="100"/>
        <v>66</v>
      </c>
      <c r="L240" s="371">
        <v>2</v>
      </c>
      <c r="M240" s="371">
        <v>6</v>
      </c>
      <c r="N240" s="371">
        <v>5</v>
      </c>
      <c r="O240" s="371">
        <v>4</v>
      </c>
      <c r="P240" s="371">
        <v>9</v>
      </c>
      <c r="Q240" s="371">
        <v>1</v>
      </c>
      <c r="R240" s="371">
        <v>6</v>
      </c>
      <c r="S240" s="371">
        <v>8</v>
      </c>
      <c r="T240" s="371">
        <v>7</v>
      </c>
      <c r="U240" s="371">
        <v>6</v>
      </c>
      <c r="V240" s="371">
        <v>6</v>
      </c>
      <c r="W240" s="371">
        <v>6</v>
      </c>
      <c r="X240" s="371">
        <f t="shared" si="97"/>
        <v>35</v>
      </c>
      <c r="Y240" s="371">
        <f t="shared" si="98"/>
        <v>31</v>
      </c>
      <c r="Z240" s="235">
        <f t="shared" si="99"/>
        <v>66</v>
      </c>
    </row>
    <row r="241" spans="1:26">
      <c r="A241" s="96">
        <v>20</v>
      </c>
      <c r="B241" s="106" t="s">
        <v>42</v>
      </c>
      <c r="C241" s="84">
        <v>7</v>
      </c>
      <c r="D241" s="84" t="s">
        <v>24</v>
      </c>
      <c r="E241" s="371">
        <f t="shared" si="90"/>
        <v>16</v>
      </c>
      <c r="F241" s="371">
        <f t="shared" si="91"/>
        <v>6</v>
      </c>
      <c r="G241" s="371">
        <f t="shared" si="92"/>
        <v>11</v>
      </c>
      <c r="H241" s="371">
        <f t="shared" si="93"/>
        <v>15</v>
      </c>
      <c r="I241" s="371">
        <f t="shared" si="94"/>
        <v>13</v>
      </c>
      <c r="J241" s="371">
        <f t="shared" si="95"/>
        <v>12</v>
      </c>
      <c r="K241" s="371">
        <f t="shared" si="100"/>
        <v>73</v>
      </c>
      <c r="L241" s="371">
        <v>9</v>
      </c>
      <c r="M241" s="371">
        <v>7</v>
      </c>
      <c r="N241" s="371">
        <v>5</v>
      </c>
      <c r="O241" s="371">
        <v>1</v>
      </c>
      <c r="P241" s="371">
        <v>4</v>
      </c>
      <c r="Q241" s="371">
        <v>7</v>
      </c>
      <c r="R241" s="371">
        <v>8</v>
      </c>
      <c r="S241" s="371">
        <v>7</v>
      </c>
      <c r="T241" s="371">
        <v>7</v>
      </c>
      <c r="U241" s="371">
        <v>6</v>
      </c>
      <c r="V241" s="371">
        <v>7</v>
      </c>
      <c r="W241" s="371">
        <v>5</v>
      </c>
      <c r="X241" s="371">
        <f t="shared" si="97"/>
        <v>40</v>
      </c>
      <c r="Y241" s="371">
        <f t="shared" si="98"/>
        <v>33</v>
      </c>
      <c r="Z241" s="235">
        <f t="shared" si="99"/>
        <v>73</v>
      </c>
    </row>
    <row r="242" spans="1:26">
      <c r="A242" s="96">
        <v>21</v>
      </c>
      <c r="B242" s="106" t="s">
        <v>43</v>
      </c>
      <c r="C242" s="84">
        <v>6</v>
      </c>
      <c r="D242" s="84" t="s">
        <v>24</v>
      </c>
      <c r="E242" s="371">
        <f t="shared" si="90"/>
        <v>5</v>
      </c>
      <c r="F242" s="371">
        <f t="shared" si="91"/>
        <v>6</v>
      </c>
      <c r="G242" s="371">
        <f t="shared" si="92"/>
        <v>11</v>
      </c>
      <c r="H242" s="371">
        <f t="shared" si="93"/>
        <v>5</v>
      </c>
      <c r="I242" s="371">
        <f t="shared" si="94"/>
        <v>9</v>
      </c>
      <c r="J242" s="371">
        <f t="shared" si="95"/>
        <v>11</v>
      </c>
      <c r="K242" s="371">
        <f t="shared" ref="K242:K245" si="122">SUM(E242:J242)</f>
        <v>47</v>
      </c>
      <c r="L242" s="371">
        <v>4</v>
      </c>
      <c r="M242" s="371">
        <v>1</v>
      </c>
      <c r="N242" s="371">
        <v>3</v>
      </c>
      <c r="O242" s="371">
        <v>3</v>
      </c>
      <c r="P242" s="371">
        <v>5</v>
      </c>
      <c r="Q242" s="371">
        <v>6</v>
      </c>
      <c r="R242" s="371">
        <v>1</v>
      </c>
      <c r="S242" s="371">
        <v>4</v>
      </c>
      <c r="T242" s="371">
        <v>5</v>
      </c>
      <c r="U242" s="371">
        <v>4</v>
      </c>
      <c r="V242" s="371">
        <v>6</v>
      </c>
      <c r="W242" s="371">
        <v>5</v>
      </c>
      <c r="X242" s="371">
        <f t="shared" si="97"/>
        <v>24</v>
      </c>
      <c r="Y242" s="371">
        <f t="shared" si="98"/>
        <v>23</v>
      </c>
      <c r="Z242" s="235">
        <f t="shared" si="99"/>
        <v>47</v>
      </c>
    </row>
    <row r="243" spans="1:26">
      <c r="A243" s="96">
        <v>22</v>
      </c>
      <c r="B243" s="106" t="s">
        <v>44</v>
      </c>
      <c r="C243" s="84">
        <v>6</v>
      </c>
      <c r="D243" s="84" t="s">
        <v>24</v>
      </c>
      <c r="E243" s="371">
        <f t="shared" si="90"/>
        <v>15</v>
      </c>
      <c r="F243" s="371">
        <f t="shared" si="91"/>
        <v>14</v>
      </c>
      <c r="G243" s="371">
        <f t="shared" si="92"/>
        <v>13</v>
      </c>
      <c r="H243" s="371">
        <f t="shared" si="93"/>
        <v>15</v>
      </c>
      <c r="I243" s="371">
        <f t="shared" si="94"/>
        <v>12</v>
      </c>
      <c r="J243" s="371">
        <f t="shared" si="95"/>
        <v>14</v>
      </c>
      <c r="K243" s="371">
        <f t="shared" si="122"/>
        <v>83</v>
      </c>
      <c r="L243" s="371">
        <v>7</v>
      </c>
      <c r="M243" s="371">
        <v>8</v>
      </c>
      <c r="N243" s="371">
        <v>8</v>
      </c>
      <c r="O243" s="371">
        <v>6</v>
      </c>
      <c r="P243" s="371">
        <v>7</v>
      </c>
      <c r="Q243" s="371">
        <v>6</v>
      </c>
      <c r="R243" s="371">
        <v>5</v>
      </c>
      <c r="S243" s="371">
        <v>10</v>
      </c>
      <c r="T243" s="371">
        <v>9</v>
      </c>
      <c r="U243" s="371">
        <v>3</v>
      </c>
      <c r="V243" s="371">
        <v>6</v>
      </c>
      <c r="W243" s="371">
        <v>8</v>
      </c>
      <c r="X243" s="371">
        <f t="shared" si="97"/>
        <v>42</v>
      </c>
      <c r="Y243" s="371">
        <f t="shared" si="98"/>
        <v>41</v>
      </c>
      <c r="Z243" s="235">
        <f t="shared" si="99"/>
        <v>83</v>
      </c>
    </row>
    <row r="244" spans="1:26">
      <c r="A244" s="96">
        <v>23</v>
      </c>
      <c r="B244" s="106" t="s">
        <v>45</v>
      </c>
      <c r="C244" s="84">
        <v>7</v>
      </c>
      <c r="D244" s="84" t="s">
        <v>24</v>
      </c>
      <c r="E244" s="371">
        <f t="shared" si="90"/>
        <v>11</v>
      </c>
      <c r="F244" s="371">
        <f t="shared" si="91"/>
        <v>8</v>
      </c>
      <c r="G244" s="371">
        <f t="shared" si="92"/>
        <v>14</v>
      </c>
      <c r="H244" s="371">
        <f t="shared" si="93"/>
        <v>11</v>
      </c>
      <c r="I244" s="371">
        <f t="shared" si="94"/>
        <v>9</v>
      </c>
      <c r="J244" s="371">
        <f t="shared" si="95"/>
        <v>13</v>
      </c>
      <c r="K244" s="371">
        <f t="shared" si="122"/>
        <v>66</v>
      </c>
      <c r="L244" s="371">
        <v>8</v>
      </c>
      <c r="M244" s="371">
        <v>3</v>
      </c>
      <c r="N244" s="371">
        <v>5</v>
      </c>
      <c r="O244" s="371">
        <v>3</v>
      </c>
      <c r="P244" s="371">
        <v>8</v>
      </c>
      <c r="Q244" s="371">
        <v>6</v>
      </c>
      <c r="R244" s="371">
        <v>6</v>
      </c>
      <c r="S244" s="371">
        <v>5</v>
      </c>
      <c r="T244" s="371">
        <v>6</v>
      </c>
      <c r="U244" s="371">
        <v>3</v>
      </c>
      <c r="V244" s="371">
        <v>8</v>
      </c>
      <c r="W244" s="371">
        <v>5</v>
      </c>
      <c r="X244" s="371">
        <f t="shared" si="97"/>
        <v>41</v>
      </c>
      <c r="Y244" s="371">
        <f t="shared" si="98"/>
        <v>25</v>
      </c>
      <c r="Z244" s="235">
        <f t="shared" si="99"/>
        <v>66</v>
      </c>
    </row>
    <row r="245" spans="1:26">
      <c r="A245" s="401" t="s">
        <v>47</v>
      </c>
      <c r="B245" s="402"/>
      <c r="C245" s="140">
        <f>SUM(C222:C244)</f>
        <v>151</v>
      </c>
      <c r="D245" s="140"/>
      <c r="E245" s="140">
        <f>SUM(E222:E244)</f>
        <v>301</v>
      </c>
      <c r="F245" s="140">
        <f t="shared" ref="F245:J245" si="123">SUM(F222:F244)</f>
        <v>286</v>
      </c>
      <c r="G245" s="140">
        <f t="shared" si="123"/>
        <v>302</v>
      </c>
      <c r="H245" s="140">
        <f t="shared" si="123"/>
        <v>312</v>
      </c>
      <c r="I245" s="140">
        <f t="shared" si="123"/>
        <v>297</v>
      </c>
      <c r="J245" s="140">
        <f t="shared" si="123"/>
        <v>336</v>
      </c>
      <c r="K245" s="371">
        <f t="shared" si="122"/>
        <v>1834</v>
      </c>
      <c r="L245" s="140">
        <f t="shared" ref="L245:W245" si="124">SUM(L222:L244)</f>
        <v>150</v>
      </c>
      <c r="M245" s="140">
        <f t="shared" si="124"/>
        <v>151</v>
      </c>
      <c r="N245" s="140">
        <f t="shared" si="124"/>
        <v>155</v>
      </c>
      <c r="O245" s="140">
        <f t="shared" si="124"/>
        <v>131</v>
      </c>
      <c r="P245" s="140">
        <f t="shared" si="124"/>
        <v>165</v>
      </c>
      <c r="Q245" s="140">
        <f t="shared" si="124"/>
        <v>137</v>
      </c>
      <c r="R245" s="140">
        <f t="shared" si="124"/>
        <v>169</v>
      </c>
      <c r="S245" s="140">
        <f t="shared" si="124"/>
        <v>143</v>
      </c>
      <c r="T245" s="140">
        <f t="shared" si="124"/>
        <v>153</v>
      </c>
      <c r="U245" s="140">
        <f t="shared" si="124"/>
        <v>144</v>
      </c>
      <c r="V245" s="140">
        <f t="shared" si="124"/>
        <v>169</v>
      </c>
      <c r="W245" s="140">
        <f t="shared" si="124"/>
        <v>167</v>
      </c>
      <c r="X245" s="371">
        <f t="shared" si="97"/>
        <v>961</v>
      </c>
      <c r="Y245" s="371">
        <f t="shared" si="98"/>
        <v>873</v>
      </c>
      <c r="Z245" s="235">
        <f t="shared" si="99"/>
        <v>1834</v>
      </c>
    </row>
    <row r="246" spans="1:26">
      <c r="A246" s="374"/>
      <c r="B246" s="374"/>
      <c r="C246" s="374"/>
      <c r="D246" s="374"/>
      <c r="E246" s="375"/>
      <c r="F246" s="375"/>
      <c r="G246" s="375"/>
      <c r="H246" s="375"/>
      <c r="I246" s="375"/>
      <c r="J246" s="375"/>
      <c r="K246" s="375"/>
      <c r="L246" s="375"/>
      <c r="M246" s="375"/>
      <c r="N246" s="375"/>
      <c r="O246" s="375"/>
      <c r="P246" s="375"/>
      <c r="Q246" s="375"/>
      <c r="R246" s="375"/>
      <c r="S246" s="375"/>
      <c r="T246" s="375"/>
      <c r="U246" s="375"/>
      <c r="V246" s="375"/>
      <c r="W246" s="375"/>
      <c r="X246" s="375"/>
      <c r="Y246" s="375"/>
      <c r="Z246" s="375"/>
    </row>
    <row r="248" spans="1:26">
      <c r="A248" s="374"/>
      <c r="B248" s="374"/>
      <c r="C248" s="374"/>
      <c r="D248" s="374"/>
      <c r="E248" s="375"/>
      <c r="F248" s="375"/>
      <c r="G248" s="375"/>
      <c r="H248" s="375"/>
      <c r="I248" s="375"/>
      <c r="J248" s="375"/>
      <c r="K248" s="375"/>
      <c r="L248" s="375"/>
      <c r="M248" s="375"/>
      <c r="N248" s="375"/>
      <c r="O248" s="375"/>
      <c r="P248" s="375"/>
      <c r="Q248" s="375"/>
      <c r="R248" s="375"/>
      <c r="S248" s="375"/>
      <c r="T248" s="375"/>
      <c r="U248" s="375"/>
      <c r="V248" s="375"/>
      <c r="W248" s="375"/>
      <c r="X248" s="375"/>
      <c r="Y248" s="375"/>
      <c r="Z248" s="375"/>
    </row>
    <row r="249" spans="1:26">
      <c r="A249" s="403" t="s">
        <v>0</v>
      </c>
      <c r="B249" s="403"/>
      <c r="C249" s="403"/>
      <c r="D249" s="403"/>
      <c r="E249" s="403"/>
      <c r="F249" s="403"/>
      <c r="G249" s="403"/>
      <c r="H249" s="403"/>
      <c r="I249" s="403"/>
      <c r="J249" s="403"/>
      <c r="K249" s="403"/>
      <c r="L249" s="403"/>
      <c r="M249" s="403"/>
      <c r="N249" s="403"/>
      <c r="O249" s="403"/>
      <c r="P249" s="403"/>
      <c r="Q249" s="403"/>
      <c r="R249" s="403"/>
      <c r="S249" s="403"/>
      <c r="T249" s="403"/>
      <c r="U249" s="403"/>
      <c r="V249" s="403"/>
      <c r="W249" s="403"/>
      <c r="X249" s="403"/>
      <c r="Y249" s="403"/>
      <c r="Z249" s="403"/>
    </row>
    <row r="250" spans="1:26">
      <c r="A250" s="403" t="s">
        <v>315</v>
      </c>
      <c r="B250" s="403"/>
      <c r="C250" s="403"/>
      <c r="D250" s="403"/>
      <c r="E250" s="403"/>
      <c r="F250" s="403"/>
      <c r="G250" s="403"/>
      <c r="H250" s="403"/>
      <c r="I250" s="403"/>
      <c r="J250" s="403"/>
      <c r="K250" s="403"/>
      <c r="L250" s="403"/>
      <c r="M250" s="403"/>
      <c r="N250" s="403"/>
      <c r="O250" s="403"/>
      <c r="P250" s="403"/>
      <c r="Q250" s="403"/>
      <c r="R250" s="403"/>
      <c r="S250" s="403"/>
      <c r="T250" s="403"/>
      <c r="U250" s="403"/>
      <c r="V250" s="403"/>
      <c r="W250" s="403"/>
      <c r="X250" s="403"/>
      <c r="Y250" s="403"/>
      <c r="Z250" s="403"/>
    </row>
    <row r="251" spans="1:26" ht="16.5" thickBot="1">
      <c r="A251" s="404" t="s">
        <v>1</v>
      </c>
      <c r="B251" s="404"/>
      <c r="C251" s="404"/>
      <c r="D251" s="404"/>
      <c r="E251" s="404"/>
      <c r="F251" s="404"/>
      <c r="G251" s="404"/>
      <c r="H251" s="404"/>
      <c r="I251" s="404"/>
      <c r="J251" s="404"/>
      <c r="K251" s="404"/>
      <c r="L251" s="404"/>
      <c r="M251" s="404"/>
      <c r="N251" s="404"/>
      <c r="O251" s="404"/>
      <c r="P251" s="404"/>
      <c r="Q251" s="404"/>
      <c r="R251" s="404"/>
      <c r="S251" s="404"/>
      <c r="T251" s="404"/>
      <c r="U251" s="404"/>
      <c r="V251" s="404"/>
      <c r="W251" s="404"/>
      <c r="X251" s="404"/>
      <c r="Y251" s="404"/>
      <c r="Z251" s="404"/>
    </row>
    <row r="252" spans="1:26" ht="16.5" thickTop="1">
      <c r="A252" s="337"/>
      <c r="B252" s="337"/>
      <c r="C252" s="337"/>
      <c r="D252" s="337"/>
      <c r="E252" s="337"/>
      <c r="F252" s="337"/>
      <c r="G252" s="337"/>
      <c r="H252" s="337"/>
      <c r="I252" s="337"/>
      <c r="J252" s="337"/>
      <c r="K252" s="337"/>
      <c r="L252" s="337"/>
      <c r="M252" s="337"/>
      <c r="N252" s="337"/>
      <c r="O252" s="337"/>
      <c r="P252" s="337"/>
      <c r="Q252" s="337"/>
      <c r="R252" s="337"/>
      <c r="S252" s="337"/>
      <c r="T252" s="337"/>
      <c r="U252" s="337"/>
      <c r="V252" s="337"/>
      <c r="W252" s="337"/>
      <c r="X252" s="337"/>
      <c r="Y252" s="337"/>
      <c r="Z252" s="337"/>
    </row>
    <row r="253" spans="1:26">
      <c r="A253" s="405" t="s">
        <v>479</v>
      </c>
      <c r="B253" s="405"/>
      <c r="C253" s="405"/>
      <c r="D253" s="405"/>
      <c r="E253" s="405"/>
      <c r="F253" s="405"/>
      <c r="G253" s="405"/>
      <c r="H253" s="405"/>
      <c r="I253" s="405"/>
      <c r="J253" s="405"/>
      <c r="K253" s="405"/>
      <c r="L253" s="405"/>
      <c r="M253" s="405"/>
      <c r="N253" s="405"/>
      <c r="O253" s="405"/>
      <c r="P253" s="405"/>
      <c r="Q253" s="405"/>
      <c r="R253" s="405"/>
      <c r="S253" s="405"/>
      <c r="T253" s="405"/>
      <c r="U253" s="405"/>
      <c r="V253" s="405"/>
      <c r="W253" s="405"/>
      <c r="X253" s="405"/>
      <c r="Y253" s="405"/>
      <c r="Z253" s="405"/>
    </row>
    <row r="255" spans="1:26">
      <c r="A255" s="406" t="s">
        <v>2</v>
      </c>
      <c r="B255" s="407" t="s">
        <v>3</v>
      </c>
      <c r="C255" s="400" t="s">
        <v>4</v>
      </c>
      <c r="D255" s="400"/>
      <c r="E255" s="410" t="s">
        <v>5</v>
      </c>
      <c r="F255" s="411"/>
      <c r="G255" s="411"/>
      <c r="H255" s="411"/>
      <c r="I255" s="411"/>
      <c r="J255" s="411"/>
      <c r="K255" s="412"/>
      <c r="L255" s="400" t="s">
        <v>6</v>
      </c>
      <c r="M255" s="400"/>
      <c r="N255" s="400"/>
      <c r="O255" s="400"/>
      <c r="P255" s="400"/>
      <c r="Q255" s="400"/>
      <c r="R255" s="400"/>
      <c r="S255" s="400"/>
      <c r="T255" s="400"/>
      <c r="U255" s="400"/>
      <c r="V255" s="400"/>
      <c r="W255" s="400"/>
      <c r="X255" s="400" t="s">
        <v>7</v>
      </c>
      <c r="Y255" s="400"/>
      <c r="Z255" s="400"/>
    </row>
    <row r="256" spans="1:26">
      <c r="A256" s="406"/>
      <c r="B256" s="408"/>
      <c r="C256" s="413" t="s">
        <v>48</v>
      </c>
      <c r="D256" s="413" t="s">
        <v>9</v>
      </c>
      <c r="E256" s="400" t="s">
        <v>11</v>
      </c>
      <c r="F256" s="400" t="s">
        <v>12</v>
      </c>
      <c r="G256" s="400" t="s">
        <v>13</v>
      </c>
      <c r="H256" s="400" t="s">
        <v>14</v>
      </c>
      <c r="I256" s="400" t="s">
        <v>15</v>
      </c>
      <c r="J256" s="400" t="s">
        <v>16</v>
      </c>
      <c r="K256" s="400" t="s">
        <v>10</v>
      </c>
      <c r="L256" s="400" t="s">
        <v>11</v>
      </c>
      <c r="M256" s="400"/>
      <c r="N256" s="400" t="s">
        <v>12</v>
      </c>
      <c r="O256" s="400"/>
      <c r="P256" s="400" t="s">
        <v>13</v>
      </c>
      <c r="Q256" s="400"/>
      <c r="R256" s="400" t="s">
        <v>14</v>
      </c>
      <c r="S256" s="400"/>
      <c r="T256" s="400" t="s">
        <v>15</v>
      </c>
      <c r="U256" s="400"/>
      <c r="V256" s="400" t="s">
        <v>16</v>
      </c>
      <c r="W256" s="400"/>
      <c r="X256" s="400" t="s">
        <v>17</v>
      </c>
      <c r="Y256" s="400"/>
      <c r="Z256" s="400"/>
    </row>
    <row r="257" spans="1:27">
      <c r="A257" s="406"/>
      <c r="B257" s="409"/>
      <c r="C257" s="414"/>
      <c r="D257" s="414"/>
      <c r="E257" s="400"/>
      <c r="F257" s="400"/>
      <c r="G257" s="400"/>
      <c r="H257" s="400"/>
      <c r="I257" s="400"/>
      <c r="J257" s="400"/>
      <c r="K257" s="400"/>
      <c r="L257" s="338" t="s">
        <v>19</v>
      </c>
      <c r="M257" s="338" t="s">
        <v>20</v>
      </c>
      <c r="N257" s="338" t="s">
        <v>19</v>
      </c>
      <c r="O257" s="338" t="s">
        <v>20</v>
      </c>
      <c r="P257" s="338" t="s">
        <v>19</v>
      </c>
      <c r="Q257" s="338" t="s">
        <v>20</v>
      </c>
      <c r="R257" s="338" t="s">
        <v>19</v>
      </c>
      <c r="S257" s="338" t="s">
        <v>20</v>
      </c>
      <c r="T257" s="338" t="s">
        <v>19</v>
      </c>
      <c r="U257" s="338" t="s">
        <v>20</v>
      </c>
      <c r="V257" s="338" t="s">
        <v>19</v>
      </c>
      <c r="W257" s="338" t="s">
        <v>20</v>
      </c>
      <c r="X257" s="338" t="s">
        <v>19</v>
      </c>
      <c r="Y257" s="338" t="s">
        <v>20</v>
      </c>
      <c r="Z257" s="338" t="s">
        <v>21</v>
      </c>
    </row>
    <row r="258" spans="1:27" s="374" customFormat="1">
      <c r="A258" s="96">
        <v>1</v>
      </c>
      <c r="B258" s="106" t="s">
        <v>22</v>
      </c>
      <c r="C258" s="84">
        <v>11</v>
      </c>
      <c r="D258" s="84"/>
      <c r="E258" s="371">
        <f>SUM(L258:M258)</f>
        <v>13</v>
      </c>
      <c r="F258" s="371">
        <f>SUM(N258:O258)</f>
        <v>14</v>
      </c>
      <c r="G258" s="371">
        <f>SUM(P258:Q258)</f>
        <v>12</v>
      </c>
      <c r="H258" s="371">
        <f>SUM(R258:S258)</f>
        <v>14</v>
      </c>
      <c r="I258" s="371">
        <f>SUM(T258:U258)</f>
        <v>13</v>
      </c>
      <c r="J258" s="371">
        <f>SUM(V258:W258)</f>
        <v>15</v>
      </c>
      <c r="K258" s="371">
        <f>SUM(E258:J258)</f>
        <v>81</v>
      </c>
      <c r="L258" s="371">
        <v>4</v>
      </c>
      <c r="M258" s="371">
        <v>9</v>
      </c>
      <c r="N258" s="371">
        <v>5</v>
      </c>
      <c r="O258" s="371">
        <v>9</v>
      </c>
      <c r="P258" s="371">
        <v>7</v>
      </c>
      <c r="Q258" s="371">
        <v>5</v>
      </c>
      <c r="R258" s="371">
        <v>10</v>
      </c>
      <c r="S258" s="371">
        <v>4</v>
      </c>
      <c r="T258" s="371">
        <v>7</v>
      </c>
      <c r="U258" s="371">
        <v>6</v>
      </c>
      <c r="V258" s="371">
        <v>7</v>
      </c>
      <c r="W258" s="371">
        <v>8</v>
      </c>
      <c r="X258" s="371">
        <f>+V258+T258+R258+P258+N258+L258</f>
        <v>40</v>
      </c>
      <c r="Y258" s="371">
        <f>+W258+U258+S258+Q258+O258+M258</f>
        <v>41</v>
      </c>
      <c r="Z258" s="235">
        <f>SUM(X258:Y258)</f>
        <v>81</v>
      </c>
      <c r="AA258" s="372"/>
    </row>
    <row r="259" spans="1:27" s="374" customFormat="1">
      <c r="A259" s="96">
        <v>2</v>
      </c>
      <c r="B259" s="106" t="s">
        <v>23</v>
      </c>
      <c r="C259" s="84">
        <v>7</v>
      </c>
      <c r="D259" s="84" t="s">
        <v>24</v>
      </c>
      <c r="E259" s="371">
        <f t="shared" ref="E259:E280" si="125">SUM(L259:M259)</f>
        <v>16</v>
      </c>
      <c r="F259" s="371">
        <f t="shared" ref="F259:F280" si="126">SUM(N259:O259)</f>
        <v>7</v>
      </c>
      <c r="G259" s="371">
        <f t="shared" ref="G259:G280" si="127">SUM(P259:Q259)</f>
        <v>9</v>
      </c>
      <c r="H259" s="371">
        <f t="shared" ref="H259:H280" si="128">SUM(R259:S259)</f>
        <v>11</v>
      </c>
      <c r="I259" s="371">
        <f t="shared" ref="I259:I280" si="129">SUM(T259:U259)</f>
        <v>16</v>
      </c>
      <c r="J259" s="371">
        <f t="shared" ref="J259:J280" si="130">SUM(V259:W259)</f>
        <v>13</v>
      </c>
      <c r="K259" s="371">
        <f t="shared" ref="K259" si="131">SUM(E259:J259)</f>
        <v>72</v>
      </c>
      <c r="L259" s="371">
        <v>10</v>
      </c>
      <c r="M259" s="371">
        <v>6</v>
      </c>
      <c r="N259" s="371">
        <v>2</v>
      </c>
      <c r="O259" s="371">
        <v>5</v>
      </c>
      <c r="P259" s="371">
        <v>6</v>
      </c>
      <c r="Q259" s="371">
        <v>3</v>
      </c>
      <c r="R259" s="371">
        <v>5</v>
      </c>
      <c r="S259" s="371">
        <v>6</v>
      </c>
      <c r="T259" s="371">
        <v>10</v>
      </c>
      <c r="U259" s="371">
        <v>6</v>
      </c>
      <c r="V259" s="371">
        <v>7</v>
      </c>
      <c r="W259" s="371">
        <v>6</v>
      </c>
      <c r="X259" s="371">
        <f t="shared" ref="X259:X281" si="132">+V259+T259+R259+P259+N259+L259</f>
        <v>40</v>
      </c>
      <c r="Y259" s="371">
        <f t="shared" ref="Y259:Y281" si="133">+W259+U259+S259+Q259+O259+M259</f>
        <v>32</v>
      </c>
      <c r="Z259" s="235">
        <f t="shared" ref="Z259:Z281" si="134">SUM(X259:Y259)</f>
        <v>72</v>
      </c>
      <c r="AA259" s="372"/>
    </row>
    <row r="260" spans="1:27" s="374" customFormat="1">
      <c r="A260" s="96">
        <v>3</v>
      </c>
      <c r="B260" s="106" t="s">
        <v>25</v>
      </c>
      <c r="C260" s="84">
        <v>6</v>
      </c>
      <c r="D260" s="84" t="s">
        <v>24</v>
      </c>
      <c r="E260" s="371">
        <f t="shared" si="125"/>
        <v>26</v>
      </c>
      <c r="F260" s="371">
        <f t="shared" si="126"/>
        <v>30</v>
      </c>
      <c r="G260" s="371">
        <f t="shared" si="127"/>
        <v>33</v>
      </c>
      <c r="H260" s="371">
        <f t="shared" si="128"/>
        <v>36</v>
      </c>
      <c r="I260" s="371">
        <f t="shared" si="129"/>
        <v>33</v>
      </c>
      <c r="J260" s="371">
        <f t="shared" si="130"/>
        <v>31</v>
      </c>
      <c r="K260" s="371">
        <f>SUM(E260:J260)</f>
        <v>189</v>
      </c>
      <c r="L260" s="371">
        <v>11</v>
      </c>
      <c r="M260" s="371">
        <v>15</v>
      </c>
      <c r="N260" s="371">
        <v>19</v>
      </c>
      <c r="O260" s="371">
        <v>11</v>
      </c>
      <c r="P260" s="371">
        <v>15</v>
      </c>
      <c r="Q260" s="371">
        <v>18</v>
      </c>
      <c r="R260" s="371">
        <v>16</v>
      </c>
      <c r="S260" s="371">
        <v>20</v>
      </c>
      <c r="T260" s="371">
        <v>17</v>
      </c>
      <c r="U260" s="371">
        <v>16</v>
      </c>
      <c r="V260" s="371">
        <v>13</v>
      </c>
      <c r="W260" s="371">
        <v>18</v>
      </c>
      <c r="X260" s="371">
        <f t="shared" si="132"/>
        <v>91</v>
      </c>
      <c r="Y260" s="371">
        <f t="shared" si="133"/>
        <v>98</v>
      </c>
      <c r="Z260" s="235">
        <f t="shared" si="134"/>
        <v>189</v>
      </c>
      <c r="AA260" s="372"/>
    </row>
    <row r="261" spans="1:27" s="374" customFormat="1">
      <c r="A261" s="96">
        <v>4</v>
      </c>
      <c r="B261" s="106" t="s">
        <v>26</v>
      </c>
      <c r="C261" s="84">
        <v>11</v>
      </c>
      <c r="D261" s="84" t="s">
        <v>24</v>
      </c>
      <c r="E261" s="371">
        <f t="shared" si="125"/>
        <v>20</v>
      </c>
      <c r="F261" s="371">
        <f t="shared" si="126"/>
        <v>16</v>
      </c>
      <c r="G261" s="371">
        <f t="shared" si="127"/>
        <v>14</v>
      </c>
      <c r="H261" s="371">
        <f t="shared" si="128"/>
        <v>19</v>
      </c>
      <c r="I261" s="371">
        <f t="shared" si="129"/>
        <v>17</v>
      </c>
      <c r="J261" s="371">
        <f t="shared" si="130"/>
        <v>16</v>
      </c>
      <c r="K261" s="371">
        <f t="shared" ref="K261:K281" si="135">SUM(E261:J261)</f>
        <v>102</v>
      </c>
      <c r="L261" s="371">
        <v>14</v>
      </c>
      <c r="M261" s="371">
        <v>6</v>
      </c>
      <c r="N261" s="371">
        <v>7</v>
      </c>
      <c r="O261" s="371">
        <v>9</v>
      </c>
      <c r="P261" s="371">
        <v>9</v>
      </c>
      <c r="Q261" s="371">
        <v>5</v>
      </c>
      <c r="R261" s="371">
        <v>10</v>
      </c>
      <c r="S261" s="371">
        <v>9</v>
      </c>
      <c r="T261" s="371">
        <v>10</v>
      </c>
      <c r="U261" s="371">
        <v>7</v>
      </c>
      <c r="V261" s="371">
        <v>8</v>
      </c>
      <c r="W261" s="371">
        <v>8</v>
      </c>
      <c r="X261" s="371">
        <f t="shared" si="132"/>
        <v>58</v>
      </c>
      <c r="Y261" s="371">
        <f t="shared" si="133"/>
        <v>44</v>
      </c>
      <c r="Z261" s="235">
        <f t="shared" si="134"/>
        <v>102</v>
      </c>
      <c r="AA261" s="372"/>
    </row>
    <row r="262" spans="1:27" s="374" customFormat="1">
      <c r="A262" s="96">
        <v>5</v>
      </c>
      <c r="B262" s="106" t="s">
        <v>27</v>
      </c>
      <c r="C262" s="84">
        <v>7</v>
      </c>
      <c r="D262" s="84" t="s">
        <v>24</v>
      </c>
      <c r="E262" s="371">
        <f t="shared" si="125"/>
        <v>12</v>
      </c>
      <c r="F262" s="371">
        <f t="shared" si="126"/>
        <v>10</v>
      </c>
      <c r="G262" s="371">
        <f t="shared" si="127"/>
        <v>15</v>
      </c>
      <c r="H262" s="371">
        <f t="shared" si="128"/>
        <v>14</v>
      </c>
      <c r="I262" s="371">
        <f t="shared" si="129"/>
        <v>17</v>
      </c>
      <c r="J262" s="371">
        <f t="shared" si="130"/>
        <v>23</v>
      </c>
      <c r="K262" s="371">
        <f t="shared" si="135"/>
        <v>91</v>
      </c>
      <c r="L262" s="371">
        <v>7</v>
      </c>
      <c r="M262" s="371">
        <v>5</v>
      </c>
      <c r="N262" s="371">
        <v>8</v>
      </c>
      <c r="O262" s="371">
        <v>2</v>
      </c>
      <c r="P262" s="371">
        <v>8</v>
      </c>
      <c r="Q262" s="371">
        <v>7</v>
      </c>
      <c r="R262" s="371">
        <v>8</v>
      </c>
      <c r="S262" s="371">
        <v>6</v>
      </c>
      <c r="T262" s="371">
        <v>8</v>
      </c>
      <c r="U262" s="371">
        <v>9</v>
      </c>
      <c r="V262" s="371">
        <v>11</v>
      </c>
      <c r="W262" s="371">
        <v>12</v>
      </c>
      <c r="X262" s="371">
        <f t="shared" si="132"/>
        <v>50</v>
      </c>
      <c r="Y262" s="371">
        <f t="shared" si="133"/>
        <v>41</v>
      </c>
      <c r="Z262" s="235">
        <f t="shared" si="134"/>
        <v>91</v>
      </c>
      <c r="AA262" s="372"/>
    </row>
    <row r="263" spans="1:27" s="374" customFormat="1">
      <c r="A263" s="96">
        <v>6</v>
      </c>
      <c r="B263" s="106" t="s">
        <v>28</v>
      </c>
      <c r="C263" s="84">
        <v>6</v>
      </c>
      <c r="D263" s="84" t="s">
        <v>24</v>
      </c>
      <c r="E263" s="371">
        <f t="shared" si="125"/>
        <v>30</v>
      </c>
      <c r="F263" s="371">
        <f t="shared" si="126"/>
        <v>33</v>
      </c>
      <c r="G263" s="371">
        <f t="shared" si="127"/>
        <v>26</v>
      </c>
      <c r="H263" s="371">
        <f t="shared" si="128"/>
        <v>26</v>
      </c>
      <c r="I263" s="371">
        <f t="shared" si="129"/>
        <v>18</v>
      </c>
      <c r="J263" s="371">
        <f t="shared" si="130"/>
        <v>23</v>
      </c>
      <c r="K263" s="371">
        <f t="shared" si="135"/>
        <v>156</v>
      </c>
      <c r="L263" s="371">
        <v>14</v>
      </c>
      <c r="M263" s="371">
        <v>16</v>
      </c>
      <c r="N263" s="371">
        <v>16</v>
      </c>
      <c r="O263" s="371">
        <v>17</v>
      </c>
      <c r="P263" s="371">
        <v>16</v>
      </c>
      <c r="Q263" s="371">
        <v>10</v>
      </c>
      <c r="R263" s="371">
        <v>14</v>
      </c>
      <c r="S263" s="371">
        <v>12</v>
      </c>
      <c r="T263" s="371">
        <v>9</v>
      </c>
      <c r="U263" s="371">
        <v>9</v>
      </c>
      <c r="V263" s="371">
        <v>15</v>
      </c>
      <c r="W263" s="371">
        <v>8</v>
      </c>
      <c r="X263" s="371">
        <f t="shared" si="132"/>
        <v>84</v>
      </c>
      <c r="Y263" s="371">
        <f t="shared" si="133"/>
        <v>72</v>
      </c>
      <c r="Z263" s="235">
        <f t="shared" si="134"/>
        <v>156</v>
      </c>
      <c r="AA263" s="372"/>
    </row>
    <row r="264" spans="1:27" s="374" customFormat="1">
      <c r="A264" s="96">
        <v>7</v>
      </c>
      <c r="B264" s="106" t="s">
        <v>29</v>
      </c>
      <c r="C264" s="84">
        <v>7</v>
      </c>
      <c r="D264" s="84" t="s">
        <v>24</v>
      </c>
      <c r="E264" s="371">
        <f t="shared" si="125"/>
        <v>13</v>
      </c>
      <c r="F264" s="371">
        <f t="shared" si="126"/>
        <v>24</v>
      </c>
      <c r="G264" s="371">
        <f t="shared" si="127"/>
        <v>20</v>
      </c>
      <c r="H264" s="371">
        <f t="shared" si="128"/>
        <v>19</v>
      </c>
      <c r="I264" s="371">
        <f t="shared" si="129"/>
        <v>12</v>
      </c>
      <c r="J264" s="371">
        <f t="shared" si="130"/>
        <v>21</v>
      </c>
      <c r="K264" s="371">
        <f t="shared" si="135"/>
        <v>109</v>
      </c>
      <c r="L264" s="371">
        <v>7</v>
      </c>
      <c r="M264" s="371">
        <v>6</v>
      </c>
      <c r="N264" s="371">
        <v>16</v>
      </c>
      <c r="O264" s="371">
        <v>8</v>
      </c>
      <c r="P264" s="371">
        <v>12</v>
      </c>
      <c r="Q264" s="371">
        <v>8</v>
      </c>
      <c r="R264" s="371">
        <v>9</v>
      </c>
      <c r="S264" s="371">
        <v>10</v>
      </c>
      <c r="T264" s="371">
        <v>6</v>
      </c>
      <c r="U264" s="371">
        <v>6</v>
      </c>
      <c r="V264" s="371">
        <v>15</v>
      </c>
      <c r="W264" s="371">
        <v>6</v>
      </c>
      <c r="X264" s="371">
        <f t="shared" si="132"/>
        <v>65</v>
      </c>
      <c r="Y264" s="371">
        <f t="shared" si="133"/>
        <v>44</v>
      </c>
      <c r="Z264" s="235">
        <f t="shared" si="134"/>
        <v>109</v>
      </c>
      <c r="AA264" s="372"/>
    </row>
    <row r="265" spans="1:27" s="374" customFormat="1">
      <c r="A265" s="96">
        <v>8</v>
      </c>
      <c r="B265" s="106" t="s">
        <v>30</v>
      </c>
      <c r="C265" s="84">
        <v>6</v>
      </c>
      <c r="D265" s="84" t="s">
        <v>24</v>
      </c>
      <c r="E265" s="371">
        <f t="shared" si="125"/>
        <v>7</v>
      </c>
      <c r="F265" s="371">
        <f t="shared" si="126"/>
        <v>11</v>
      </c>
      <c r="G265" s="371">
        <f t="shared" si="127"/>
        <v>9</v>
      </c>
      <c r="H265" s="371">
        <f t="shared" si="128"/>
        <v>10</v>
      </c>
      <c r="I265" s="371">
        <f t="shared" si="129"/>
        <v>8</v>
      </c>
      <c r="J265" s="371">
        <f t="shared" si="130"/>
        <v>12</v>
      </c>
      <c r="K265" s="371">
        <f t="shared" si="135"/>
        <v>57</v>
      </c>
      <c r="L265" s="371">
        <v>3</v>
      </c>
      <c r="M265" s="371">
        <v>4</v>
      </c>
      <c r="N265" s="371">
        <v>5</v>
      </c>
      <c r="O265" s="371">
        <v>6</v>
      </c>
      <c r="P265" s="371">
        <v>2</v>
      </c>
      <c r="Q265" s="371">
        <v>7</v>
      </c>
      <c r="R265" s="371">
        <v>7</v>
      </c>
      <c r="S265" s="371">
        <v>3</v>
      </c>
      <c r="T265" s="371">
        <v>3</v>
      </c>
      <c r="U265" s="371">
        <v>5</v>
      </c>
      <c r="V265" s="371">
        <v>5</v>
      </c>
      <c r="W265" s="371">
        <v>7</v>
      </c>
      <c r="X265" s="371">
        <f t="shared" si="132"/>
        <v>25</v>
      </c>
      <c r="Y265" s="371">
        <f t="shared" si="133"/>
        <v>32</v>
      </c>
      <c r="Z265" s="235">
        <f t="shared" si="134"/>
        <v>57</v>
      </c>
      <c r="AA265" s="372"/>
    </row>
    <row r="266" spans="1:27" s="374" customFormat="1">
      <c r="A266" s="96">
        <v>9</v>
      </c>
      <c r="B266" s="106" t="s">
        <v>31</v>
      </c>
      <c r="C266" s="84">
        <v>4</v>
      </c>
      <c r="D266" s="84" t="s">
        <v>24</v>
      </c>
      <c r="E266" s="371">
        <f t="shared" si="125"/>
        <v>9</v>
      </c>
      <c r="F266" s="371">
        <f t="shared" si="126"/>
        <v>13</v>
      </c>
      <c r="G266" s="371">
        <f t="shared" si="127"/>
        <v>11</v>
      </c>
      <c r="H266" s="371">
        <f t="shared" si="128"/>
        <v>9</v>
      </c>
      <c r="I266" s="371">
        <f t="shared" si="129"/>
        <v>17</v>
      </c>
      <c r="J266" s="371">
        <f t="shared" si="130"/>
        <v>17</v>
      </c>
      <c r="K266" s="371">
        <f t="shared" si="135"/>
        <v>76</v>
      </c>
      <c r="L266" s="371">
        <v>4</v>
      </c>
      <c r="M266" s="371">
        <v>5</v>
      </c>
      <c r="N266" s="371">
        <v>6</v>
      </c>
      <c r="O266" s="371">
        <v>7</v>
      </c>
      <c r="P266" s="371">
        <v>7</v>
      </c>
      <c r="Q266" s="371">
        <v>4</v>
      </c>
      <c r="R266" s="371">
        <v>5</v>
      </c>
      <c r="S266" s="371">
        <v>4</v>
      </c>
      <c r="T266" s="371">
        <v>10</v>
      </c>
      <c r="U266" s="371">
        <v>7</v>
      </c>
      <c r="V266" s="371">
        <v>6</v>
      </c>
      <c r="W266" s="371">
        <v>11</v>
      </c>
      <c r="X266" s="371">
        <f t="shared" si="132"/>
        <v>38</v>
      </c>
      <c r="Y266" s="371">
        <f t="shared" si="133"/>
        <v>38</v>
      </c>
      <c r="Z266" s="235">
        <f t="shared" si="134"/>
        <v>76</v>
      </c>
      <c r="AA266" s="372"/>
    </row>
    <row r="267" spans="1:27" s="374" customFormat="1">
      <c r="A267" s="96">
        <v>10</v>
      </c>
      <c r="B267" s="106" t="s">
        <v>32</v>
      </c>
      <c r="C267" s="84">
        <v>7</v>
      </c>
      <c r="D267" s="84" t="s">
        <v>24</v>
      </c>
      <c r="E267" s="371">
        <f t="shared" si="125"/>
        <v>11</v>
      </c>
      <c r="F267" s="371">
        <f t="shared" si="126"/>
        <v>9</v>
      </c>
      <c r="G267" s="371">
        <f t="shared" si="127"/>
        <v>11</v>
      </c>
      <c r="H267" s="371">
        <f t="shared" si="128"/>
        <v>8</v>
      </c>
      <c r="I267" s="371">
        <f t="shared" si="129"/>
        <v>7</v>
      </c>
      <c r="J267" s="371">
        <f t="shared" si="130"/>
        <v>6</v>
      </c>
      <c r="K267" s="371">
        <f t="shared" si="135"/>
        <v>52</v>
      </c>
      <c r="L267" s="371">
        <v>6</v>
      </c>
      <c r="M267" s="371">
        <v>5</v>
      </c>
      <c r="N267" s="371">
        <v>5</v>
      </c>
      <c r="O267" s="371">
        <v>4</v>
      </c>
      <c r="P267" s="371">
        <v>8</v>
      </c>
      <c r="Q267" s="371">
        <v>3</v>
      </c>
      <c r="R267" s="371">
        <v>2</v>
      </c>
      <c r="S267" s="371">
        <v>6</v>
      </c>
      <c r="T267" s="371">
        <v>4</v>
      </c>
      <c r="U267" s="371">
        <v>3</v>
      </c>
      <c r="V267" s="371">
        <v>5</v>
      </c>
      <c r="W267" s="371">
        <v>1</v>
      </c>
      <c r="X267" s="371">
        <f t="shared" si="132"/>
        <v>30</v>
      </c>
      <c r="Y267" s="371">
        <f t="shared" si="133"/>
        <v>22</v>
      </c>
      <c r="Z267" s="235">
        <f t="shared" si="134"/>
        <v>52</v>
      </c>
      <c r="AA267" s="372"/>
    </row>
    <row r="268" spans="1:27" s="374" customFormat="1">
      <c r="A268" s="96">
        <v>11</v>
      </c>
      <c r="B268" s="106" t="s">
        <v>33</v>
      </c>
      <c r="C268" s="84">
        <v>6</v>
      </c>
      <c r="D268" s="84" t="s">
        <v>24</v>
      </c>
      <c r="E268" s="371">
        <f t="shared" si="125"/>
        <v>4</v>
      </c>
      <c r="F268" s="371">
        <f t="shared" si="126"/>
        <v>4</v>
      </c>
      <c r="G268" s="371">
        <f t="shared" si="127"/>
        <v>4</v>
      </c>
      <c r="H268" s="371">
        <f t="shared" si="128"/>
        <v>4</v>
      </c>
      <c r="I268" s="371">
        <f t="shared" si="129"/>
        <v>4</v>
      </c>
      <c r="J268" s="371">
        <f t="shared" si="130"/>
        <v>5</v>
      </c>
      <c r="K268" s="371">
        <f t="shared" si="135"/>
        <v>25</v>
      </c>
      <c r="L268" s="371">
        <v>4</v>
      </c>
      <c r="M268" s="371">
        <v>0</v>
      </c>
      <c r="N268" s="371">
        <v>2</v>
      </c>
      <c r="O268" s="371">
        <v>2</v>
      </c>
      <c r="P268" s="371">
        <v>3</v>
      </c>
      <c r="Q268" s="371">
        <v>1</v>
      </c>
      <c r="R268" s="371">
        <v>3</v>
      </c>
      <c r="S268" s="371">
        <v>1</v>
      </c>
      <c r="T268" s="371">
        <v>4</v>
      </c>
      <c r="U268" s="371">
        <v>0</v>
      </c>
      <c r="V268" s="371">
        <v>2</v>
      </c>
      <c r="W268" s="371">
        <v>3</v>
      </c>
      <c r="X268" s="371">
        <f t="shared" si="132"/>
        <v>18</v>
      </c>
      <c r="Y268" s="371">
        <f t="shared" si="133"/>
        <v>7</v>
      </c>
      <c r="Z268" s="235">
        <f t="shared" si="134"/>
        <v>25</v>
      </c>
      <c r="AA268" s="372"/>
    </row>
    <row r="269" spans="1:27" s="374" customFormat="1">
      <c r="A269" s="96">
        <v>12</v>
      </c>
      <c r="B269" s="106" t="s">
        <v>34</v>
      </c>
      <c r="C269" s="84">
        <v>6</v>
      </c>
      <c r="D269" s="84" t="s">
        <v>24</v>
      </c>
      <c r="E269" s="371">
        <f t="shared" si="125"/>
        <v>4</v>
      </c>
      <c r="F269" s="371">
        <f t="shared" si="126"/>
        <v>4</v>
      </c>
      <c r="G269" s="371">
        <f t="shared" si="127"/>
        <v>3</v>
      </c>
      <c r="H269" s="371">
        <f t="shared" si="128"/>
        <v>5</v>
      </c>
      <c r="I269" s="371">
        <f t="shared" si="129"/>
        <v>6</v>
      </c>
      <c r="J269" s="371">
        <f t="shared" si="130"/>
        <v>10</v>
      </c>
      <c r="K269" s="371">
        <f t="shared" si="135"/>
        <v>32</v>
      </c>
      <c r="L269" s="371">
        <v>2</v>
      </c>
      <c r="M269" s="371">
        <v>2</v>
      </c>
      <c r="N269" s="371">
        <v>2</v>
      </c>
      <c r="O269" s="371">
        <v>2</v>
      </c>
      <c r="P269" s="371">
        <v>2</v>
      </c>
      <c r="Q269" s="371">
        <v>1</v>
      </c>
      <c r="R269" s="371">
        <v>1</v>
      </c>
      <c r="S269" s="371">
        <v>4</v>
      </c>
      <c r="T269" s="371">
        <v>3</v>
      </c>
      <c r="U269" s="371">
        <v>3</v>
      </c>
      <c r="V269" s="371">
        <v>6</v>
      </c>
      <c r="W269" s="371">
        <v>4</v>
      </c>
      <c r="X269" s="371">
        <f t="shared" si="132"/>
        <v>16</v>
      </c>
      <c r="Y269" s="371">
        <f t="shared" si="133"/>
        <v>16</v>
      </c>
      <c r="Z269" s="235">
        <f t="shared" si="134"/>
        <v>32</v>
      </c>
      <c r="AA269" s="372"/>
    </row>
    <row r="270" spans="1:27" s="374" customFormat="1">
      <c r="A270" s="96">
        <v>13</v>
      </c>
      <c r="B270" s="106" t="s">
        <v>35</v>
      </c>
      <c r="C270" s="84">
        <v>4</v>
      </c>
      <c r="D270" s="84" t="s">
        <v>24</v>
      </c>
      <c r="E270" s="371">
        <f t="shared" si="125"/>
        <v>11</v>
      </c>
      <c r="F270" s="371">
        <f t="shared" si="126"/>
        <v>11</v>
      </c>
      <c r="G270" s="371">
        <f t="shared" si="127"/>
        <v>10</v>
      </c>
      <c r="H270" s="371">
        <f t="shared" si="128"/>
        <v>7</v>
      </c>
      <c r="I270" s="371">
        <f t="shared" si="129"/>
        <v>9</v>
      </c>
      <c r="J270" s="371">
        <f t="shared" si="130"/>
        <v>8</v>
      </c>
      <c r="K270" s="371">
        <f t="shared" si="135"/>
        <v>56</v>
      </c>
      <c r="L270" s="371">
        <v>8</v>
      </c>
      <c r="M270" s="371">
        <v>3</v>
      </c>
      <c r="N270" s="371">
        <v>3</v>
      </c>
      <c r="O270" s="371">
        <v>8</v>
      </c>
      <c r="P270" s="371">
        <v>6</v>
      </c>
      <c r="Q270" s="371">
        <v>4</v>
      </c>
      <c r="R270" s="371">
        <v>6</v>
      </c>
      <c r="S270" s="371">
        <v>1</v>
      </c>
      <c r="T270" s="371">
        <v>2</v>
      </c>
      <c r="U270" s="371">
        <v>7</v>
      </c>
      <c r="V270" s="371">
        <v>4</v>
      </c>
      <c r="W270" s="371">
        <v>4</v>
      </c>
      <c r="X270" s="371">
        <f t="shared" si="132"/>
        <v>29</v>
      </c>
      <c r="Y270" s="371">
        <f t="shared" si="133"/>
        <v>27</v>
      </c>
      <c r="Z270" s="235">
        <f t="shared" si="134"/>
        <v>56</v>
      </c>
      <c r="AA270" s="372"/>
    </row>
    <row r="271" spans="1:27" s="374" customFormat="1">
      <c r="A271" s="96">
        <v>14</v>
      </c>
      <c r="B271" s="106" t="s">
        <v>36</v>
      </c>
      <c r="C271" s="84">
        <v>6</v>
      </c>
      <c r="D271" s="84" t="s">
        <v>24</v>
      </c>
      <c r="E271" s="371">
        <f t="shared" si="125"/>
        <v>4</v>
      </c>
      <c r="F271" s="371">
        <f t="shared" si="126"/>
        <v>6</v>
      </c>
      <c r="G271" s="371">
        <f t="shared" si="127"/>
        <v>8</v>
      </c>
      <c r="H271" s="371">
        <f t="shared" si="128"/>
        <v>7</v>
      </c>
      <c r="I271" s="371">
        <f t="shared" si="129"/>
        <v>8</v>
      </c>
      <c r="J271" s="371">
        <f t="shared" si="130"/>
        <v>9</v>
      </c>
      <c r="K271" s="371">
        <f t="shared" si="135"/>
        <v>42</v>
      </c>
      <c r="L271" s="371">
        <v>2</v>
      </c>
      <c r="M271" s="371">
        <v>2</v>
      </c>
      <c r="N271" s="371">
        <v>2</v>
      </c>
      <c r="O271" s="371">
        <v>4</v>
      </c>
      <c r="P271" s="371">
        <v>5</v>
      </c>
      <c r="Q271" s="371">
        <v>3</v>
      </c>
      <c r="R271" s="371">
        <v>4</v>
      </c>
      <c r="S271" s="371">
        <v>3</v>
      </c>
      <c r="T271" s="371">
        <v>6</v>
      </c>
      <c r="U271" s="371">
        <v>2</v>
      </c>
      <c r="V271" s="371">
        <v>5</v>
      </c>
      <c r="W271" s="371">
        <v>4</v>
      </c>
      <c r="X271" s="371">
        <f t="shared" si="132"/>
        <v>24</v>
      </c>
      <c r="Y271" s="371">
        <f t="shared" si="133"/>
        <v>18</v>
      </c>
      <c r="Z271" s="235">
        <f t="shared" si="134"/>
        <v>42</v>
      </c>
      <c r="AA271" s="372"/>
    </row>
    <row r="272" spans="1:27" s="374" customFormat="1">
      <c r="A272" s="96">
        <v>15</v>
      </c>
      <c r="B272" s="106" t="s">
        <v>37</v>
      </c>
      <c r="C272" s="84">
        <v>7</v>
      </c>
      <c r="D272" s="84" t="s">
        <v>24</v>
      </c>
      <c r="E272" s="371">
        <f t="shared" si="125"/>
        <v>8</v>
      </c>
      <c r="F272" s="371">
        <f t="shared" si="126"/>
        <v>9</v>
      </c>
      <c r="G272" s="371">
        <f t="shared" si="127"/>
        <v>10</v>
      </c>
      <c r="H272" s="371">
        <f t="shared" si="128"/>
        <v>8</v>
      </c>
      <c r="I272" s="371">
        <f t="shared" si="129"/>
        <v>6</v>
      </c>
      <c r="J272" s="371">
        <f t="shared" si="130"/>
        <v>12</v>
      </c>
      <c r="K272" s="371">
        <f t="shared" si="135"/>
        <v>53</v>
      </c>
      <c r="L272" s="371">
        <v>4</v>
      </c>
      <c r="M272" s="371">
        <v>4</v>
      </c>
      <c r="N272" s="371">
        <v>5</v>
      </c>
      <c r="O272" s="371">
        <v>4</v>
      </c>
      <c r="P272" s="371">
        <v>6</v>
      </c>
      <c r="Q272" s="371">
        <v>4</v>
      </c>
      <c r="R272" s="371">
        <v>4</v>
      </c>
      <c r="S272" s="371">
        <v>4</v>
      </c>
      <c r="T272" s="371">
        <v>2</v>
      </c>
      <c r="U272" s="371">
        <v>4</v>
      </c>
      <c r="V272" s="371">
        <v>4</v>
      </c>
      <c r="W272" s="371">
        <v>8</v>
      </c>
      <c r="X272" s="371">
        <f t="shared" si="132"/>
        <v>25</v>
      </c>
      <c r="Y272" s="371">
        <f t="shared" si="133"/>
        <v>28</v>
      </c>
      <c r="Z272" s="235">
        <f t="shared" si="134"/>
        <v>53</v>
      </c>
      <c r="AA272" s="372"/>
    </row>
    <row r="273" spans="1:27" s="374" customFormat="1">
      <c r="A273" s="96">
        <v>16</v>
      </c>
      <c r="B273" s="106" t="s">
        <v>38</v>
      </c>
      <c r="C273" s="84">
        <v>6</v>
      </c>
      <c r="D273" s="84" t="s">
        <v>24</v>
      </c>
      <c r="E273" s="371">
        <f t="shared" si="125"/>
        <v>22</v>
      </c>
      <c r="F273" s="371">
        <f t="shared" si="126"/>
        <v>27</v>
      </c>
      <c r="G273" s="371">
        <f t="shared" si="127"/>
        <v>19</v>
      </c>
      <c r="H273" s="371">
        <f t="shared" si="128"/>
        <v>17</v>
      </c>
      <c r="I273" s="371">
        <f t="shared" si="129"/>
        <v>23</v>
      </c>
      <c r="J273" s="371">
        <f t="shared" si="130"/>
        <v>25</v>
      </c>
      <c r="K273" s="371">
        <f t="shared" si="135"/>
        <v>133</v>
      </c>
      <c r="L273" s="371">
        <v>13</v>
      </c>
      <c r="M273" s="371">
        <v>9</v>
      </c>
      <c r="N273" s="371">
        <v>9</v>
      </c>
      <c r="O273" s="371">
        <v>18</v>
      </c>
      <c r="P273" s="371">
        <v>9</v>
      </c>
      <c r="Q273" s="371">
        <v>10</v>
      </c>
      <c r="R273" s="371">
        <v>9</v>
      </c>
      <c r="S273" s="371">
        <v>8</v>
      </c>
      <c r="T273" s="371">
        <v>17</v>
      </c>
      <c r="U273" s="371">
        <v>6</v>
      </c>
      <c r="V273" s="371">
        <v>9</v>
      </c>
      <c r="W273" s="371">
        <v>16</v>
      </c>
      <c r="X273" s="371">
        <f t="shared" si="132"/>
        <v>66</v>
      </c>
      <c r="Y273" s="371">
        <f t="shared" si="133"/>
        <v>67</v>
      </c>
      <c r="Z273" s="235">
        <f t="shared" si="134"/>
        <v>133</v>
      </c>
      <c r="AA273" s="372"/>
    </row>
    <row r="274" spans="1:27" s="374" customFormat="1">
      <c r="A274" s="96">
        <v>17</v>
      </c>
      <c r="B274" s="106" t="s">
        <v>39</v>
      </c>
      <c r="C274" s="84">
        <v>6</v>
      </c>
      <c r="D274" s="84" t="s">
        <v>24</v>
      </c>
      <c r="E274" s="371">
        <f t="shared" si="125"/>
        <v>4</v>
      </c>
      <c r="F274" s="371">
        <f t="shared" si="126"/>
        <v>4</v>
      </c>
      <c r="G274" s="371">
        <f t="shared" si="127"/>
        <v>5</v>
      </c>
      <c r="H274" s="371">
        <f t="shared" si="128"/>
        <v>6</v>
      </c>
      <c r="I274" s="371">
        <f t="shared" si="129"/>
        <v>4</v>
      </c>
      <c r="J274" s="371">
        <f t="shared" si="130"/>
        <v>4</v>
      </c>
      <c r="K274" s="371">
        <f t="shared" si="135"/>
        <v>27</v>
      </c>
      <c r="L274" s="371">
        <v>2</v>
      </c>
      <c r="M274" s="371">
        <v>2</v>
      </c>
      <c r="N274" s="371">
        <v>3</v>
      </c>
      <c r="O274" s="371">
        <v>1</v>
      </c>
      <c r="P274" s="371">
        <v>2</v>
      </c>
      <c r="Q274" s="371">
        <v>3</v>
      </c>
      <c r="R274" s="371">
        <v>3</v>
      </c>
      <c r="S274" s="371">
        <v>3</v>
      </c>
      <c r="T274" s="371">
        <v>2</v>
      </c>
      <c r="U274" s="371">
        <v>2</v>
      </c>
      <c r="V274" s="371">
        <v>2</v>
      </c>
      <c r="W274" s="371">
        <v>2</v>
      </c>
      <c r="X274" s="371">
        <f t="shared" si="132"/>
        <v>14</v>
      </c>
      <c r="Y274" s="371">
        <f t="shared" si="133"/>
        <v>13</v>
      </c>
      <c r="Z274" s="235">
        <f t="shared" si="134"/>
        <v>27</v>
      </c>
      <c r="AA274" s="372"/>
    </row>
    <row r="275" spans="1:27" s="374" customFormat="1">
      <c r="A275" s="96">
        <v>18</v>
      </c>
      <c r="B275" s="106" t="s">
        <v>303</v>
      </c>
      <c r="C275" s="84">
        <v>6</v>
      </c>
      <c r="D275" s="84"/>
      <c r="E275" s="371">
        <f t="shared" si="125"/>
        <v>28</v>
      </c>
      <c r="F275" s="371">
        <f t="shared" si="126"/>
        <v>20</v>
      </c>
      <c r="G275" s="371">
        <f t="shared" si="127"/>
        <v>21</v>
      </c>
      <c r="H275" s="371">
        <f t="shared" si="128"/>
        <v>26</v>
      </c>
      <c r="I275" s="371">
        <f t="shared" si="129"/>
        <v>16</v>
      </c>
      <c r="J275" s="371">
        <f t="shared" si="130"/>
        <v>17</v>
      </c>
      <c r="K275" s="371">
        <f t="shared" si="135"/>
        <v>128</v>
      </c>
      <c r="L275" s="371">
        <v>11</v>
      </c>
      <c r="M275" s="371">
        <v>17</v>
      </c>
      <c r="N275" s="371">
        <v>11</v>
      </c>
      <c r="O275" s="371">
        <v>9</v>
      </c>
      <c r="P275" s="371">
        <v>9</v>
      </c>
      <c r="Q275" s="371">
        <v>12</v>
      </c>
      <c r="R275" s="371">
        <v>17</v>
      </c>
      <c r="S275" s="371">
        <v>9</v>
      </c>
      <c r="T275" s="371">
        <v>6</v>
      </c>
      <c r="U275" s="371">
        <v>10</v>
      </c>
      <c r="V275" s="371">
        <v>8</v>
      </c>
      <c r="W275" s="371">
        <v>9</v>
      </c>
      <c r="X275" s="371">
        <f t="shared" si="132"/>
        <v>62</v>
      </c>
      <c r="Y275" s="371">
        <f t="shared" si="133"/>
        <v>66</v>
      </c>
      <c r="Z275" s="235">
        <f t="shared" si="134"/>
        <v>128</v>
      </c>
      <c r="AA275" s="372"/>
    </row>
    <row r="276" spans="1:27" s="374" customFormat="1">
      <c r="A276" s="96">
        <v>19</v>
      </c>
      <c r="B276" s="106" t="s">
        <v>41</v>
      </c>
      <c r="C276" s="84">
        <v>6</v>
      </c>
      <c r="D276" s="84" t="s">
        <v>24</v>
      </c>
      <c r="E276" s="371">
        <f t="shared" si="125"/>
        <v>4</v>
      </c>
      <c r="F276" s="371">
        <f t="shared" si="126"/>
        <v>9</v>
      </c>
      <c r="G276" s="371">
        <f t="shared" si="127"/>
        <v>7</v>
      </c>
      <c r="H276" s="371">
        <f t="shared" si="128"/>
        <v>10</v>
      </c>
      <c r="I276" s="371">
        <f t="shared" si="129"/>
        <v>14</v>
      </c>
      <c r="J276" s="371">
        <f t="shared" si="130"/>
        <v>13</v>
      </c>
      <c r="K276" s="371">
        <f t="shared" si="135"/>
        <v>57</v>
      </c>
      <c r="L276" s="371">
        <v>2</v>
      </c>
      <c r="M276" s="371">
        <v>2</v>
      </c>
      <c r="N276" s="371">
        <v>3</v>
      </c>
      <c r="O276" s="371">
        <v>6</v>
      </c>
      <c r="P276" s="371">
        <v>4</v>
      </c>
      <c r="Q276" s="371">
        <v>3</v>
      </c>
      <c r="R276" s="371">
        <v>9</v>
      </c>
      <c r="S276" s="371">
        <v>1</v>
      </c>
      <c r="T276" s="371">
        <v>6</v>
      </c>
      <c r="U276" s="371">
        <v>8</v>
      </c>
      <c r="V276" s="371">
        <v>7</v>
      </c>
      <c r="W276" s="371">
        <v>6</v>
      </c>
      <c r="X276" s="371">
        <f t="shared" si="132"/>
        <v>31</v>
      </c>
      <c r="Y276" s="371">
        <f t="shared" si="133"/>
        <v>26</v>
      </c>
      <c r="Z276" s="235">
        <f t="shared" si="134"/>
        <v>57</v>
      </c>
      <c r="AA276" s="372"/>
    </row>
    <row r="277" spans="1:27" s="374" customFormat="1">
      <c r="A277" s="96">
        <v>20</v>
      </c>
      <c r="B277" s="106" t="s">
        <v>42</v>
      </c>
      <c r="C277" s="84">
        <v>7</v>
      </c>
      <c r="D277" s="84" t="s">
        <v>24</v>
      </c>
      <c r="E277" s="371">
        <f t="shared" si="125"/>
        <v>17</v>
      </c>
      <c r="F277" s="371">
        <f t="shared" si="126"/>
        <v>6</v>
      </c>
      <c r="G277" s="371">
        <f t="shared" si="127"/>
        <v>11</v>
      </c>
      <c r="H277" s="371">
        <f t="shared" si="128"/>
        <v>15</v>
      </c>
      <c r="I277" s="371">
        <f t="shared" si="129"/>
        <v>13</v>
      </c>
      <c r="J277" s="371">
        <f t="shared" si="130"/>
        <v>12</v>
      </c>
      <c r="K277" s="371">
        <f t="shared" si="135"/>
        <v>74</v>
      </c>
      <c r="L277" s="371">
        <v>10</v>
      </c>
      <c r="M277" s="371">
        <v>7</v>
      </c>
      <c r="N277" s="371">
        <v>5</v>
      </c>
      <c r="O277" s="371">
        <v>1</v>
      </c>
      <c r="P277" s="371">
        <v>4</v>
      </c>
      <c r="Q277" s="371">
        <v>7</v>
      </c>
      <c r="R277" s="371">
        <v>8</v>
      </c>
      <c r="S277" s="371">
        <v>7</v>
      </c>
      <c r="T277" s="371">
        <v>7</v>
      </c>
      <c r="U277" s="371">
        <v>6</v>
      </c>
      <c r="V277" s="371">
        <v>7</v>
      </c>
      <c r="W277" s="371">
        <v>5</v>
      </c>
      <c r="X277" s="371">
        <f t="shared" si="132"/>
        <v>41</v>
      </c>
      <c r="Y277" s="371">
        <f t="shared" si="133"/>
        <v>33</v>
      </c>
      <c r="Z277" s="235">
        <f t="shared" si="134"/>
        <v>74</v>
      </c>
      <c r="AA277" s="372"/>
    </row>
    <row r="278" spans="1:27" s="374" customFormat="1">
      <c r="A278" s="96">
        <v>21</v>
      </c>
      <c r="B278" s="106" t="s">
        <v>43</v>
      </c>
      <c r="C278" s="84">
        <v>6</v>
      </c>
      <c r="D278" s="84" t="s">
        <v>24</v>
      </c>
      <c r="E278" s="371">
        <f t="shared" si="125"/>
        <v>5</v>
      </c>
      <c r="F278" s="371">
        <f t="shared" si="126"/>
        <v>6</v>
      </c>
      <c r="G278" s="371">
        <f t="shared" si="127"/>
        <v>11</v>
      </c>
      <c r="H278" s="371">
        <f t="shared" si="128"/>
        <v>5</v>
      </c>
      <c r="I278" s="371">
        <f t="shared" si="129"/>
        <v>9</v>
      </c>
      <c r="J278" s="371">
        <f t="shared" si="130"/>
        <v>11</v>
      </c>
      <c r="K278" s="371">
        <f t="shared" si="135"/>
        <v>47</v>
      </c>
      <c r="L278" s="371">
        <v>4</v>
      </c>
      <c r="M278" s="371">
        <v>1</v>
      </c>
      <c r="N278" s="371">
        <v>3</v>
      </c>
      <c r="O278" s="371">
        <v>3</v>
      </c>
      <c r="P278" s="371">
        <v>5</v>
      </c>
      <c r="Q278" s="371">
        <v>6</v>
      </c>
      <c r="R278" s="371">
        <v>1</v>
      </c>
      <c r="S278" s="371">
        <v>4</v>
      </c>
      <c r="T278" s="371">
        <v>5</v>
      </c>
      <c r="U278" s="371">
        <v>4</v>
      </c>
      <c r="V278" s="371">
        <v>6</v>
      </c>
      <c r="W278" s="371">
        <v>5</v>
      </c>
      <c r="X278" s="371">
        <f t="shared" si="132"/>
        <v>24</v>
      </c>
      <c r="Y278" s="371">
        <f t="shared" si="133"/>
        <v>23</v>
      </c>
      <c r="Z278" s="235">
        <f t="shared" si="134"/>
        <v>47</v>
      </c>
      <c r="AA278" s="372"/>
    </row>
    <row r="279" spans="1:27" s="374" customFormat="1">
      <c r="A279" s="96">
        <v>22</v>
      </c>
      <c r="B279" s="106" t="s">
        <v>44</v>
      </c>
      <c r="C279" s="84">
        <v>6</v>
      </c>
      <c r="D279" s="84" t="s">
        <v>24</v>
      </c>
      <c r="E279" s="371">
        <f t="shared" si="125"/>
        <v>16</v>
      </c>
      <c r="F279" s="371">
        <f t="shared" si="126"/>
        <v>14</v>
      </c>
      <c r="G279" s="371">
        <f t="shared" si="127"/>
        <v>13</v>
      </c>
      <c r="H279" s="371">
        <f t="shared" si="128"/>
        <v>15</v>
      </c>
      <c r="I279" s="371">
        <f t="shared" si="129"/>
        <v>12</v>
      </c>
      <c r="J279" s="371">
        <f t="shared" si="130"/>
        <v>14</v>
      </c>
      <c r="K279" s="371">
        <f t="shared" si="135"/>
        <v>84</v>
      </c>
      <c r="L279" s="371">
        <v>8</v>
      </c>
      <c r="M279" s="371">
        <v>8</v>
      </c>
      <c r="N279" s="371">
        <v>8</v>
      </c>
      <c r="O279" s="371">
        <v>6</v>
      </c>
      <c r="P279" s="371">
        <v>6</v>
      </c>
      <c r="Q279" s="371">
        <v>7</v>
      </c>
      <c r="R279" s="371">
        <v>5</v>
      </c>
      <c r="S279" s="371">
        <v>10</v>
      </c>
      <c r="T279" s="371">
        <v>9</v>
      </c>
      <c r="U279" s="371">
        <v>3</v>
      </c>
      <c r="V279" s="371">
        <v>6</v>
      </c>
      <c r="W279" s="371">
        <v>8</v>
      </c>
      <c r="X279" s="371">
        <f t="shared" si="132"/>
        <v>42</v>
      </c>
      <c r="Y279" s="371">
        <f t="shared" si="133"/>
        <v>42</v>
      </c>
      <c r="Z279" s="235">
        <f t="shared" si="134"/>
        <v>84</v>
      </c>
      <c r="AA279" s="372"/>
    </row>
    <row r="280" spans="1:27" s="374" customFormat="1">
      <c r="A280" s="96">
        <v>23</v>
      </c>
      <c r="B280" s="106" t="s">
        <v>45</v>
      </c>
      <c r="C280" s="84">
        <v>7</v>
      </c>
      <c r="D280" s="84" t="s">
        <v>24</v>
      </c>
      <c r="E280" s="371">
        <f t="shared" si="125"/>
        <v>11</v>
      </c>
      <c r="F280" s="371">
        <f t="shared" si="126"/>
        <v>8</v>
      </c>
      <c r="G280" s="371">
        <f t="shared" si="127"/>
        <v>14</v>
      </c>
      <c r="H280" s="371">
        <f t="shared" si="128"/>
        <v>11</v>
      </c>
      <c r="I280" s="371">
        <f t="shared" si="129"/>
        <v>9</v>
      </c>
      <c r="J280" s="371">
        <f t="shared" si="130"/>
        <v>13</v>
      </c>
      <c r="K280" s="371">
        <f t="shared" si="135"/>
        <v>66</v>
      </c>
      <c r="L280" s="371">
        <v>8</v>
      </c>
      <c r="M280" s="371">
        <v>3</v>
      </c>
      <c r="N280" s="371">
        <v>5</v>
      </c>
      <c r="O280" s="371">
        <v>3</v>
      </c>
      <c r="P280" s="371">
        <v>8</v>
      </c>
      <c r="Q280" s="371">
        <v>6</v>
      </c>
      <c r="R280" s="371">
        <v>6</v>
      </c>
      <c r="S280" s="371">
        <v>5</v>
      </c>
      <c r="T280" s="371">
        <v>6</v>
      </c>
      <c r="U280" s="371">
        <v>3</v>
      </c>
      <c r="V280" s="371">
        <v>8</v>
      </c>
      <c r="W280" s="371">
        <v>5</v>
      </c>
      <c r="X280" s="371">
        <f t="shared" si="132"/>
        <v>41</v>
      </c>
      <c r="Y280" s="371">
        <f t="shared" si="133"/>
        <v>25</v>
      </c>
      <c r="Z280" s="235">
        <f t="shared" si="134"/>
        <v>66</v>
      </c>
      <c r="AA280" s="372"/>
    </row>
    <row r="281" spans="1:27">
      <c r="A281" s="401" t="s">
        <v>47</v>
      </c>
      <c r="B281" s="402"/>
      <c r="C281" s="140">
        <f>SUM(C258:C280)</f>
        <v>151</v>
      </c>
      <c r="D281" s="140"/>
      <c r="E281" s="140">
        <f t="shared" ref="E281:J281" si="136">SUM(E258:E280)</f>
        <v>295</v>
      </c>
      <c r="F281" s="140">
        <f t="shared" si="136"/>
        <v>295</v>
      </c>
      <c r="G281" s="140">
        <f t="shared" si="136"/>
        <v>296</v>
      </c>
      <c r="H281" s="140">
        <f t="shared" si="136"/>
        <v>302</v>
      </c>
      <c r="I281" s="140">
        <f t="shared" si="136"/>
        <v>291</v>
      </c>
      <c r="J281" s="140">
        <f t="shared" si="136"/>
        <v>330</v>
      </c>
      <c r="K281" s="371">
        <f t="shared" si="135"/>
        <v>1809</v>
      </c>
      <c r="L281" s="140">
        <f t="shared" ref="L281:W281" si="137">SUM(L258:L280)</f>
        <v>158</v>
      </c>
      <c r="M281" s="140">
        <f t="shared" si="137"/>
        <v>137</v>
      </c>
      <c r="N281" s="140">
        <f t="shared" si="137"/>
        <v>150</v>
      </c>
      <c r="O281" s="140">
        <f t="shared" si="137"/>
        <v>145</v>
      </c>
      <c r="P281" s="140">
        <f t="shared" si="137"/>
        <v>159</v>
      </c>
      <c r="Q281" s="140">
        <f t="shared" si="137"/>
        <v>137</v>
      </c>
      <c r="R281" s="140">
        <f t="shared" si="137"/>
        <v>162</v>
      </c>
      <c r="S281" s="140">
        <f t="shared" si="137"/>
        <v>140</v>
      </c>
      <c r="T281" s="140">
        <f t="shared" si="137"/>
        <v>159</v>
      </c>
      <c r="U281" s="140">
        <f t="shared" si="137"/>
        <v>132</v>
      </c>
      <c r="V281" s="140">
        <f t="shared" si="137"/>
        <v>166</v>
      </c>
      <c r="W281" s="140">
        <f t="shared" si="137"/>
        <v>164</v>
      </c>
      <c r="X281" s="371">
        <f t="shared" si="132"/>
        <v>954</v>
      </c>
      <c r="Y281" s="371">
        <f t="shared" si="133"/>
        <v>855</v>
      </c>
      <c r="Z281" s="235">
        <f t="shared" si="134"/>
        <v>1809</v>
      </c>
    </row>
    <row r="282" spans="1:27">
      <c r="A282" s="374"/>
      <c r="B282" s="374"/>
      <c r="C282" s="374"/>
      <c r="D282" s="374"/>
      <c r="E282" s="375"/>
      <c r="F282" s="375"/>
      <c r="G282" s="375"/>
      <c r="H282" s="375"/>
      <c r="I282" s="375"/>
      <c r="J282" s="375"/>
      <c r="K282" s="375"/>
      <c r="L282" s="375"/>
      <c r="M282" s="375"/>
      <c r="N282" s="375"/>
      <c r="O282" s="375"/>
      <c r="P282" s="375"/>
      <c r="Q282" s="375"/>
      <c r="R282" s="375"/>
      <c r="S282" s="375"/>
      <c r="T282" s="375"/>
      <c r="U282" s="375"/>
      <c r="V282" s="375"/>
      <c r="W282" s="375"/>
      <c r="X282" s="375"/>
      <c r="Y282" s="375"/>
      <c r="Z282" s="375"/>
    </row>
    <row r="284" spans="1:27">
      <c r="A284" s="374"/>
      <c r="B284" s="374"/>
      <c r="C284" s="374"/>
      <c r="D284" s="374"/>
      <c r="E284" s="375"/>
      <c r="F284" s="375"/>
      <c r="G284" s="375"/>
      <c r="H284" s="375"/>
      <c r="I284" s="375"/>
      <c r="J284" s="375"/>
      <c r="K284" s="375"/>
      <c r="L284" s="375"/>
      <c r="M284" s="375"/>
      <c r="N284" s="375"/>
      <c r="O284" s="375"/>
      <c r="P284" s="375"/>
      <c r="Q284" s="375"/>
      <c r="R284" s="375"/>
      <c r="S284" s="375"/>
      <c r="T284" s="375"/>
      <c r="U284" s="375"/>
      <c r="V284" s="375"/>
      <c r="W284" s="375"/>
      <c r="X284" s="375"/>
      <c r="Y284" s="375"/>
      <c r="Z284" s="375"/>
    </row>
    <row r="285" spans="1:27">
      <c r="A285" s="403" t="s">
        <v>0</v>
      </c>
      <c r="B285" s="403"/>
      <c r="C285" s="403"/>
      <c r="D285" s="403"/>
      <c r="E285" s="403"/>
      <c r="F285" s="403"/>
      <c r="G285" s="403"/>
      <c r="H285" s="403"/>
      <c r="I285" s="403"/>
      <c r="J285" s="403"/>
      <c r="K285" s="403"/>
      <c r="L285" s="403"/>
      <c r="M285" s="403"/>
      <c r="N285" s="403"/>
      <c r="O285" s="403"/>
      <c r="P285" s="403"/>
      <c r="Q285" s="403"/>
      <c r="R285" s="403"/>
      <c r="S285" s="403"/>
      <c r="T285" s="403"/>
      <c r="U285" s="403"/>
      <c r="V285" s="403"/>
      <c r="W285" s="403"/>
      <c r="X285" s="403"/>
      <c r="Y285" s="403"/>
      <c r="Z285" s="403"/>
    </row>
    <row r="286" spans="1:27">
      <c r="A286" s="403" t="s">
        <v>315</v>
      </c>
      <c r="B286" s="403"/>
      <c r="C286" s="403"/>
      <c r="D286" s="403"/>
      <c r="E286" s="403"/>
      <c r="F286" s="403"/>
      <c r="G286" s="403"/>
      <c r="H286" s="403"/>
      <c r="I286" s="403"/>
      <c r="J286" s="403"/>
      <c r="K286" s="403"/>
      <c r="L286" s="403"/>
      <c r="M286" s="403"/>
      <c r="N286" s="403"/>
      <c r="O286" s="403"/>
      <c r="P286" s="403"/>
      <c r="Q286" s="403"/>
      <c r="R286" s="403"/>
      <c r="S286" s="403"/>
      <c r="T286" s="403"/>
      <c r="U286" s="403"/>
      <c r="V286" s="403"/>
      <c r="W286" s="403"/>
      <c r="X286" s="403"/>
      <c r="Y286" s="403"/>
      <c r="Z286" s="403"/>
    </row>
    <row r="287" spans="1:27" ht="16.5" thickBot="1">
      <c r="A287" s="404" t="s">
        <v>1</v>
      </c>
      <c r="B287" s="404"/>
      <c r="C287" s="404"/>
      <c r="D287" s="404"/>
      <c r="E287" s="404"/>
      <c r="F287" s="404"/>
      <c r="G287" s="404"/>
      <c r="H287" s="404"/>
      <c r="I287" s="404"/>
      <c r="J287" s="404"/>
      <c r="K287" s="404"/>
      <c r="L287" s="404"/>
      <c r="M287" s="404"/>
      <c r="N287" s="404"/>
      <c r="O287" s="404"/>
      <c r="P287" s="404"/>
      <c r="Q287" s="404"/>
      <c r="R287" s="404"/>
      <c r="S287" s="404"/>
      <c r="T287" s="404"/>
      <c r="U287" s="404"/>
      <c r="V287" s="404"/>
      <c r="W287" s="404"/>
      <c r="X287" s="404"/>
      <c r="Y287" s="404"/>
      <c r="Z287" s="404"/>
    </row>
    <row r="288" spans="1:27" ht="16.5" thickTop="1">
      <c r="A288" s="337"/>
      <c r="B288" s="337"/>
      <c r="C288" s="337"/>
      <c r="D288" s="337"/>
      <c r="E288" s="337"/>
      <c r="F288" s="337"/>
      <c r="G288" s="337"/>
      <c r="H288" s="337"/>
      <c r="I288" s="337"/>
      <c r="J288" s="337"/>
      <c r="K288" s="337"/>
      <c r="L288" s="337"/>
      <c r="M288" s="337"/>
      <c r="N288" s="337"/>
      <c r="O288" s="337"/>
      <c r="P288" s="337"/>
      <c r="Q288" s="337"/>
      <c r="R288" s="337"/>
      <c r="S288" s="337"/>
      <c r="T288" s="337"/>
      <c r="U288" s="337"/>
      <c r="V288" s="337"/>
      <c r="W288" s="337"/>
      <c r="X288" s="337"/>
      <c r="Y288" s="337"/>
      <c r="Z288" s="337"/>
    </row>
    <row r="289" spans="1:27">
      <c r="A289" s="405" t="s">
        <v>480</v>
      </c>
      <c r="B289" s="405"/>
      <c r="C289" s="405"/>
      <c r="D289" s="405"/>
      <c r="E289" s="405"/>
      <c r="F289" s="405"/>
      <c r="G289" s="405"/>
      <c r="H289" s="405"/>
      <c r="I289" s="405"/>
      <c r="J289" s="405"/>
      <c r="K289" s="405"/>
      <c r="L289" s="405"/>
      <c r="M289" s="405"/>
      <c r="N289" s="405"/>
      <c r="O289" s="405"/>
      <c r="P289" s="405"/>
      <c r="Q289" s="405"/>
      <c r="R289" s="405"/>
      <c r="S289" s="405"/>
      <c r="T289" s="405"/>
      <c r="U289" s="405"/>
      <c r="V289" s="405"/>
      <c r="W289" s="405"/>
      <c r="X289" s="405"/>
      <c r="Y289" s="405"/>
      <c r="Z289" s="405"/>
    </row>
    <row r="291" spans="1:27">
      <c r="A291" s="406" t="s">
        <v>2</v>
      </c>
      <c r="B291" s="407" t="s">
        <v>3</v>
      </c>
      <c r="C291" s="400" t="s">
        <v>4</v>
      </c>
      <c r="D291" s="400"/>
      <c r="E291" s="410" t="s">
        <v>5</v>
      </c>
      <c r="F291" s="411"/>
      <c r="G291" s="411"/>
      <c r="H291" s="411"/>
      <c r="I291" s="411"/>
      <c r="J291" s="411"/>
      <c r="K291" s="412"/>
      <c r="L291" s="400" t="s">
        <v>6</v>
      </c>
      <c r="M291" s="400"/>
      <c r="N291" s="400"/>
      <c r="O291" s="400"/>
      <c r="P291" s="400"/>
      <c r="Q291" s="400"/>
      <c r="R291" s="400"/>
      <c r="S291" s="400"/>
      <c r="T291" s="400"/>
      <c r="U291" s="400"/>
      <c r="V291" s="400"/>
      <c r="W291" s="400"/>
      <c r="X291" s="400" t="s">
        <v>7</v>
      </c>
      <c r="Y291" s="400"/>
      <c r="Z291" s="400"/>
    </row>
    <row r="292" spans="1:27">
      <c r="A292" s="406"/>
      <c r="B292" s="408"/>
      <c r="C292" s="413" t="s">
        <v>48</v>
      </c>
      <c r="D292" s="413" t="s">
        <v>9</v>
      </c>
      <c r="E292" s="400" t="s">
        <v>11</v>
      </c>
      <c r="F292" s="400" t="s">
        <v>12</v>
      </c>
      <c r="G292" s="400" t="s">
        <v>13</v>
      </c>
      <c r="H292" s="400" t="s">
        <v>14</v>
      </c>
      <c r="I292" s="400" t="s">
        <v>15</v>
      </c>
      <c r="J292" s="400" t="s">
        <v>16</v>
      </c>
      <c r="K292" s="400" t="s">
        <v>10</v>
      </c>
      <c r="L292" s="400" t="s">
        <v>11</v>
      </c>
      <c r="M292" s="400"/>
      <c r="N292" s="400" t="s">
        <v>12</v>
      </c>
      <c r="O292" s="400"/>
      <c r="P292" s="400" t="s">
        <v>13</v>
      </c>
      <c r="Q292" s="400"/>
      <c r="R292" s="400" t="s">
        <v>14</v>
      </c>
      <c r="S292" s="400"/>
      <c r="T292" s="400" t="s">
        <v>15</v>
      </c>
      <c r="U292" s="400"/>
      <c r="V292" s="400" t="s">
        <v>16</v>
      </c>
      <c r="W292" s="400"/>
      <c r="X292" s="400" t="s">
        <v>17</v>
      </c>
      <c r="Y292" s="400"/>
      <c r="Z292" s="400"/>
    </row>
    <row r="293" spans="1:27">
      <c r="A293" s="406"/>
      <c r="B293" s="409"/>
      <c r="C293" s="414"/>
      <c r="D293" s="414"/>
      <c r="E293" s="400"/>
      <c r="F293" s="400"/>
      <c r="G293" s="400"/>
      <c r="H293" s="400"/>
      <c r="I293" s="400"/>
      <c r="J293" s="400"/>
      <c r="K293" s="400"/>
      <c r="L293" s="338" t="s">
        <v>19</v>
      </c>
      <c r="M293" s="338" t="s">
        <v>20</v>
      </c>
      <c r="N293" s="338" t="s">
        <v>19</v>
      </c>
      <c r="O293" s="338" t="s">
        <v>20</v>
      </c>
      <c r="P293" s="338" t="s">
        <v>19</v>
      </c>
      <c r="Q293" s="338" t="s">
        <v>20</v>
      </c>
      <c r="R293" s="338" t="s">
        <v>19</v>
      </c>
      <c r="S293" s="338" t="s">
        <v>20</v>
      </c>
      <c r="T293" s="338" t="s">
        <v>19</v>
      </c>
      <c r="U293" s="338" t="s">
        <v>20</v>
      </c>
      <c r="V293" s="338" t="s">
        <v>19</v>
      </c>
      <c r="W293" s="338" t="s">
        <v>20</v>
      </c>
      <c r="X293" s="338" t="s">
        <v>19</v>
      </c>
      <c r="Y293" s="338" t="s">
        <v>20</v>
      </c>
      <c r="Z293" s="338" t="s">
        <v>21</v>
      </c>
    </row>
    <row r="294" spans="1:27">
      <c r="A294" s="96">
        <v>1</v>
      </c>
      <c r="B294" s="106" t="s">
        <v>22</v>
      </c>
      <c r="C294" s="84">
        <v>11</v>
      </c>
      <c r="D294" s="84"/>
      <c r="E294" s="371">
        <f>SUM(L294:M294)</f>
        <v>13</v>
      </c>
      <c r="F294" s="371">
        <f>SUM(N294:O294)</f>
        <v>14</v>
      </c>
      <c r="G294" s="371">
        <f>SUM(P294:Q294)</f>
        <v>12</v>
      </c>
      <c r="H294" s="371">
        <f>SUM(R294:S294)</f>
        <v>14</v>
      </c>
      <c r="I294" s="371">
        <f>SUM(T294:U294)</f>
        <v>13</v>
      </c>
      <c r="J294" s="371">
        <f>SUM(V294:W294)</f>
        <v>15</v>
      </c>
      <c r="K294" s="371">
        <f>SUM(E294:J294)</f>
        <v>81</v>
      </c>
      <c r="L294" s="371">
        <v>4</v>
      </c>
      <c r="M294" s="371">
        <v>9</v>
      </c>
      <c r="N294" s="371">
        <v>5</v>
      </c>
      <c r="O294" s="371">
        <v>9</v>
      </c>
      <c r="P294" s="371">
        <v>7</v>
      </c>
      <c r="Q294" s="371">
        <v>5</v>
      </c>
      <c r="R294" s="371">
        <v>10</v>
      </c>
      <c r="S294" s="371">
        <v>4</v>
      </c>
      <c r="T294" s="371">
        <v>7</v>
      </c>
      <c r="U294" s="371">
        <v>6</v>
      </c>
      <c r="V294" s="371">
        <v>7</v>
      </c>
      <c r="W294" s="371">
        <v>8</v>
      </c>
      <c r="X294" s="371">
        <f>+V294+T294+R294+P294+N294+L294</f>
        <v>40</v>
      </c>
      <c r="Y294" s="371">
        <f>+W294+U294+S294+Q294+O294+M294</f>
        <v>41</v>
      </c>
      <c r="Z294" s="235">
        <f>SUM(X294:Y294)</f>
        <v>81</v>
      </c>
    </row>
    <row r="295" spans="1:27">
      <c r="A295" s="96">
        <v>2</v>
      </c>
      <c r="B295" s="106" t="s">
        <v>23</v>
      </c>
      <c r="C295" s="84">
        <v>7</v>
      </c>
      <c r="D295" s="84" t="s">
        <v>24</v>
      </c>
      <c r="E295" s="371">
        <f t="shared" ref="E295:E316" si="138">SUM(L295:M295)</f>
        <v>16</v>
      </c>
      <c r="F295" s="371">
        <f t="shared" ref="F295:F316" si="139">SUM(N295:O295)</f>
        <v>7</v>
      </c>
      <c r="G295" s="371">
        <f t="shared" ref="G295:G316" si="140">SUM(P295:Q295)</f>
        <v>9</v>
      </c>
      <c r="H295" s="371">
        <f t="shared" ref="H295:H316" si="141">SUM(R295:S295)</f>
        <v>11</v>
      </c>
      <c r="I295" s="371">
        <f t="shared" ref="I295:I316" si="142">SUM(T295:U295)</f>
        <v>16</v>
      </c>
      <c r="J295" s="371">
        <f t="shared" ref="J295:J316" si="143">SUM(V295:W295)</f>
        <v>13</v>
      </c>
      <c r="K295" s="371">
        <f t="shared" ref="K295" si="144">SUM(E295:J295)</f>
        <v>72</v>
      </c>
      <c r="L295" s="371">
        <v>10</v>
      </c>
      <c r="M295" s="371">
        <v>6</v>
      </c>
      <c r="N295" s="371">
        <v>2</v>
      </c>
      <c r="O295" s="371">
        <v>5</v>
      </c>
      <c r="P295" s="371">
        <v>6</v>
      </c>
      <c r="Q295" s="371">
        <v>3</v>
      </c>
      <c r="R295" s="371">
        <v>5</v>
      </c>
      <c r="S295" s="371">
        <v>6</v>
      </c>
      <c r="T295" s="371">
        <v>10</v>
      </c>
      <c r="U295" s="371">
        <v>6</v>
      </c>
      <c r="V295" s="371">
        <v>7</v>
      </c>
      <c r="W295" s="371">
        <v>6</v>
      </c>
      <c r="X295" s="371">
        <f t="shared" ref="X295:X317" si="145">+V295+T295+R295+P295+N295+L295</f>
        <v>40</v>
      </c>
      <c r="Y295" s="371">
        <f t="shared" ref="Y295:Y317" si="146">+W295+U295+S295+Q295+O295+M295</f>
        <v>32</v>
      </c>
      <c r="Z295" s="235">
        <f t="shared" ref="Z295:Z317" si="147">SUM(X295:Y295)</f>
        <v>72</v>
      </c>
    </row>
    <row r="296" spans="1:27">
      <c r="A296" s="96">
        <v>3</v>
      </c>
      <c r="B296" s="106" t="s">
        <v>25</v>
      </c>
      <c r="C296" s="84">
        <v>6</v>
      </c>
      <c r="D296" s="84" t="s">
        <v>24</v>
      </c>
      <c r="E296" s="371">
        <f t="shared" si="138"/>
        <v>26</v>
      </c>
      <c r="F296" s="371">
        <f t="shared" si="139"/>
        <v>30</v>
      </c>
      <c r="G296" s="371">
        <f t="shared" si="140"/>
        <v>33</v>
      </c>
      <c r="H296" s="371">
        <f t="shared" si="141"/>
        <v>36</v>
      </c>
      <c r="I296" s="371">
        <f t="shared" si="142"/>
        <v>33</v>
      </c>
      <c r="J296" s="371">
        <f t="shared" si="143"/>
        <v>31</v>
      </c>
      <c r="K296" s="371">
        <f>SUM(E296:J296)</f>
        <v>189</v>
      </c>
      <c r="L296" s="371">
        <v>11</v>
      </c>
      <c r="M296" s="371">
        <v>15</v>
      </c>
      <c r="N296" s="371">
        <v>19</v>
      </c>
      <c r="O296" s="371">
        <v>11</v>
      </c>
      <c r="P296" s="371">
        <v>15</v>
      </c>
      <c r="Q296" s="371">
        <v>18</v>
      </c>
      <c r="R296" s="371">
        <v>16</v>
      </c>
      <c r="S296" s="371">
        <v>20</v>
      </c>
      <c r="T296" s="371">
        <v>17</v>
      </c>
      <c r="U296" s="371">
        <v>16</v>
      </c>
      <c r="V296" s="371">
        <v>13</v>
      </c>
      <c r="W296" s="371">
        <v>18</v>
      </c>
      <c r="X296" s="371">
        <f t="shared" si="145"/>
        <v>91</v>
      </c>
      <c r="Y296" s="371">
        <f t="shared" si="146"/>
        <v>98</v>
      </c>
      <c r="Z296" s="235">
        <f t="shared" si="147"/>
        <v>189</v>
      </c>
    </row>
    <row r="297" spans="1:27">
      <c r="A297" s="96">
        <v>4</v>
      </c>
      <c r="B297" s="106" t="s">
        <v>26</v>
      </c>
      <c r="C297" s="84">
        <v>11</v>
      </c>
      <c r="D297" s="84" t="s">
        <v>24</v>
      </c>
      <c r="E297" s="371">
        <f t="shared" si="138"/>
        <v>20</v>
      </c>
      <c r="F297" s="371">
        <f t="shared" si="139"/>
        <v>16</v>
      </c>
      <c r="G297" s="371">
        <f t="shared" si="140"/>
        <v>14</v>
      </c>
      <c r="H297" s="371">
        <f t="shared" si="141"/>
        <v>19</v>
      </c>
      <c r="I297" s="371">
        <f t="shared" si="142"/>
        <v>18</v>
      </c>
      <c r="J297" s="371">
        <f t="shared" si="143"/>
        <v>16</v>
      </c>
      <c r="K297" s="371">
        <f t="shared" ref="K297:K317" si="148">SUM(E297:J297)</f>
        <v>103</v>
      </c>
      <c r="L297" s="371">
        <v>14</v>
      </c>
      <c r="M297" s="371">
        <v>6</v>
      </c>
      <c r="N297" s="371">
        <v>7</v>
      </c>
      <c r="O297" s="371">
        <v>9</v>
      </c>
      <c r="P297" s="371">
        <v>9</v>
      </c>
      <c r="Q297" s="371">
        <v>5</v>
      </c>
      <c r="R297" s="371">
        <v>10</v>
      </c>
      <c r="S297" s="371">
        <v>9</v>
      </c>
      <c r="T297" s="371">
        <v>11</v>
      </c>
      <c r="U297" s="371">
        <v>7</v>
      </c>
      <c r="V297" s="371">
        <v>8</v>
      </c>
      <c r="W297" s="371">
        <v>8</v>
      </c>
      <c r="X297" s="371">
        <f t="shared" si="145"/>
        <v>59</v>
      </c>
      <c r="Y297" s="371">
        <f t="shared" si="146"/>
        <v>44</v>
      </c>
      <c r="Z297" s="235">
        <f t="shared" si="147"/>
        <v>103</v>
      </c>
    </row>
    <row r="298" spans="1:27">
      <c r="A298" s="96">
        <v>5</v>
      </c>
      <c r="B298" s="106" t="s">
        <v>27</v>
      </c>
      <c r="C298" s="84">
        <v>7</v>
      </c>
      <c r="D298" s="84" t="s">
        <v>24</v>
      </c>
      <c r="E298" s="371">
        <f t="shared" si="138"/>
        <v>12</v>
      </c>
      <c r="F298" s="371">
        <f t="shared" si="139"/>
        <v>10</v>
      </c>
      <c r="G298" s="371">
        <f t="shared" si="140"/>
        <v>15</v>
      </c>
      <c r="H298" s="371">
        <f t="shared" si="141"/>
        <v>14</v>
      </c>
      <c r="I298" s="371">
        <f t="shared" si="142"/>
        <v>17</v>
      </c>
      <c r="J298" s="371">
        <f t="shared" si="143"/>
        <v>23</v>
      </c>
      <c r="K298" s="371">
        <f t="shared" si="148"/>
        <v>91</v>
      </c>
      <c r="L298" s="371">
        <v>7</v>
      </c>
      <c r="M298" s="371">
        <v>5</v>
      </c>
      <c r="N298" s="371">
        <v>8</v>
      </c>
      <c r="O298" s="371">
        <v>2</v>
      </c>
      <c r="P298" s="371">
        <v>8</v>
      </c>
      <c r="Q298" s="371">
        <v>7</v>
      </c>
      <c r="R298" s="371">
        <v>8</v>
      </c>
      <c r="S298" s="371">
        <v>6</v>
      </c>
      <c r="T298" s="371">
        <v>8</v>
      </c>
      <c r="U298" s="371">
        <v>9</v>
      </c>
      <c r="V298" s="371">
        <v>11</v>
      </c>
      <c r="W298" s="371">
        <v>12</v>
      </c>
      <c r="X298" s="371">
        <f t="shared" si="145"/>
        <v>50</v>
      </c>
      <c r="Y298" s="371">
        <f t="shared" si="146"/>
        <v>41</v>
      </c>
      <c r="Z298" s="235">
        <f t="shared" si="147"/>
        <v>91</v>
      </c>
    </row>
    <row r="299" spans="1:27">
      <c r="A299" s="96">
        <v>6</v>
      </c>
      <c r="B299" s="106" t="s">
        <v>28</v>
      </c>
      <c r="C299" s="84">
        <v>6</v>
      </c>
      <c r="D299" s="84" t="s">
        <v>24</v>
      </c>
      <c r="E299" s="371">
        <f t="shared" si="138"/>
        <v>30</v>
      </c>
      <c r="F299" s="371">
        <f t="shared" si="139"/>
        <v>33</v>
      </c>
      <c r="G299" s="371">
        <f t="shared" si="140"/>
        <v>26</v>
      </c>
      <c r="H299" s="371">
        <f t="shared" si="141"/>
        <v>26</v>
      </c>
      <c r="I299" s="371">
        <f t="shared" si="142"/>
        <v>18</v>
      </c>
      <c r="J299" s="371">
        <f t="shared" si="143"/>
        <v>23</v>
      </c>
      <c r="K299" s="371">
        <f t="shared" si="148"/>
        <v>156</v>
      </c>
      <c r="L299" s="371">
        <v>14</v>
      </c>
      <c r="M299" s="371">
        <v>16</v>
      </c>
      <c r="N299" s="371">
        <v>16</v>
      </c>
      <c r="O299" s="371">
        <v>17</v>
      </c>
      <c r="P299" s="371">
        <v>16</v>
      </c>
      <c r="Q299" s="371">
        <v>10</v>
      </c>
      <c r="R299" s="371">
        <v>14</v>
      </c>
      <c r="S299" s="371">
        <v>12</v>
      </c>
      <c r="T299" s="371">
        <v>9</v>
      </c>
      <c r="U299" s="371">
        <v>9</v>
      </c>
      <c r="V299" s="371">
        <v>15</v>
      </c>
      <c r="W299" s="371">
        <v>8</v>
      </c>
      <c r="X299" s="371">
        <f t="shared" si="145"/>
        <v>84</v>
      </c>
      <c r="Y299" s="371">
        <f t="shared" si="146"/>
        <v>72</v>
      </c>
      <c r="Z299" s="235">
        <f t="shared" si="147"/>
        <v>156</v>
      </c>
    </row>
    <row r="300" spans="1:27">
      <c r="A300" s="96">
        <v>7</v>
      </c>
      <c r="B300" s="106" t="s">
        <v>29</v>
      </c>
      <c r="C300" s="84">
        <v>7</v>
      </c>
      <c r="D300" s="84" t="s">
        <v>24</v>
      </c>
      <c r="E300" s="371">
        <f t="shared" si="138"/>
        <v>13</v>
      </c>
      <c r="F300" s="371">
        <f t="shared" si="139"/>
        <v>23</v>
      </c>
      <c r="G300" s="371">
        <f t="shared" si="140"/>
        <v>20</v>
      </c>
      <c r="H300" s="371">
        <f t="shared" si="141"/>
        <v>19</v>
      </c>
      <c r="I300" s="371">
        <f t="shared" si="142"/>
        <v>12</v>
      </c>
      <c r="J300" s="371">
        <f t="shared" si="143"/>
        <v>21</v>
      </c>
      <c r="K300" s="371">
        <f t="shared" si="148"/>
        <v>108</v>
      </c>
      <c r="L300" s="371">
        <v>7</v>
      </c>
      <c r="M300" s="371">
        <v>6</v>
      </c>
      <c r="N300" s="371">
        <v>16</v>
      </c>
      <c r="O300" s="371">
        <v>7</v>
      </c>
      <c r="P300" s="371">
        <v>12</v>
      </c>
      <c r="Q300" s="371">
        <v>8</v>
      </c>
      <c r="R300" s="371">
        <v>9</v>
      </c>
      <c r="S300" s="371">
        <v>10</v>
      </c>
      <c r="T300" s="371">
        <v>6</v>
      </c>
      <c r="U300" s="371">
        <v>6</v>
      </c>
      <c r="V300" s="371">
        <v>15</v>
      </c>
      <c r="W300" s="371">
        <v>6</v>
      </c>
      <c r="X300" s="371">
        <f t="shared" si="145"/>
        <v>65</v>
      </c>
      <c r="Y300" s="371">
        <f t="shared" si="146"/>
        <v>43</v>
      </c>
      <c r="Z300" s="235">
        <f t="shared" si="147"/>
        <v>108</v>
      </c>
    </row>
    <row r="301" spans="1:27">
      <c r="A301" s="96">
        <v>8</v>
      </c>
      <c r="B301" s="106" t="s">
        <v>30</v>
      </c>
      <c r="C301" s="84">
        <v>6</v>
      </c>
      <c r="D301" s="84" t="s">
        <v>24</v>
      </c>
      <c r="E301" s="371">
        <f t="shared" si="138"/>
        <v>7</v>
      </c>
      <c r="F301" s="371">
        <f t="shared" si="139"/>
        <v>11</v>
      </c>
      <c r="G301" s="371">
        <f t="shared" si="140"/>
        <v>9</v>
      </c>
      <c r="H301" s="371">
        <f t="shared" si="141"/>
        <v>10</v>
      </c>
      <c r="I301" s="371">
        <f t="shared" si="142"/>
        <v>8</v>
      </c>
      <c r="J301" s="371">
        <f t="shared" si="143"/>
        <v>12</v>
      </c>
      <c r="K301" s="371">
        <f t="shared" si="148"/>
        <v>57</v>
      </c>
      <c r="L301" s="371">
        <v>3</v>
      </c>
      <c r="M301" s="371">
        <v>4</v>
      </c>
      <c r="N301" s="371">
        <v>5</v>
      </c>
      <c r="O301" s="371">
        <v>6</v>
      </c>
      <c r="P301" s="371">
        <v>2</v>
      </c>
      <c r="Q301" s="371">
        <v>7</v>
      </c>
      <c r="R301" s="371">
        <v>7</v>
      </c>
      <c r="S301" s="371">
        <v>3</v>
      </c>
      <c r="T301" s="371">
        <v>3</v>
      </c>
      <c r="U301" s="371">
        <v>5</v>
      </c>
      <c r="V301" s="371">
        <v>5</v>
      </c>
      <c r="W301" s="371">
        <v>7</v>
      </c>
      <c r="X301" s="371">
        <f t="shared" si="145"/>
        <v>25</v>
      </c>
      <c r="Y301" s="371">
        <f t="shared" si="146"/>
        <v>32</v>
      </c>
      <c r="Z301" s="235">
        <f t="shared" si="147"/>
        <v>57</v>
      </c>
    </row>
    <row r="302" spans="1:27">
      <c r="A302" s="96">
        <v>9</v>
      </c>
      <c r="B302" s="106" t="s">
        <v>31</v>
      </c>
      <c r="C302" s="84">
        <v>4</v>
      </c>
      <c r="D302" s="84" t="s">
        <v>24</v>
      </c>
      <c r="E302" s="371">
        <f t="shared" si="138"/>
        <v>9</v>
      </c>
      <c r="F302" s="371">
        <f t="shared" si="139"/>
        <v>13</v>
      </c>
      <c r="G302" s="371">
        <f t="shared" si="140"/>
        <v>11</v>
      </c>
      <c r="H302" s="371">
        <f t="shared" si="141"/>
        <v>9</v>
      </c>
      <c r="I302" s="371">
        <f t="shared" si="142"/>
        <v>17</v>
      </c>
      <c r="J302" s="371">
        <f t="shared" si="143"/>
        <v>17</v>
      </c>
      <c r="K302" s="371">
        <f t="shared" si="148"/>
        <v>76</v>
      </c>
      <c r="L302" s="371">
        <v>4</v>
      </c>
      <c r="M302" s="371">
        <v>5</v>
      </c>
      <c r="N302" s="371">
        <v>6</v>
      </c>
      <c r="O302" s="371">
        <v>7</v>
      </c>
      <c r="P302" s="371">
        <v>7</v>
      </c>
      <c r="Q302" s="371">
        <v>4</v>
      </c>
      <c r="R302" s="371">
        <v>5</v>
      </c>
      <c r="S302" s="371">
        <v>4</v>
      </c>
      <c r="T302" s="371">
        <v>10</v>
      </c>
      <c r="U302" s="371">
        <v>7</v>
      </c>
      <c r="V302" s="371">
        <v>6</v>
      </c>
      <c r="W302" s="371">
        <v>11</v>
      </c>
      <c r="X302" s="371">
        <f t="shared" si="145"/>
        <v>38</v>
      </c>
      <c r="Y302" s="371">
        <f t="shared" si="146"/>
        <v>38</v>
      </c>
      <c r="Z302" s="235">
        <f t="shared" si="147"/>
        <v>76</v>
      </c>
    </row>
    <row r="303" spans="1:27">
      <c r="A303" s="96">
        <v>10</v>
      </c>
      <c r="B303" s="106" t="s">
        <v>32</v>
      </c>
      <c r="C303" s="84">
        <v>7</v>
      </c>
      <c r="D303" s="84" t="s">
        <v>24</v>
      </c>
      <c r="E303" s="371">
        <f t="shared" si="138"/>
        <v>11</v>
      </c>
      <c r="F303" s="371">
        <f t="shared" si="139"/>
        <v>9</v>
      </c>
      <c r="G303" s="371">
        <f t="shared" si="140"/>
        <v>11</v>
      </c>
      <c r="H303" s="371">
        <f t="shared" si="141"/>
        <v>8</v>
      </c>
      <c r="I303" s="371">
        <f t="shared" si="142"/>
        <v>7</v>
      </c>
      <c r="J303" s="371">
        <f t="shared" si="143"/>
        <v>6</v>
      </c>
      <c r="K303" s="371">
        <f t="shared" si="148"/>
        <v>52</v>
      </c>
      <c r="L303" s="371">
        <v>6</v>
      </c>
      <c r="M303" s="371">
        <v>5</v>
      </c>
      <c r="N303" s="371">
        <v>5</v>
      </c>
      <c r="O303" s="371">
        <v>4</v>
      </c>
      <c r="P303" s="371">
        <v>8</v>
      </c>
      <c r="Q303" s="371">
        <v>3</v>
      </c>
      <c r="R303" s="371">
        <v>2</v>
      </c>
      <c r="S303" s="371">
        <v>6</v>
      </c>
      <c r="T303" s="371">
        <v>4</v>
      </c>
      <c r="U303" s="371">
        <v>3</v>
      </c>
      <c r="V303" s="371">
        <v>5</v>
      </c>
      <c r="W303" s="371">
        <v>1</v>
      </c>
      <c r="X303" s="371">
        <f t="shared" si="145"/>
        <v>30</v>
      </c>
      <c r="Y303" s="371">
        <f t="shared" si="146"/>
        <v>22</v>
      </c>
      <c r="Z303" s="235">
        <f t="shared" si="147"/>
        <v>52</v>
      </c>
    </row>
    <row r="304" spans="1:27" s="374" customFormat="1">
      <c r="A304" s="96">
        <v>11</v>
      </c>
      <c r="B304" s="106" t="s">
        <v>33</v>
      </c>
      <c r="C304" s="84">
        <v>6</v>
      </c>
      <c r="D304" s="84" t="s">
        <v>24</v>
      </c>
      <c r="E304" s="371">
        <f t="shared" ref="E304" si="149">SUM(L304:M304)</f>
        <v>4</v>
      </c>
      <c r="F304" s="371">
        <f t="shared" ref="F304" si="150">SUM(N304:O304)</f>
        <v>4</v>
      </c>
      <c r="G304" s="371">
        <f t="shared" ref="G304" si="151">SUM(P304:Q304)</f>
        <v>4</v>
      </c>
      <c r="H304" s="371">
        <f t="shared" ref="H304" si="152">SUM(R304:S304)</f>
        <v>4</v>
      </c>
      <c r="I304" s="371">
        <f t="shared" ref="I304" si="153">SUM(T304:U304)</f>
        <v>4</v>
      </c>
      <c r="J304" s="371">
        <f t="shared" ref="J304" si="154">SUM(V304:W304)</f>
        <v>5</v>
      </c>
      <c r="K304" s="371">
        <f t="shared" si="148"/>
        <v>25</v>
      </c>
      <c r="L304" s="371">
        <v>4</v>
      </c>
      <c r="M304" s="371">
        <v>0</v>
      </c>
      <c r="N304" s="371">
        <v>2</v>
      </c>
      <c r="O304" s="371">
        <v>2</v>
      </c>
      <c r="P304" s="371">
        <v>3</v>
      </c>
      <c r="Q304" s="371">
        <v>1</v>
      </c>
      <c r="R304" s="371">
        <v>3</v>
      </c>
      <c r="S304" s="371">
        <v>1</v>
      </c>
      <c r="T304" s="371">
        <v>4</v>
      </c>
      <c r="U304" s="371">
        <v>0</v>
      </c>
      <c r="V304" s="371">
        <v>2</v>
      </c>
      <c r="W304" s="371">
        <v>3</v>
      </c>
      <c r="X304" s="371">
        <f t="shared" si="145"/>
        <v>18</v>
      </c>
      <c r="Y304" s="371">
        <f t="shared" si="146"/>
        <v>7</v>
      </c>
      <c r="Z304" s="235">
        <f t="shared" si="147"/>
        <v>25</v>
      </c>
      <c r="AA304" s="372"/>
    </row>
    <row r="305" spans="1:26">
      <c r="A305" s="96">
        <v>12</v>
      </c>
      <c r="B305" s="106" t="s">
        <v>34</v>
      </c>
      <c r="C305" s="84">
        <v>6</v>
      </c>
      <c r="D305" s="84" t="s">
        <v>24</v>
      </c>
      <c r="E305" s="371">
        <f t="shared" si="138"/>
        <v>4</v>
      </c>
      <c r="F305" s="371">
        <f t="shared" si="139"/>
        <v>4</v>
      </c>
      <c r="G305" s="371">
        <f t="shared" si="140"/>
        <v>3</v>
      </c>
      <c r="H305" s="371">
        <f t="shared" si="141"/>
        <v>5</v>
      </c>
      <c r="I305" s="371">
        <f t="shared" si="142"/>
        <v>6</v>
      </c>
      <c r="J305" s="371">
        <f t="shared" si="143"/>
        <v>10</v>
      </c>
      <c r="K305" s="371">
        <f t="shared" si="148"/>
        <v>32</v>
      </c>
      <c r="L305" s="371">
        <v>2</v>
      </c>
      <c r="M305" s="371">
        <v>2</v>
      </c>
      <c r="N305" s="371">
        <v>2</v>
      </c>
      <c r="O305" s="371">
        <v>2</v>
      </c>
      <c r="P305" s="371">
        <v>2</v>
      </c>
      <c r="Q305" s="371">
        <v>1</v>
      </c>
      <c r="R305" s="371">
        <v>1</v>
      </c>
      <c r="S305" s="371">
        <v>4</v>
      </c>
      <c r="T305" s="371">
        <v>3</v>
      </c>
      <c r="U305" s="371">
        <v>3</v>
      </c>
      <c r="V305" s="371">
        <v>6</v>
      </c>
      <c r="W305" s="371">
        <v>4</v>
      </c>
      <c r="X305" s="371">
        <f t="shared" si="145"/>
        <v>16</v>
      </c>
      <c r="Y305" s="371">
        <f t="shared" si="146"/>
        <v>16</v>
      </c>
      <c r="Z305" s="235">
        <f t="shared" si="147"/>
        <v>32</v>
      </c>
    </row>
    <row r="306" spans="1:26">
      <c r="A306" s="96">
        <v>13</v>
      </c>
      <c r="B306" s="106" t="s">
        <v>35</v>
      </c>
      <c r="C306" s="84">
        <v>4</v>
      </c>
      <c r="D306" s="84" t="s">
        <v>24</v>
      </c>
      <c r="E306" s="371">
        <f t="shared" si="138"/>
        <v>11</v>
      </c>
      <c r="F306" s="371">
        <f t="shared" si="139"/>
        <v>11</v>
      </c>
      <c r="G306" s="371">
        <f t="shared" si="140"/>
        <v>10</v>
      </c>
      <c r="H306" s="371">
        <f t="shared" si="141"/>
        <v>7</v>
      </c>
      <c r="I306" s="371">
        <f t="shared" si="142"/>
        <v>9</v>
      </c>
      <c r="J306" s="371">
        <f t="shared" si="143"/>
        <v>8</v>
      </c>
      <c r="K306" s="371">
        <f t="shared" si="148"/>
        <v>56</v>
      </c>
      <c r="L306" s="371">
        <v>8</v>
      </c>
      <c r="M306" s="371">
        <v>3</v>
      </c>
      <c r="N306" s="371">
        <v>3</v>
      </c>
      <c r="O306" s="371">
        <v>8</v>
      </c>
      <c r="P306" s="371">
        <v>6</v>
      </c>
      <c r="Q306" s="371">
        <v>4</v>
      </c>
      <c r="R306" s="371">
        <v>6</v>
      </c>
      <c r="S306" s="371">
        <v>1</v>
      </c>
      <c r="T306" s="371">
        <v>2</v>
      </c>
      <c r="U306" s="371">
        <v>7</v>
      </c>
      <c r="V306" s="371">
        <v>4</v>
      </c>
      <c r="W306" s="371">
        <v>4</v>
      </c>
      <c r="X306" s="371">
        <f t="shared" si="145"/>
        <v>29</v>
      </c>
      <c r="Y306" s="371">
        <f t="shared" si="146"/>
        <v>27</v>
      </c>
      <c r="Z306" s="235">
        <f t="shared" si="147"/>
        <v>56</v>
      </c>
    </row>
    <row r="307" spans="1:26">
      <c r="A307" s="96">
        <v>14</v>
      </c>
      <c r="B307" s="106" t="s">
        <v>36</v>
      </c>
      <c r="C307" s="84">
        <v>6</v>
      </c>
      <c r="D307" s="84" t="s">
        <v>24</v>
      </c>
      <c r="E307" s="371">
        <f t="shared" si="138"/>
        <v>3</v>
      </c>
      <c r="F307" s="371">
        <f t="shared" si="139"/>
        <v>6</v>
      </c>
      <c r="G307" s="371">
        <f t="shared" si="140"/>
        <v>8</v>
      </c>
      <c r="H307" s="371">
        <f t="shared" si="141"/>
        <v>7</v>
      </c>
      <c r="I307" s="371">
        <f t="shared" si="142"/>
        <v>8</v>
      </c>
      <c r="J307" s="371">
        <f t="shared" si="143"/>
        <v>9</v>
      </c>
      <c r="K307" s="371">
        <f t="shared" si="148"/>
        <v>41</v>
      </c>
      <c r="L307" s="371">
        <v>2</v>
      </c>
      <c r="M307" s="371">
        <v>1</v>
      </c>
      <c r="N307" s="371">
        <v>2</v>
      </c>
      <c r="O307" s="371">
        <v>4</v>
      </c>
      <c r="P307" s="371">
        <v>5</v>
      </c>
      <c r="Q307" s="371">
        <v>3</v>
      </c>
      <c r="R307" s="371">
        <v>4</v>
      </c>
      <c r="S307" s="371">
        <v>3</v>
      </c>
      <c r="T307" s="371">
        <v>6</v>
      </c>
      <c r="U307" s="371">
        <v>2</v>
      </c>
      <c r="V307" s="371">
        <v>5</v>
      </c>
      <c r="W307" s="371">
        <v>4</v>
      </c>
      <c r="X307" s="371">
        <f t="shared" si="145"/>
        <v>24</v>
      </c>
      <c r="Y307" s="371">
        <f t="shared" si="146"/>
        <v>17</v>
      </c>
      <c r="Z307" s="235">
        <f t="shared" si="147"/>
        <v>41</v>
      </c>
    </row>
    <row r="308" spans="1:26">
      <c r="A308" s="96">
        <v>15</v>
      </c>
      <c r="B308" s="106" t="s">
        <v>37</v>
      </c>
      <c r="C308" s="84">
        <v>7</v>
      </c>
      <c r="D308" s="84" t="s">
        <v>24</v>
      </c>
      <c r="E308" s="371">
        <f t="shared" si="138"/>
        <v>8</v>
      </c>
      <c r="F308" s="371">
        <f t="shared" si="139"/>
        <v>9</v>
      </c>
      <c r="G308" s="371">
        <f t="shared" si="140"/>
        <v>11</v>
      </c>
      <c r="H308" s="371">
        <f t="shared" si="141"/>
        <v>8</v>
      </c>
      <c r="I308" s="371">
        <f t="shared" si="142"/>
        <v>6</v>
      </c>
      <c r="J308" s="371">
        <f t="shared" si="143"/>
        <v>12</v>
      </c>
      <c r="K308" s="371">
        <f t="shared" si="148"/>
        <v>54</v>
      </c>
      <c r="L308" s="371">
        <v>4</v>
      </c>
      <c r="M308" s="371">
        <v>4</v>
      </c>
      <c r="N308" s="371">
        <v>5</v>
      </c>
      <c r="O308" s="371">
        <v>4</v>
      </c>
      <c r="P308" s="371">
        <v>7</v>
      </c>
      <c r="Q308" s="371">
        <v>4</v>
      </c>
      <c r="R308" s="371">
        <v>4</v>
      </c>
      <c r="S308" s="371">
        <v>4</v>
      </c>
      <c r="T308" s="371">
        <v>2</v>
      </c>
      <c r="U308" s="371">
        <v>4</v>
      </c>
      <c r="V308" s="371">
        <v>4</v>
      </c>
      <c r="W308" s="371">
        <v>8</v>
      </c>
      <c r="X308" s="371">
        <f t="shared" si="145"/>
        <v>26</v>
      </c>
      <c r="Y308" s="371">
        <f t="shared" si="146"/>
        <v>28</v>
      </c>
      <c r="Z308" s="235">
        <f t="shared" si="147"/>
        <v>54</v>
      </c>
    </row>
    <row r="309" spans="1:26">
      <c r="A309" s="96">
        <v>16</v>
      </c>
      <c r="B309" s="106" t="s">
        <v>38</v>
      </c>
      <c r="C309" s="84">
        <v>6</v>
      </c>
      <c r="D309" s="84" t="s">
        <v>24</v>
      </c>
      <c r="E309" s="371">
        <f t="shared" si="138"/>
        <v>22</v>
      </c>
      <c r="F309" s="371">
        <f t="shared" si="139"/>
        <v>27</v>
      </c>
      <c r="G309" s="371">
        <f t="shared" si="140"/>
        <v>19</v>
      </c>
      <c r="H309" s="371">
        <f t="shared" si="141"/>
        <v>17</v>
      </c>
      <c r="I309" s="371">
        <f t="shared" si="142"/>
        <v>23</v>
      </c>
      <c r="J309" s="371">
        <f t="shared" si="143"/>
        <v>25</v>
      </c>
      <c r="K309" s="371">
        <f t="shared" si="148"/>
        <v>133</v>
      </c>
      <c r="L309" s="371">
        <v>13</v>
      </c>
      <c r="M309" s="371">
        <v>9</v>
      </c>
      <c r="N309" s="371">
        <v>9</v>
      </c>
      <c r="O309" s="371">
        <v>18</v>
      </c>
      <c r="P309" s="371">
        <v>9</v>
      </c>
      <c r="Q309" s="371">
        <v>10</v>
      </c>
      <c r="R309" s="371">
        <v>9</v>
      </c>
      <c r="S309" s="371">
        <v>8</v>
      </c>
      <c r="T309" s="371">
        <v>17</v>
      </c>
      <c r="U309" s="371">
        <v>6</v>
      </c>
      <c r="V309" s="371">
        <v>9</v>
      </c>
      <c r="W309" s="371">
        <v>16</v>
      </c>
      <c r="X309" s="371">
        <f t="shared" si="145"/>
        <v>66</v>
      </c>
      <c r="Y309" s="371">
        <f t="shared" si="146"/>
        <v>67</v>
      </c>
      <c r="Z309" s="235">
        <f t="shared" si="147"/>
        <v>133</v>
      </c>
    </row>
    <row r="310" spans="1:26">
      <c r="A310" s="96">
        <v>17</v>
      </c>
      <c r="B310" s="106" t="s">
        <v>39</v>
      </c>
      <c r="C310" s="84">
        <v>6</v>
      </c>
      <c r="D310" s="84" t="s">
        <v>24</v>
      </c>
      <c r="E310" s="371">
        <f t="shared" si="138"/>
        <v>4</v>
      </c>
      <c r="F310" s="371">
        <f t="shared" si="139"/>
        <v>4</v>
      </c>
      <c r="G310" s="371">
        <f t="shared" si="140"/>
        <v>5</v>
      </c>
      <c r="H310" s="371">
        <f t="shared" si="141"/>
        <v>6</v>
      </c>
      <c r="I310" s="371">
        <f t="shared" si="142"/>
        <v>4</v>
      </c>
      <c r="J310" s="371">
        <f t="shared" si="143"/>
        <v>4</v>
      </c>
      <c r="K310" s="371">
        <f t="shared" si="148"/>
        <v>27</v>
      </c>
      <c r="L310" s="371">
        <v>2</v>
      </c>
      <c r="M310" s="371">
        <v>2</v>
      </c>
      <c r="N310" s="371">
        <v>3</v>
      </c>
      <c r="O310" s="371">
        <v>1</v>
      </c>
      <c r="P310" s="371">
        <v>2</v>
      </c>
      <c r="Q310" s="371">
        <v>3</v>
      </c>
      <c r="R310" s="371">
        <v>3</v>
      </c>
      <c r="S310" s="371">
        <v>3</v>
      </c>
      <c r="T310" s="371">
        <v>2</v>
      </c>
      <c r="U310" s="371">
        <v>2</v>
      </c>
      <c r="V310" s="371">
        <v>2</v>
      </c>
      <c r="W310" s="371">
        <v>2</v>
      </c>
      <c r="X310" s="371">
        <f t="shared" si="145"/>
        <v>14</v>
      </c>
      <c r="Y310" s="371">
        <f t="shared" si="146"/>
        <v>13</v>
      </c>
      <c r="Z310" s="235">
        <f t="shared" si="147"/>
        <v>27</v>
      </c>
    </row>
    <row r="311" spans="1:26">
      <c r="A311" s="96">
        <v>18</v>
      </c>
      <c r="B311" s="106" t="s">
        <v>303</v>
      </c>
      <c r="C311" s="84">
        <v>6</v>
      </c>
      <c r="D311" s="84"/>
      <c r="E311" s="371">
        <f t="shared" si="138"/>
        <v>28</v>
      </c>
      <c r="F311" s="371">
        <f t="shared" si="139"/>
        <v>20</v>
      </c>
      <c r="G311" s="371">
        <f t="shared" si="140"/>
        <v>21</v>
      </c>
      <c r="H311" s="371">
        <f t="shared" si="141"/>
        <v>26</v>
      </c>
      <c r="I311" s="371">
        <f t="shared" si="142"/>
        <v>16</v>
      </c>
      <c r="J311" s="371">
        <f t="shared" si="143"/>
        <v>17</v>
      </c>
      <c r="K311" s="371">
        <f t="shared" si="148"/>
        <v>128</v>
      </c>
      <c r="L311" s="371">
        <v>11</v>
      </c>
      <c r="M311" s="371">
        <v>17</v>
      </c>
      <c r="N311" s="371">
        <v>11</v>
      </c>
      <c r="O311" s="371">
        <v>9</v>
      </c>
      <c r="P311" s="371">
        <v>9</v>
      </c>
      <c r="Q311" s="371">
        <v>12</v>
      </c>
      <c r="R311" s="371">
        <v>17</v>
      </c>
      <c r="S311" s="371">
        <v>9</v>
      </c>
      <c r="T311" s="371">
        <v>6</v>
      </c>
      <c r="U311" s="371">
        <v>10</v>
      </c>
      <c r="V311" s="371">
        <v>8</v>
      </c>
      <c r="W311" s="371">
        <v>9</v>
      </c>
      <c r="X311" s="371">
        <f t="shared" si="145"/>
        <v>62</v>
      </c>
      <c r="Y311" s="371">
        <f t="shared" si="146"/>
        <v>66</v>
      </c>
      <c r="Z311" s="235">
        <f t="shared" si="147"/>
        <v>128</v>
      </c>
    </row>
    <row r="312" spans="1:26">
      <c r="A312" s="96">
        <v>19</v>
      </c>
      <c r="B312" s="106" t="s">
        <v>41</v>
      </c>
      <c r="C312" s="84">
        <v>6</v>
      </c>
      <c r="D312" s="84" t="s">
        <v>24</v>
      </c>
      <c r="E312" s="371">
        <f t="shared" si="138"/>
        <v>4</v>
      </c>
      <c r="F312" s="371">
        <f t="shared" si="139"/>
        <v>9</v>
      </c>
      <c r="G312" s="371">
        <f t="shared" si="140"/>
        <v>7</v>
      </c>
      <c r="H312" s="371">
        <f t="shared" si="141"/>
        <v>10</v>
      </c>
      <c r="I312" s="371">
        <f t="shared" si="142"/>
        <v>14</v>
      </c>
      <c r="J312" s="371">
        <f t="shared" si="143"/>
        <v>13</v>
      </c>
      <c r="K312" s="371">
        <f t="shared" si="148"/>
        <v>57</v>
      </c>
      <c r="L312" s="371">
        <v>2</v>
      </c>
      <c r="M312" s="371">
        <v>2</v>
      </c>
      <c r="N312" s="371">
        <v>3</v>
      </c>
      <c r="O312" s="371">
        <v>6</v>
      </c>
      <c r="P312" s="371">
        <v>4</v>
      </c>
      <c r="Q312" s="371">
        <v>3</v>
      </c>
      <c r="R312" s="371">
        <v>9</v>
      </c>
      <c r="S312" s="371">
        <v>1</v>
      </c>
      <c r="T312" s="371">
        <v>6</v>
      </c>
      <c r="U312" s="371">
        <v>8</v>
      </c>
      <c r="V312" s="371">
        <v>7</v>
      </c>
      <c r="W312" s="371">
        <v>6</v>
      </c>
      <c r="X312" s="371">
        <f t="shared" si="145"/>
        <v>31</v>
      </c>
      <c r="Y312" s="371">
        <f t="shared" si="146"/>
        <v>26</v>
      </c>
      <c r="Z312" s="235">
        <f t="shared" si="147"/>
        <v>57</v>
      </c>
    </row>
    <row r="313" spans="1:26">
      <c r="A313" s="96">
        <v>20</v>
      </c>
      <c r="B313" s="106" t="s">
        <v>42</v>
      </c>
      <c r="C313" s="84">
        <v>7</v>
      </c>
      <c r="D313" s="84" t="s">
        <v>24</v>
      </c>
      <c r="E313" s="371">
        <f t="shared" si="138"/>
        <v>17</v>
      </c>
      <c r="F313" s="371">
        <f t="shared" si="139"/>
        <v>5</v>
      </c>
      <c r="G313" s="371">
        <f t="shared" si="140"/>
        <v>11</v>
      </c>
      <c r="H313" s="371">
        <f t="shared" si="141"/>
        <v>15</v>
      </c>
      <c r="I313" s="371">
        <f t="shared" si="142"/>
        <v>13</v>
      </c>
      <c r="J313" s="371">
        <f t="shared" si="143"/>
        <v>12</v>
      </c>
      <c r="K313" s="371">
        <f t="shared" si="148"/>
        <v>73</v>
      </c>
      <c r="L313" s="371">
        <v>10</v>
      </c>
      <c r="M313" s="371">
        <v>7</v>
      </c>
      <c r="N313" s="371">
        <v>3</v>
      </c>
      <c r="O313" s="371">
        <v>2</v>
      </c>
      <c r="P313" s="371">
        <v>4</v>
      </c>
      <c r="Q313" s="371">
        <v>7</v>
      </c>
      <c r="R313" s="371">
        <v>8</v>
      </c>
      <c r="S313" s="371">
        <v>7</v>
      </c>
      <c r="T313" s="371">
        <v>7</v>
      </c>
      <c r="U313" s="371">
        <v>6</v>
      </c>
      <c r="V313" s="371">
        <v>7</v>
      </c>
      <c r="W313" s="371">
        <v>5</v>
      </c>
      <c r="X313" s="371">
        <f t="shared" si="145"/>
        <v>39</v>
      </c>
      <c r="Y313" s="371">
        <f t="shared" si="146"/>
        <v>34</v>
      </c>
      <c r="Z313" s="235">
        <f t="shared" si="147"/>
        <v>73</v>
      </c>
    </row>
    <row r="314" spans="1:26">
      <c r="A314" s="96">
        <v>21</v>
      </c>
      <c r="B314" s="106" t="s">
        <v>43</v>
      </c>
      <c r="C314" s="84">
        <v>6</v>
      </c>
      <c r="D314" s="84" t="s">
        <v>24</v>
      </c>
      <c r="E314" s="371">
        <f t="shared" si="138"/>
        <v>5</v>
      </c>
      <c r="F314" s="371">
        <f t="shared" si="139"/>
        <v>6</v>
      </c>
      <c r="G314" s="371">
        <f t="shared" si="140"/>
        <v>11</v>
      </c>
      <c r="H314" s="371">
        <f t="shared" si="141"/>
        <v>5</v>
      </c>
      <c r="I314" s="371">
        <f t="shared" si="142"/>
        <v>9</v>
      </c>
      <c r="J314" s="371">
        <f t="shared" si="143"/>
        <v>11</v>
      </c>
      <c r="K314" s="371">
        <f t="shared" si="148"/>
        <v>47</v>
      </c>
      <c r="L314" s="371">
        <v>4</v>
      </c>
      <c r="M314" s="371">
        <v>1</v>
      </c>
      <c r="N314" s="371">
        <v>3</v>
      </c>
      <c r="O314" s="371">
        <v>3</v>
      </c>
      <c r="P314" s="371">
        <v>5</v>
      </c>
      <c r="Q314" s="371">
        <v>6</v>
      </c>
      <c r="R314" s="371">
        <v>1</v>
      </c>
      <c r="S314" s="371">
        <v>4</v>
      </c>
      <c r="T314" s="371">
        <v>5</v>
      </c>
      <c r="U314" s="371">
        <v>4</v>
      </c>
      <c r="V314" s="371">
        <v>6</v>
      </c>
      <c r="W314" s="371">
        <v>5</v>
      </c>
      <c r="X314" s="371">
        <f t="shared" si="145"/>
        <v>24</v>
      </c>
      <c r="Y314" s="371">
        <f t="shared" si="146"/>
        <v>23</v>
      </c>
      <c r="Z314" s="235">
        <f t="shared" si="147"/>
        <v>47</v>
      </c>
    </row>
    <row r="315" spans="1:26">
      <c r="A315" s="96">
        <v>22</v>
      </c>
      <c r="B315" s="106" t="s">
        <v>44</v>
      </c>
      <c r="C315" s="84">
        <v>6</v>
      </c>
      <c r="D315" s="84" t="s">
        <v>24</v>
      </c>
      <c r="E315" s="371">
        <f t="shared" si="138"/>
        <v>16</v>
      </c>
      <c r="F315" s="371">
        <f t="shared" si="139"/>
        <v>14</v>
      </c>
      <c r="G315" s="371">
        <f t="shared" si="140"/>
        <v>13</v>
      </c>
      <c r="H315" s="371">
        <f t="shared" si="141"/>
        <v>15</v>
      </c>
      <c r="I315" s="371">
        <f t="shared" si="142"/>
        <v>13</v>
      </c>
      <c r="J315" s="371">
        <f t="shared" si="143"/>
        <v>14</v>
      </c>
      <c r="K315" s="371">
        <f t="shared" si="148"/>
        <v>85</v>
      </c>
      <c r="L315" s="371">
        <v>8</v>
      </c>
      <c r="M315" s="371">
        <v>8</v>
      </c>
      <c r="N315" s="371">
        <v>8</v>
      </c>
      <c r="O315" s="371">
        <v>6</v>
      </c>
      <c r="P315" s="371">
        <v>6</v>
      </c>
      <c r="Q315" s="371">
        <v>7</v>
      </c>
      <c r="R315" s="371">
        <v>5</v>
      </c>
      <c r="S315" s="371">
        <v>10</v>
      </c>
      <c r="T315" s="371">
        <v>9</v>
      </c>
      <c r="U315" s="371">
        <v>4</v>
      </c>
      <c r="V315" s="371">
        <v>6</v>
      </c>
      <c r="W315" s="371">
        <v>8</v>
      </c>
      <c r="X315" s="371">
        <f t="shared" si="145"/>
        <v>42</v>
      </c>
      <c r="Y315" s="371">
        <f t="shared" si="146"/>
        <v>43</v>
      </c>
      <c r="Z315" s="235">
        <f t="shared" si="147"/>
        <v>85</v>
      </c>
    </row>
    <row r="316" spans="1:26">
      <c r="A316" s="96">
        <v>23</v>
      </c>
      <c r="B316" s="106" t="s">
        <v>45</v>
      </c>
      <c r="C316" s="84">
        <v>7</v>
      </c>
      <c r="D316" s="84" t="s">
        <v>24</v>
      </c>
      <c r="E316" s="371">
        <f t="shared" si="138"/>
        <v>11</v>
      </c>
      <c r="F316" s="371">
        <f t="shared" si="139"/>
        <v>8</v>
      </c>
      <c r="G316" s="371">
        <f t="shared" si="140"/>
        <v>14</v>
      </c>
      <c r="H316" s="371">
        <f t="shared" si="141"/>
        <v>11</v>
      </c>
      <c r="I316" s="371">
        <f t="shared" si="142"/>
        <v>9</v>
      </c>
      <c r="J316" s="371">
        <f t="shared" si="143"/>
        <v>13</v>
      </c>
      <c r="K316" s="371">
        <f t="shared" si="148"/>
        <v>66</v>
      </c>
      <c r="L316" s="371">
        <v>8</v>
      </c>
      <c r="M316" s="371">
        <v>3</v>
      </c>
      <c r="N316" s="371">
        <v>5</v>
      </c>
      <c r="O316" s="371">
        <v>3</v>
      </c>
      <c r="P316" s="371">
        <v>8</v>
      </c>
      <c r="Q316" s="371">
        <v>6</v>
      </c>
      <c r="R316" s="371">
        <v>6</v>
      </c>
      <c r="S316" s="371">
        <v>5</v>
      </c>
      <c r="T316" s="371">
        <v>6</v>
      </c>
      <c r="U316" s="371">
        <v>3</v>
      </c>
      <c r="V316" s="371">
        <v>8</v>
      </c>
      <c r="W316" s="371">
        <v>5</v>
      </c>
      <c r="X316" s="371">
        <f t="shared" si="145"/>
        <v>41</v>
      </c>
      <c r="Y316" s="371">
        <f t="shared" si="146"/>
        <v>25</v>
      </c>
      <c r="Z316" s="235">
        <f t="shared" si="147"/>
        <v>66</v>
      </c>
    </row>
    <row r="317" spans="1:26">
      <c r="A317" s="401" t="s">
        <v>47</v>
      </c>
      <c r="B317" s="402"/>
      <c r="C317" s="140">
        <f>SUM(C294:C316)</f>
        <v>151</v>
      </c>
      <c r="D317" s="140"/>
      <c r="E317" s="140">
        <f t="shared" ref="E317:J317" si="155">SUM(E294:E316)</f>
        <v>294</v>
      </c>
      <c r="F317" s="140">
        <f t="shared" si="155"/>
        <v>293</v>
      </c>
      <c r="G317" s="140">
        <f t="shared" si="155"/>
        <v>297</v>
      </c>
      <c r="H317" s="140">
        <f t="shared" si="155"/>
        <v>302</v>
      </c>
      <c r="I317" s="140">
        <f t="shared" si="155"/>
        <v>293</v>
      </c>
      <c r="J317" s="140">
        <f t="shared" si="155"/>
        <v>330</v>
      </c>
      <c r="K317" s="371">
        <f t="shared" si="148"/>
        <v>1809</v>
      </c>
      <c r="L317" s="140">
        <f t="shared" ref="L317:W317" si="156">SUM(L294:L316)</f>
        <v>158</v>
      </c>
      <c r="M317" s="140">
        <f t="shared" si="156"/>
        <v>136</v>
      </c>
      <c r="N317" s="140">
        <f t="shared" si="156"/>
        <v>148</v>
      </c>
      <c r="O317" s="140">
        <f t="shared" si="156"/>
        <v>145</v>
      </c>
      <c r="P317" s="140">
        <f t="shared" si="156"/>
        <v>160</v>
      </c>
      <c r="Q317" s="140">
        <f t="shared" si="156"/>
        <v>137</v>
      </c>
      <c r="R317" s="140">
        <f t="shared" si="156"/>
        <v>162</v>
      </c>
      <c r="S317" s="140">
        <f t="shared" si="156"/>
        <v>140</v>
      </c>
      <c r="T317" s="140">
        <f t="shared" si="156"/>
        <v>160</v>
      </c>
      <c r="U317" s="140">
        <f t="shared" si="156"/>
        <v>133</v>
      </c>
      <c r="V317" s="140">
        <f t="shared" si="156"/>
        <v>166</v>
      </c>
      <c r="W317" s="140">
        <f t="shared" si="156"/>
        <v>164</v>
      </c>
      <c r="X317" s="371">
        <f t="shared" si="145"/>
        <v>954</v>
      </c>
      <c r="Y317" s="371">
        <f t="shared" si="146"/>
        <v>855</v>
      </c>
      <c r="Z317" s="235">
        <f t="shared" si="147"/>
        <v>1809</v>
      </c>
    </row>
    <row r="318" spans="1:26">
      <c r="A318" s="143"/>
      <c r="B318" s="143"/>
      <c r="C318" s="143"/>
      <c r="D318" s="143"/>
      <c r="E318" s="143"/>
      <c r="F318" s="143"/>
      <c r="G318" s="143"/>
      <c r="H318" s="143"/>
      <c r="I318" s="143"/>
      <c r="J318" s="143"/>
      <c r="K318" s="376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376"/>
      <c r="Y318" s="376"/>
      <c r="Z318" s="236"/>
    </row>
    <row r="319" spans="1:26">
      <c r="A319" s="143"/>
      <c r="B319" s="143"/>
      <c r="C319" s="143"/>
      <c r="D319" s="143"/>
      <c r="E319" s="143"/>
      <c r="F319" s="143"/>
      <c r="G319" s="143"/>
      <c r="H319" s="143"/>
      <c r="I319" s="143"/>
      <c r="J319" s="143"/>
      <c r="K319" s="376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376"/>
      <c r="Y319" s="376"/>
      <c r="Z319" s="236"/>
    </row>
    <row r="321" spans="1:27">
      <c r="A321" s="403" t="s">
        <v>0</v>
      </c>
      <c r="B321" s="403"/>
      <c r="C321" s="403"/>
      <c r="D321" s="403"/>
      <c r="E321" s="403"/>
      <c r="F321" s="403"/>
      <c r="G321" s="403"/>
      <c r="H321" s="403"/>
      <c r="I321" s="403"/>
      <c r="J321" s="403"/>
      <c r="K321" s="403"/>
      <c r="L321" s="403"/>
      <c r="M321" s="403"/>
      <c r="N321" s="403"/>
      <c r="O321" s="403"/>
      <c r="P321" s="403"/>
      <c r="Q321" s="403"/>
      <c r="R321" s="403"/>
      <c r="S321" s="403"/>
      <c r="T321" s="403"/>
      <c r="U321" s="403"/>
      <c r="V321" s="403"/>
      <c r="W321" s="403"/>
      <c r="X321" s="403"/>
      <c r="Y321" s="403"/>
      <c r="Z321" s="403"/>
    </row>
    <row r="322" spans="1:27">
      <c r="A322" s="403" t="s">
        <v>315</v>
      </c>
      <c r="B322" s="403"/>
      <c r="C322" s="403"/>
      <c r="D322" s="403"/>
      <c r="E322" s="403"/>
      <c r="F322" s="403"/>
      <c r="G322" s="403"/>
      <c r="H322" s="403"/>
      <c r="I322" s="403"/>
      <c r="J322" s="403"/>
      <c r="K322" s="403"/>
      <c r="L322" s="403"/>
      <c r="M322" s="403"/>
      <c r="N322" s="403"/>
      <c r="O322" s="403"/>
      <c r="P322" s="403"/>
      <c r="Q322" s="403"/>
      <c r="R322" s="403"/>
      <c r="S322" s="403"/>
      <c r="T322" s="403"/>
      <c r="U322" s="403"/>
      <c r="V322" s="403"/>
      <c r="W322" s="403"/>
      <c r="X322" s="403"/>
      <c r="Y322" s="403"/>
      <c r="Z322" s="403"/>
    </row>
    <row r="323" spans="1:27" ht="16.5" thickBot="1">
      <c r="A323" s="404" t="s">
        <v>1</v>
      </c>
      <c r="B323" s="404"/>
      <c r="C323" s="404"/>
      <c r="D323" s="404"/>
      <c r="E323" s="404"/>
      <c r="F323" s="404"/>
      <c r="G323" s="404"/>
      <c r="H323" s="404"/>
      <c r="I323" s="404"/>
      <c r="J323" s="404"/>
      <c r="K323" s="404"/>
      <c r="L323" s="404"/>
      <c r="M323" s="404"/>
      <c r="N323" s="404"/>
      <c r="O323" s="404"/>
      <c r="P323" s="404"/>
      <c r="Q323" s="404"/>
      <c r="R323" s="404"/>
      <c r="S323" s="404"/>
      <c r="T323" s="404"/>
      <c r="U323" s="404"/>
      <c r="V323" s="404"/>
      <c r="W323" s="404"/>
      <c r="X323" s="404"/>
      <c r="Y323" s="404"/>
      <c r="Z323" s="404"/>
    </row>
    <row r="324" spans="1:27" ht="16.5" thickTop="1">
      <c r="A324" s="337"/>
      <c r="B324" s="337"/>
      <c r="C324" s="337"/>
      <c r="D324" s="337"/>
      <c r="E324" s="337"/>
      <c r="F324" s="337"/>
      <c r="G324" s="337"/>
      <c r="H324" s="337"/>
      <c r="I324" s="337"/>
      <c r="J324" s="337"/>
      <c r="K324" s="337"/>
      <c r="L324" s="337"/>
      <c r="M324" s="337"/>
      <c r="N324" s="337"/>
      <c r="O324" s="337"/>
      <c r="P324" s="337"/>
      <c r="Q324" s="337"/>
      <c r="R324" s="337"/>
      <c r="S324" s="337"/>
      <c r="T324" s="337"/>
      <c r="U324" s="337"/>
      <c r="V324" s="337"/>
      <c r="W324" s="337"/>
      <c r="X324" s="337"/>
      <c r="Y324" s="337"/>
      <c r="Z324" s="337"/>
    </row>
    <row r="325" spans="1:27">
      <c r="A325" s="405" t="s">
        <v>481</v>
      </c>
      <c r="B325" s="405"/>
      <c r="C325" s="405"/>
      <c r="D325" s="405"/>
      <c r="E325" s="405"/>
      <c r="F325" s="405"/>
      <c r="G325" s="405"/>
      <c r="H325" s="405"/>
      <c r="I325" s="405"/>
      <c r="J325" s="405"/>
      <c r="K325" s="405"/>
      <c r="L325" s="405"/>
      <c r="M325" s="405"/>
      <c r="N325" s="405"/>
      <c r="O325" s="405"/>
      <c r="P325" s="405"/>
      <c r="Q325" s="405"/>
      <c r="R325" s="405"/>
      <c r="S325" s="405"/>
      <c r="T325" s="405"/>
      <c r="U325" s="405"/>
      <c r="V325" s="405"/>
      <c r="W325" s="405"/>
      <c r="X325" s="405"/>
      <c r="Y325" s="405"/>
      <c r="Z325" s="405"/>
    </row>
    <row r="327" spans="1:27">
      <c r="A327" s="406" t="s">
        <v>2</v>
      </c>
      <c r="B327" s="407" t="s">
        <v>3</v>
      </c>
      <c r="C327" s="400" t="s">
        <v>4</v>
      </c>
      <c r="D327" s="400"/>
      <c r="E327" s="410" t="s">
        <v>5</v>
      </c>
      <c r="F327" s="411"/>
      <c r="G327" s="411"/>
      <c r="H327" s="411"/>
      <c r="I327" s="411"/>
      <c r="J327" s="411"/>
      <c r="K327" s="412"/>
      <c r="L327" s="400" t="s">
        <v>6</v>
      </c>
      <c r="M327" s="400"/>
      <c r="N327" s="400"/>
      <c r="O327" s="400"/>
      <c r="P327" s="400"/>
      <c r="Q327" s="400"/>
      <c r="R327" s="400"/>
      <c r="S327" s="400"/>
      <c r="T327" s="400"/>
      <c r="U327" s="400"/>
      <c r="V327" s="400"/>
      <c r="W327" s="400"/>
      <c r="X327" s="400" t="s">
        <v>7</v>
      </c>
      <c r="Y327" s="400"/>
      <c r="Z327" s="400"/>
    </row>
    <row r="328" spans="1:27" ht="15.75" customHeight="1">
      <c r="A328" s="406"/>
      <c r="B328" s="408"/>
      <c r="C328" s="413" t="s">
        <v>48</v>
      </c>
      <c r="D328" s="413" t="s">
        <v>9</v>
      </c>
      <c r="E328" s="400" t="s">
        <v>11</v>
      </c>
      <c r="F328" s="400" t="s">
        <v>12</v>
      </c>
      <c r="G328" s="400" t="s">
        <v>13</v>
      </c>
      <c r="H328" s="400" t="s">
        <v>14</v>
      </c>
      <c r="I328" s="400" t="s">
        <v>15</v>
      </c>
      <c r="J328" s="400" t="s">
        <v>16</v>
      </c>
      <c r="K328" s="400" t="s">
        <v>10</v>
      </c>
      <c r="L328" s="400" t="s">
        <v>11</v>
      </c>
      <c r="M328" s="400"/>
      <c r="N328" s="400" t="s">
        <v>12</v>
      </c>
      <c r="O328" s="400"/>
      <c r="P328" s="400" t="s">
        <v>13</v>
      </c>
      <c r="Q328" s="400"/>
      <c r="R328" s="400" t="s">
        <v>14</v>
      </c>
      <c r="S328" s="400"/>
      <c r="T328" s="400" t="s">
        <v>15</v>
      </c>
      <c r="U328" s="400"/>
      <c r="V328" s="400" t="s">
        <v>16</v>
      </c>
      <c r="W328" s="400"/>
      <c r="X328" s="400" t="s">
        <v>17</v>
      </c>
      <c r="Y328" s="400"/>
      <c r="Z328" s="400"/>
    </row>
    <row r="329" spans="1:27">
      <c r="A329" s="406"/>
      <c r="B329" s="409"/>
      <c r="C329" s="414"/>
      <c r="D329" s="414"/>
      <c r="E329" s="400"/>
      <c r="F329" s="400"/>
      <c r="G329" s="400"/>
      <c r="H329" s="400"/>
      <c r="I329" s="400"/>
      <c r="J329" s="400"/>
      <c r="K329" s="400"/>
      <c r="L329" s="338" t="s">
        <v>19</v>
      </c>
      <c r="M329" s="338" t="s">
        <v>20</v>
      </c>
      <c r="N329" s="338" t="s">
        <v>19</v>
      </c>
      <c r="O329" s="338" t="s">
        <v>20</v>
      </c>
      <c r="P329" s="338" t="s">
        <v>19</v>
      </c>
      <c r="Q329" s="338" t="s">
        <v>20</v>
      </c>
      <c r="R329" s="338" t="s">
        <v>19</v>
      </c>
      <c r="S329" s="338" t="s">
        <v>20</v>
      </c>
      <c r="T329" s="338" t="s">
        <v>19</v>
      </c>
      <c r="U329" s="338" t="s">
        <v>20</v>
      </c>
      <c r="V329" s="338" t="s">
        <v>19</v>
      </c>
      <c r="W329" s="338" t="s">
        <v>20</v>
      </c>
      <c r="X329" s="338" t="s">
        <v>19</v>
      </c>
      <c r="Y329" s="338" t="s">
        <v>20</v>
      </c>
      <c r="Z329" s="338" t="s">
        <v>21</v>
      </c>
    </row>
    <row r="330" spans="1:27" s="374" customFormat="1">
      <c r="A330" s="96">
        <v>1</v>
      </c>
      <c r="B330" s="106" t="s">
        <v>22</v>
      </c>
      <c r="C330" s="84">
        <v>11</v>
      </c>
      <c r="D330" s="84"/>
      <c r="E330" s="371">
        <f>SUM(L330:M330)</f>
        <v>13</v>
      </c>
      <c r="F330" s="371">
        <f>SUM(N330:O330)</f>
        <v>14</v>
      </c>
      <c r="G330" s="371">
        <f>SUM(P330:Q330)</f>
        <v>12</v>
      </c>
      <c r="H330" s="371">
        <f>SUM(R330:S330)</f>
        <v>14</v>
      </c>
      <c r="I330" s="371">
        <f>SUM(T330:U330)</f>
        <v>13</v>
      </c>
      <c r="J330" s="371">
        <f>SUM(V330:W330)</f>
        <v>15</v>
      </c>
      <c r="K330" s="371">
        <f>SUM(E330:J330)</f>
        <v>81</v>
      </c>
      <c r="L330" s="371">
        <v>4</v>
      </c>
      <c r="M330" s="371">
        <v>9</v>
      </c>
      <c r="N330" s="371">
        <v>5</v>
      </c>
      <c r="O330" s="371">
        <v>9</v>
      </c>
      <c r="P330" s="371">
        <v>7</v>
      </c>
      <c r="Q330" s="371">
        <v>5</v>
      </c>
      <c r="R330" s="371">
        <v>10</v>
      </c>
      <c r="S330" s="371">
        <v>4</v>
      </c>
      <c r="T330" s="371">
        <v>7</v>
      </c>
      <c r="U330" s="371">
        <v>6</v>
      </c>
      <c r="V330" s="371">
        <v>7</v>
      </c>
      <c r="W330" s="371">
        <v>8</v>
      </c>
      <c r="X330" s="371">
        <f>+V330+T330+R330+P330+N330+L330</f>
        <v>40</v>
      </c>
      <c r="Y330" s="371">
        <f>+W330+U330+S330+Q330+O330+M330</f>
        <v>41</v>
      </c>
      <c r="Z330" s="235">
        <f>SUM(X330:Y330)</f>
        <v>81</v>
      </c>
      <c r="AA330" s="372"/>
    </row>
    <row r="331" spans="1:27" s="374" customFormat="1">
      <c r="A331" s="96">
        <v>2</v>
      </c>
      <c r="B331" s="106" t="s">
        <v>23</v>
      </c>
      <c r="C331" s="84">
        <v>7</v>
      </c>
      <c r="D331" s="84" t="s">
        <v>24</v>
      </c>
      <c r="E331" s="371">
        <f t="shared" ref="E331:E352" si="157">SUM(L331:M331)</f>
        <v>16</v>
      </c>
      <c r="F331" s="371">
        <f t="shared" ref="F331:F352" si="158">SUM(N331:O331)</f>
        <v>7</v>
      </c>
      <c r="G331" s="371">
        <f t="shared" ref="G331:G352" si="159">SUM(P331:Q331)</f>
        <v>9</v>
      </c>
      <c r="H331" s="371">
        <f t="shared" ref="H331:H352" si="160">SUM(R331:S331)</f>
        <v>11</v>
      </c>
      <c r="I331" s="371">
        <f t="shared" ref="I331:I352" si="161">SUM(T331:U331)</f>
        <v>16</v>
      </c>
      <c r="J331" s="371">
        <f t="shared" ref="J331:J352" si="162">SUM(V331:W331)</f>
        <v>13</v>
      </c>
      <c r="K331" s="371">
        <f t="shared" ref="K331" si="163">SUM(E331:J331)</f>
        <v>72</v>
      </c>
      <c r="L331" s="371">
        <v>10</v>
      </c>
      <c r="M331" s="371">
        <v>6</v>
      </c>
      <c r="N331" s="371">
        <v>2</v>
      </c>
      <c r="O331" s="371">
        <v>5</v>
      </c>
      <c r="P331" s="371">
        <v>6</v>
      </c>
      <c r="Q331" s="371">
        <v>3</v>
      </c>
      <c r="R331" s="371">
        <v>5</v>
      </c>
      <c r="S331" s="371">
        <v>6</v>
      </c>
      <c r="T331" s="371">
        <v>10</v>
      </c>
      <c r="U331" s="371">
        <v>6</v>
      </c>
      <c r="V331" s="371">
        <v>7</v>
      </c>
      <c r="W331" s="371">
        <v>6</v>
      </c>
      <c r="X331" s="371">
        <f t="shared" ref="X331:X353" si="164">+V331+T331+R331+P331+N331+L331</f>
        <v>40</v>
      </c>
      <c r="Y331" s="371">
        <f t="shared" ref="Y331:Y353" si="165">+W331+U331+S331+Q331+O331+M331</f>
        <v>32</v>
      </c>
      <c r="Z331" s="235">
        <f t="shared" ref="Z331:Z353" si="166">SUM(X331:Y331)</f>
        <v>72</v>
      </c>
      <c r="AA331" s="372"/>
    </row>
    <row r="332" spans="1:27" s="374" customFormat="1">
      <c r="A332" s="96">
        <v>3</v>
      </c>
      <c r="B332" s="106" t="s">
        <v>25</v>
      </c>
      <c r="C332" s="84">
        <v>6</v>
      </c>
      <c r="D332" s="84" t="s">
        <v>24</v>
      </c>
      <c r="E332" s="371">
        <f t="shared" si="157"/>
        <v>26</v>
      </c>
      <c r="F332" s="371">
        <f t="shared" si="158"/>
        <v>30</v>
      </c>
      <c r="G332" s="371">
        <f t="shared" si="159"/>
        <v>33</v>
      </c>
      <c r="H332" s="371">
        <f t="shared" si="160"/>
        <v>36</v>
      </c>
      <c r="I332" s="371">
        <f t="shared" si="161"/>
        <v>33</v>
      </c>
      <c r="J332" s="371">
        <f t="shared" si="162"/>
        <v>31</v>
      </c>
      <c r="K332" s="371">
        <f>SUM(E332:J332)</f>
        <v>189</v>
      </c>
      <c r="L332" s="371">
        <v>11</v>
      </c>
      <c r="M332" s="371">
        <v>15</v>
      </c>
      <c r="N332" s="371">
        <v>19</v>
      </c>
      <c r="O332" s="371">
        <v>11</v>
      </c>
      <c r="P332" s="371">
        <v>15</v>
      </c>
      <c r="Q332" s="371">
        <v>18</v>
      </c>
      <c r="R332" s="371">
        <v>16</v>
      </c>
      <c r="S332" s="371">
        <v>20</v>
      </c>
      <c r="T332" s="371">
        <v>17</v>
      </c>
      <c r="U332" s="371">
        <v>16</v>
      </c>
      <c r="V332" s="371">
        <v>13</v>
      </c>
      <c r="W332" s="371">
        <v>18</v>
      </c>
      <c r="X332" s="371">
        <f t="shared" si="164"/>
        <v>91</v>
      </c>
      <c r="Y332" s="371">
        <f t="shared" si="165"/>
        <v>98</v>
      </c>
      <c r="Z332" s="235">
        <f t="shared" si="166"/>
        <v>189</v>
      </c>
      <c r="AA332" s="372"/>
    </row>
    <row r="333" spans="1:27" s="374" customFormat="1">
      <c r="A333" s="96">
        <v>4</v>
      </c>
      <c r="B333" s="106" t="s">
        <v>26</v>
      </c>
      <c r="C333" s="84">
        <v>11</v>
      </c>
      <c r="D333" s="84" t="s">
        <v>24</v>
      </c>
      <c r="E333" s="371">
        <f t="shared" si="157"/>
        <v>20</v>
      </c>
      <c r="F333" s="371">
        <f t="shared" si="158"/>
        <v>16</v>
      </c>
      <c r="G333" s="371">
        <f t="shared" si="159"/>
        <v>14</v>
      </c>
      <c r="H333" s="371">
        <f t="shared" si="160"/>
        <v>19</v>
      </c>
      <c r="I333" s="371">
        <f t="shared" si="161"/>
        <v>18</v>
      </c>
      <c r="J333" s="371">
        <f t="shared" si="162"/>
        <v>16</v>
      </c>
      <c r="K333" s="371">
        <f t="shared" ref="K333:K353" si="167">SUM(E333:J333)</f>
        <v>103</v>
      </c>
      <c r="L333" s="371">
        <v>14</v>
      </c>
      <c r="M333" s="371">
        <v>6</v>
      </c>
      <c r="N333" s="371">
        <v>7</v>
      </c>
      <c r="O333" s="371">
        <v>9</v>
      </c>
      <c r="P333" s="371">
        <v>9</v>
      </c>
      <c r="Q333" s="371">
        <v>5</v>
      </c>
      <c r="R333" s="371">
        <v>10</v>
      </c>
      <c r="S333" s="371">
        <v>9</v>
      </c>
      <c r="T333" s="371">
        <v>11</v>
      </c>
      <c r="U333" s="371">
        <v>7</v>
      </c>
      <c r="V333" s="371">
        <v>8</v>
      </c>
      <c r="W333" s="371">
        <v>8</v>
      </c>
      <c r="X333" s="371">
        <f t="shared" si="164"/>
        <v>59</v>
      </c>
      <c r="Y333" s="371">
        <f t="shared" si="165"/>
        <v>44</v>
      </c>
      <c r="Z333" s="235">
        <f t="shared" si="166"/>
        <v>103</v>
      </c>
      <c r="AA333" s="372"/>
    </row>
    <row r="334" spans="1:27" s="374" customFormat="1">
      <c r="A334" s="96">
        <v>5</v>
      </c>
      <c r="B334" s="106" t="s">
        <v>27</v>
      </c>
      <c r="C334" s="84">
        <v>7</v>
      </c>
      <c r="D334" s="84" t="s">
        <v>24</v>
      </c>
      <c r="E334" s="371">
        <f t="shared" si="157"/>
        <v>12</v>
      </c>
      <c r="F334" s="371">
        <f t="shared" si="158"/>
        <v>10</v>
      </c>
      <c r="G334" s="371">
        <f t="shared" si="159"/>
        <v>15</v>
      </c>
      <c r="H334" s="371">
        <f t="shared" si="160"/>
        <v>14</v>
      </c>
      <c r="I334" s="371">
        <f t="shared" si="161"/>
        <v>17</v>
      </c>
      <c r="J334" s="371">
        <f t="shared" si="162"/>
        <v>23</v>
      </c>
      <c r="K334" s="371">
        <f t="shared" si="167"/>
        <v>91</v>
      </c>
      <c r="L334" s="371">
        <v>7</v>
      </c>
      <c r="M334" s="371">
        <v>5</v>
      </c>
      <c r="N334" s="371">
        <v>8</v>
      </c>
      <c r="O334" s="371">
        <v>2</v>
      </c>
      <c r="P334" s="371">
        <v>8</v>
      </c>
      <c r="Q334" s="371">
        <v>7</v>
      </c>
      <c r="R334" s="371">
        <v>8</v>
      </c>
      <c r="S334" s="371">
        <v>6</v>
      </c>
      <c r="T334" s="371">
        <v>8</v>
      </c>
      <c r="U334" s="371">
        <v>9</v>
      </c>
      <c r="V334" s="371">
        <v>11</v>
      </c>
      <c r="W334" s="371">
        <v>12</v>
      </c>
      <c r="X334" s="371">
        <f t="shared" si="164"/>
        <v>50</v>
      </c>
      <c r="Y334" s="371">
        <f t="shared" si="165"/>
        <v>41</v>
      </c>
      <c r="Z334" s="235">
        <f t="shared" si="166"/>
        <v>91</v>
      </c>
      <c r="AA334" s="372"/>
    </row>
    <row r="335" spans="1:27" s="374" customFormat="1">
      <c r="A335" s="96">
        <v>6</v>
      </c>
      <c r="B335" s="106" t="s">
        <v>28</v>
      </c>
      <c r="C335" s="84">
        <v>6</v>
      </c>
      <c r="D335" s="84" t="s">
        <v>24</v>
      </c>
      <c r="E335" s="371">
        <f t="shared" si="157"/>
        <v>30</v>
      </c>
      <c r="F335" s="371">
        <f t="shared" si="158"/>
        <v>33</v>
      </c>
      <c r="G335" s="371">
        <f t="shared" si="159"/>
        <v>26</v>
      </c>
      <c r="H335" s="371">
        <f t="shared" si="160"/>
        <v>26</v>
      </c>
      <c r="I335" s="371">
        <f t="shared" si="161"/>
        <v>18</v>
      </c>
      <c r="J335" s="371">
        <f t="shared" si="162"/>
        <v>23</v>
      </c>
      <c r="K335" s="371">
        <f t="shared" si="167"/>
        <v>156</v>
      </c>
      <c r="L335" s="371">
        <v>14</v>
      </c>
      <c r="M335" s="371">
        <v>16</v>
      </c>
      <c r="N335" s="371">
        <v>16</v>
      </c>
      <c r="O335" s="371">
        <v>17</v>
      </c>
      <c r="P335" s="371">
        <v>16</v>
      </c>
      <c r="Q335" s="371">
        <v>10</v>
      </c>
      <c r="R335" s="371">
        <v>14</v>
      </c>
      <c r="S335" s="371">
        <v>12</v>
      </c>
      <c r="T335" s="371">
        <v>9</v>
      </c>
      <c r="U335" s="371">
        <v>9</v>
      </c>
      <c r="V335" s="371">
        <v>15</v>
      </c>
      <c r="W335" s="371">
        <v>8</v>
      </c>
      <c r="X335" s="371">
        <f t="shared" si="164"/>
        <v>84</v>
      </c>
      <c r="Y335" s="371">
        <f t="shared" si="165"/>
        <v>72</v>
      </c>
      <c r="Z335" s="235">
        <f t="shared" si="166"/>
        <v>156</v>
      </c>
      <c r="AA335" s="372"/>
    </row>
    <row r="336" spans="1:27" s="374" customFormat="1">
      <c r="A336" s="96">
        <v>7</v>
      </c>
      <c r="B336" s="106" t="s">
        <v>29</v>
      </c>
      <c r="C336" s="84">
        <v>7</v>
      </c>
      <c r="D336" s="84" t="s">
        <v>24</v>
      </c>
      <c r="E336" s="371">
        <f t="shared" si="157"/>
        <v>13</v>
      </c>
      <c r="F336" s="371">
        <f t="shared" si="158"/>
        <v>23</v>
      </c>
      <c r="G336" s="371">
        <f t="shared" si="159"/>
        <v>20</v>
      </c>
      <c r="H336" s="371">
        <f t="shared" si="160"/>
        <v>19</v>
      </c>
      <c r="I336" s="371">
        <f t="shared" si="161"/>
        <v>12</v>
      </c>
      <c r="J336" s="371">
        <f t="shared" si="162"/>
        <v>21</v>
      </c>
      <c r="K336" s="371">
        <f t="shared" si="167"/>
        <v>108</v>
      </c>
      <c r="L336" s="371">
        <v>7</v>
      </c>
      <c r="M336" s="371">
        <v>6</v>
      </c>
      <c r="N336" s="371">
        <v>16</v>
      </c>
      <c r="O336" s="371">
        <v>7</v>
      </c>
      <c r="P336" s="371">
        <v>12</v>
      </c>
      <c r="Q336" s="371">
        <v>8</v>
      </c>
      <c r="R336" s="371">
        <v>9</v>
      </c>
      <c r="S336" s="371">
        <v>10</v>
      </c>
      <c r="T336" s="371">
        <v>6</v>
      </c>
      <c r="U336" s="371">
        <v>6</v>
      </c>
      <c r="V336" s="371">
        <v>15</v>
      </c>
      <c r="W336" s="371">
        <v>6</v>
      </c>
      <c r="X336" s="371">
        <f t="shared" si="164"/>
        <v>65</v>
      </c>
      <c r="Y336" s="371">
        <f t="shared" si="165"/>
        <v>43</v>
      </c>
      <c r="Z336" s="235">
        <f t="shared" si="166"/>
        <v>108</v>
      </c>
      <c r="AA336" s="372"/>
    </row>
    <row r="337" spans="1:27" s="374" customFormat="1">
      <c r="A337" s="96">
        <v>8</v>
      </c>
      <c r="B337" s="106" t="s">
        <v>30</v>
      </c>
      <c r="C337" s="84">
        <v>6</v>
      </c>
      <c r="D337" s="84" t="s">
        <v>24</v>
      </c>
      <c r="E337" s="371">
        <f t="shared" si="157"/>
        <v>7</v>
      </c>
      <c r="F337" s="371">
        <f t="shared" si="158"/>
        <v>11</v>
      </c>
      <c r="G337" s="371">
        <f t="shared" si="159"/>
        <v>9</v>
      </c>
      <c r="H337" s="371">
        <f t="shared" si="160"/>
        <v>10</v>
      </c>
      <c r="I337" s="371">
        <f t="shared" si="161"/>
        <v>8</v>
      </c>
      <c r="J337" s="371">
        <f t="shared" si="162"/>
        <v>12</v>
      </c>
      <c r="K337" s="371">
        <f t="shared" si="167"/>
        <v>57</v>
      </c>
      <c r="L337" s="371">
        <v>3</v>
      </c>
      <c r="M337" s="371">
        <v>4</v>
      </c>
      <c r="N337" s="371">
        <v>5</v>
      </c>
      <c r="O337" s="371">
        <v>6</v>
      </c>
      <c r="P337" s="371">
        <v>2</v>
      </c>
      <c r="Q337" s="371">
        <v>7</v>
      </c>
      <c r="R337" s="371">
        <v>7</v>
      </c>
      <c r="S337" s="371">
        <v>3</v>
      </c>
      <c r="T337" s="371">
        <v>3</v>
      </c>
      <c r="U337" s="371">
        <v>5</v>
      </c>
      <c r="V337" s="371">
        <v>5</v>
      </c>
      <c r="W337" s="371">
        <v>7</v>
      </c>
      <c r="X337" s="371">
        <f t="shared" si="164"/>
        <v>25</v>
      </c>
      <c r="Y337" s="371">
        <f t="shared" si="165"/>
        <v>32</v>
      </c>
      <c r="Z337" s="235">
        <f t="shared" si="166"/>
        <v>57</v>
      </c>
      <c r="AA337" s="372"/>
    </row>
    <row r="338" spans="1:27" s="374" customFormat="1">
      <c r="A338" s="96">
        <v>9</v>
      </c>
      <c r="B338" s="106" t="s">
        <v>31</v>
      </c>
      <c r="C338" s="84">
        <v>4</v>
      </c>
      <c r="D338" s="84" t="s">
        <v>24</v>
      </c>
      <c r="E338" s="371">
        <f t="shared" si="157"/>
        <v>9</v>
      </c>
      <c r="F338" s="371">
        <f t="shared" si="158"/>
        <v>13</v>
      </c>
      <c r="G338" s="371">
        <f t="shared" si="159"/>
        <v>11</v>
      </c>
      <c r="H338" s="371">
        <f t="shared" si="160"/>
        <v>9</v>
      </c>
      <c r="I338" s="371">
        <f t="shared" si="161"/>
        <v>17</v>
      </c>
      <c r="J338" s="371">
        <f t="shared" si="162"/>
        <v>17</v>
      </c>
      <c r="K338" s="371">
        <f t="shared" si="167"/>
        <v>76</v>
      </c>
      <c r="L338" s="371">
        <v>4</v>
      </c>
      <c r="M338" s="371">
        <v>5</v>
      </c>
      <c r="N338" s="371">
        <v>6</v>
      </c>
      <c r="O338" s="371">
        <v>7</v>
      </c>
      <c r="P338" s="371">
        <v>7</v>
      </c>
      <c r="Q338" s="371">
        <v>4</v>
      </c>
      <c r="R338" s="371">
        <v>5</v>
      </c>
      <c r="S338" s="371">
        <v>4</v>
      </c>
      <c r="T338" s="371">
        <v>10</v>
      </c>
      <c r="U338" s="371">
        <v>7</v>
      </c>
      <c r="V338" s="371">
        <v>6</v>
      </c>
      <c r="W338" s="371">
        <v>11</v>
      </c>
      <c r="X338" s="371">
        <f t="shared" si="164"/>
        <v>38</v>
      </c>
      <c r="Y338" s="371">
        <f t="shared" si="165"/>
        <v>38</v>
      </c>
      <c r="Z338" s="235">
        <f t="shared" si="166"/>
        <v>76</v>
      </c>
      <c r="AA338" s="372"/>
    </row>
    <row r="339" spans="1:27" s="374" customFormat="1">
      <c r="A339" s="96">
        <v>10</v>
      </c>
      <c r="B339" s="106" t="s">
        <v>32</v>
      </c>
      <c r="C339" s="84">
        <v>7</v>
      </c>
      <c r="D339" s="84" t="s">
        <v>24</v>
      </c>
      <c r="E339" s="371">
        <f t="shared" si="157"/>
        <v>11</v>
      </c>
      <c r="F339" s="371">
        <f t="shared" si="158"/>
        <v>9</v>
      </c>
      <c r="G339" s="371">
        <f t="shared" si="159"/>
        <v>11</v>
      </c>
      <c r="H339" s="371">
        <f t="shared" si="160"/>
        <v>8</v>
      </c>
      <c r="I339" s="371">
        <f t="shared" si="161"/>
        <v>7</v>
      </c>
      <c r="J339" s="371">
        <f t="shared" si="162"/>
        <v>6</v>
      </c>
      <c r="K339" s="371">
        <f t="shared" si="167"/>
        <v>52</v>
      </c>
      <c r="L339" s="371">
        <v>6</v>
      </c>
      <c r="M339" s="371">
        <v>5</v>
      </c>
      <c r="N339" s="371">
        <v>5</v>
      </c>
      <c r="O339" s="371">
        <v>4</v>
      </c>
      <c r="P339" s="371">
        <v>8</v>
      </c>
      <c r="Q339" s="371">
        <v>3</v>
      </c>
      <c r="R339" s="371">
        <v>2</v>
      </c>
      <c r="S339" s="371">
        <v>6</v>
      </c>
      <c r="T339" s="371">
        <v>4</v>
      </c>
      <c r="U339" s="371">
        <v>3</v>
      </c>
      <c r="V339" s="371">
        <v>5</v>
      </c>
      <c r="W339" s="371">
        <v>1</v>
      </c>
      <c r="X339" s="371">
        <f t="shared" si="164"/>
        <v>30</v>
      </c>
      <c r="Y339" s="371">
        <f t="shared" si="165"/>
        <v>22</v>
      </c>
      <c r="Z339" s="235">
        <f t="shared" si="166"/>
        <v>52</v>
      </c>
      <c r="AA339" s="372"/>
    </row>
    <row r="340" spans="1:27" s="374" customFormat="1">
      <c r="A340" s="96">
        <v>11</v>
      </c>
      <c r="B340" s="106" t="s">
        <v>33</v>
      </c>
      <c r="C340" s="84">
        <v>6</v>
      </c>
      <c r="D340" s="84" t="s">
        <v>24</v>
      </c>
      <c r="E340" s="371">
        <f t="shared" si="157"/>
        <v>4</v>
      </c>
      <c r="F340" s="371">
        <f t="shared" si="158"/>
        <v>4</v>
      </c>
      <c r="G340" s="371">
        <f t="shared" si="159"/>
        <v>5</v>
      </c>
      <c r="H340" s="371">
        <f t="shared" si="160"/>
        <v>4</v>
      </c>
      <c r="I340" s="371">
        <f t="shared" si="161"/>
        <v>4</v>
      </c>
      <c r="J340" s="371">
        <f t="shared" si="162"/>
        <v>5</v>
      </c>
      <c r="K340" s="371">
        <f t="shared" si="167"/>
        <v>26</v>
      </c>
      <c r="L340" s="371">
        <v>4</v>
      </c>
      <c r="M340" s="371">
        <v>0</v>
      </c>
      <c r="N340" s="371">
        <v>2</v>
      </c>
      <c r="O340" s="371">
        <v>2</v>
      </c>
      <c r="P340" s="371">
        <v>3</v>
      </c>
      <c r="Q340" s="371">
        <v>2</v>
      </c>
      <c r="R340" s="371">
        <v>3</v>
      </c>
      <c r="S340" s="371">
        <v>1</v>
      </c>
      <c r="T340" s="371">
        <v>4</v>
      </c>
      <c r="U340" s="371">
        <v>0</v>
      </c>
      <c r="V340" s="371">
        <v>2</v>
      </c>
      <c r="W340" s="371">
        <v>3</v>
      </c>
      <c r="X340" s="371">
        <f t="shared" si="164"/>
        <v>18</v>
      </c>
      <c r="Y340" s="371">
        <f t="shared" si="165"/>
        <v>8</v>
      </c>
      <c r="Z340" s="235">
        <f t="shared" si="166"/>
        <v>26</v>
      </c>
      <c r="AA340" s="372"/>
    </row>
    <row r="341" spans="1:27">
      <c r="A341" s="96">
        <v>12</v>
      </c>
      <c r="B341" s="106" t="s">
        <v>34</v>
      </c>
      <c r="C341" s="84">
        <v>6</v>
      </c>
      <c r="D341" s="84" t="s">
        <v>24</v>
      </c>
      <c r="E341" s="371">
        <f t="shared" si="157"/>
        <v>3</v>
      </c>
      <c r="F341" s="371">
        <f t="shared" si="158"/>
        <v>4</v>
      </c>
      <c r="G341" s="371">
        <f t="shared" si="159"/>
        <v>3</v>
      </c>
      <c r="H341" s="371">
        <f t="shared" si="160"/>
        <v>5</v>
      </c>
      <c r="I341" s="371">
        <f t="shared" si="161"/>
        <v>6</v>
      </c>
      <c r="J341" s="371">
        <f t="shared" si="162"/>
        <v>10</v>
      </c>
      <c r="K341" s="371">
        <f t="shared" si="167"/>
        <v>31</v>
      </c>
      <c r="L341" s="371">
        <v>2</v>
      </c>
      <c r="M341" s="371">
        <v>1</v>
      </c>
      <c r="N341" s="371">
        <v>2</v>
      </c>
      <c r="O341" s="371">
        <v>2</v>
      </c>
      <c r="P341" s="371">
        <v>2</v>
      </c>
      <c r="Q341" s="371">
        <v>1</v>
      </c>
      <c r="R341" s="371">
        <v>1</v>
      </c>
      <c r="S341" s="371">
        <v>4</v>
      </c>
      <c r="T341" s="371">
        <v>3</v>
      </c>
      <c r="U341" s="371">
        <v>3</v>
      </c>
      <c r="V341" s="371">
        <v>6</v>
      </c>
      <c r="W341" s="371">
        <v>4</v>
      </c>
      <c r="X341" s="371">
        <f t="shared" si="164"/>
        <v>16</v>
      </c>
      <c r="Y341" s="371">
        <f t="shared" si="165"/>
        <v>15</v>
      </c>
      <c r="Z341" s="235">
        <f t="shared" si="166"/>
        <v>31</v>
      </c>
    </row>
    <row r="342" spans="1:27" s="374" customFormat="1">
      <c r="A342" s="96">
        <v>13</v>
      </c>
      <c r="B342" s="106" t="s">
        <v>35</v>
      </c>
      <c r="C342" s="84">
        <v>4</v>
      </c>
      <c r="D342" s="84" t="s">
        <v>24</v>
      </c>
      <c r="E342" s="371">
        <f t="shared" si="157"/>
        <v>11</v>
      </c>
      <c r="F342" s="371">
        <f t="shared" si="158"/>
        <v>11</v>
      </c>
      <c r="G342" s="371">
        <f t="shared" si="159"/>
        <v>10</v>
      </c>
      <c r="H342" s="371">
        <f t="shared" si="160"/>
        <v>7</v>
      </c>
      <c r="I342" s="371">
        <f t="shared" si="161"/>
        <v>9</v>
      </c>
      <c r="J342" s="371">
        <f t="shared" si="162"/>
        <v>8</v>
      </c>
      <c r="K342" s="371">
        <f t="shared" si="167"/>
        <v>56</v>
      </c>
      <c r="L342" s="371">
        <v>8</v>
      </c>
      <c r="M342" s="371">
        <v>3</v>
      </c>
      <c r="N342" s="371">
        <v>3</v>
      </c>
      <c r="O342" s="371">
        <v>8</v>
      </c>
      <c r="P342" s="371">
        <v>6</v>
      </c>
      <c r="Q342" s="371">
        <v>4</v>
      </c>
      <c r="R342" s="371">
        <v>6</v>
      </c>
      <c r="S342" s="371">
        <v>1</v>
      </c>
      <c r="T342" s="371">
        <v>2</v>
      </c>
      <c r="U342" s="371">
        <v>7</v>
      </c>
      <c r="V342" s="371">
        <v>4</v>
      </c>
      <c r="W342" s="371">
        <v>4</v>
      </c>
      <c r="X342" s="371">
        <f t="shared" si="164"/>
        <v>29</v>
      </c>
      <c r="Y342" s="371">
        <f t="shared" si="165"/>
        <v>27</v>
      </c>
      <c r="Z342" s="235">
        <f t="shared" si="166"/>
        <v>56</v>
      </c>
      <c r="AA342" s="372"/>
    </row>
    <row r="343" spans="1:27">
      <c r="A343" s="96">
        <v>14</v>
      </c>
      <c r="B343" s="106" t="s">
        <v>36</v>
      </c>
      <c r="C343" s="84">
        <v>6</v>
      </c>
      <c r="D343" s="84" t="s">
        <v>24</v>
      </c>
      <c r="E343" s="371">
        <f t="shared" si="157"/>
        <v>3</v>
      </c>
      <c r="F343" s="371">
        <f t="shared" si="158"/>
        <v>6</v>
      </c>
      <c r="G343" s="371">
        <f t="shared" si="159"/>
        <v>8</v>
      </c>
      <c r="H343" s="371">
        <f t="shared" si="160"/>
        <v>7</v>
      </c>
      <c r="I343" s="371">
        <f t="shared" si="161"/>
        <v>8</v>
      </c>
      <c r="J343" s="371">
        <f t="shared" si="162"/>
        <v>9</v>
      </c>
      <c r="K343" s="371">
        <f t="shared" si="167"/>
        <v>41</v>
      </c>
      <c r="L343" s="371">
        <v>2</v>
      </c>
      <c r="M343" s="371">
        <v>1</v>
      </c>
      <c r="N343" s="371">
        <v>2</v>
      </c>
      <c r="O343" s="371">
        <v>4</v>
      </c>
      <c r="P343" s="371">
        <v>5</v>
      </c>
      <c r="Q343" s="371">
        <v>3</v>
      </c>
      <c r="R343" s="371">
        <v>4</v>
      </c>
      <c r="S343" s="371">
        <v>3</v>
      </c>
      <c r="T343" s="371">
        <v>6</v>
      </c>
      <c r="U343" s="371">
        <v>2</v>
      </c>
      <c r="V343" s="371">
        <v>5</v>
      </c>
      <c r="W343" s="371">
        <v>4</v>
      </c>
      <c r="X343" s="371">
        <f t="shared" si="164"/>
        <v>24</v>
      </c>
      <c r="Y343" s="371">
        <f t="shared" si="165"/>
        <v>17</v>
      </c>
      <c r="Z343" s="235">
        <f t="shared" si="166"/>
        <v>41</v>
      </c>
    </row>
    <row r="344" spans="1:27" s="374" customFormat="1">
      <c r="A344" s="96">
        <v>15</v>
      </c>
      <c r="B344" s="106" t="s">
        <v>37</v>
      </c>
      <c r="C344" s="84">
        <v>7</v>
      </c>
      <c r="D344" s="84" t="s">
        <v>24</v>
      </c>
      <c r="E344" s="371">
        <f t="shared" si="157"/>
        <v>8</v>
      </c>
      <c r="F344" s="371">
        <f t="shared" si="158"/>
        <v>9</v>
      </c>
      <c r="G344" s="371">
        <f t="shared" si="159"/>
        <v>11</v>
      </c>
      <c r="H344" s="371">
        <f t="shared" si="160"/>
        <v>8</v>
      </c>
      <c r="I344" s="371">
        <f t="shared" si="161"/>
        <v>6</v>
      </c>
      <c r="J344" s="371">
        <f t="shared" si="162"/>
        <v>12</v>
      </c>
      <c r="K344" s="371">
        <f t="shared" si="167"/>
        <v>54</v>
      </c>
      <c r="L344" s="371">
        <v>4</v>
      </c>
      <c r="M344" s="371">
        <v>4</v>
      </c>
      <c r="N344" s="371">
        <v>5</v>
      </c>
      <c r="O344" s="371">
        <v>4</v>
      </c>
      <c r="P344" s="371">
        <v>7</v>
      </c>
      <c r="Q344" s="371">
        <v>4</v>
      </c>
      <c r="R344" s="371">
        <v>4</v>
      </c>
      <c r="S344" s="371">
        <v>4</v>
      </c>
      <c r="T344" s="371">
        <v>2</v>
      </c>
      <c r="U344" s="371">
        <v>4</v>
      </c>
      <c r="V344" s="371">
        <v>4</v>
      </c>
      <c r="W344" s="371">
        <v>8</v>
      </c>
      <c r="X344" s="371">
        <f t="shared" si="164"/>
        <v>26</v>
      </c>
      <c r="Y344" s="371">
        <f t="shared" si="165"/>
        <v>28</v>
      </c>
      <c r="Z344" s="235">
        <f t="shared" si="166"/>
        <v>54</v>
      </c>
      <c r="AA344" s="372"/>
    </row>
    <row r="345" spans="1:27" s="374" customFormat="1">
      <c r="A345" s="96">
        <v>16</v>
      </c>
      <c r="B345" s="106" t="s">
        <v>38</v>
      </c>
      <c r="C345" s="84">
        <v>6</v>
      </c>
      <c r="D345" s="84" t="s">
        <v>24</v>
      </c>
      <c r="E345" s="371">
        <f t="shared" si="157"/>
        <v>22</v>
      </c>
      <c r="F345" s="371">
        <f t="shared" si="158"/>
        <v>27</v>
      </c>
      <c r="G345" s="371">
        <f t="shared" si="159"/>
        <v>19</v>
      </c>
      <c r="H345" s="371">
        <f t="shared" si="160"/>
        <v>17</v>
      </c>
      <c r="I345" s="371">
        <f t="shared" si="161"/>
        <v>23</v>
      </c>
      <c r="J345" s="371">
        <f t="shared" si="162"/>
        <v>25</v>
      </c>
      <c r="K345" s="371">
        <f t="shared" si="167"/>
        <v>133</v>
      </c>
      <c r="L345" s="371">
        <v>13</v>
      </c>
      <c r="M345" s="371">
        <v>9</v>
      </c>
      <c r="N345" s="371">
        <v>9</v>
      </c>
      <c r="O345" s="371">
        <v>18</v>
      </c>
      <c r="P345" s="371">
        <v>9</v>
      </c>
      <c r="Q345" s="371">
        <v>10</v>
      </c>
      <c r="R345" s="371">
        <v>9</v>
      </c>
      <c r="S345" s="371">
        <v>8</v>
      </c>
      <c r="T345" s="371">
        <v>17</v>
      </c>
      <c r="U345" s="371">
        <v>6</v>
      </c>
      <c r="V345" s="371">
        <v>9</v>
      </c>
      <c r="W345" s="371">
        <v>16</v>
      </c>
      <c r="X345" s="371">
        <f t="shared" si="164"/>
        <v>66</v>
      </c>
      <c r="Y345" s="371">
        <f t="shared" si="165"/>
        <v>67</v>
      </c>
      <c r="Z345" s="235">
        <f t="shared" si="166"/>
        <v>133</v>
      </c>
      <c r="AA345" s="372"/>
    </row>
    <row r="346" spans="1:27">
      <c r="A346" s="96">
        <v>17</v>
      </c>
      <c r="B346" s="106" t="s">
        <v>39</v>
      </c>
      <c r="C346" s="84">
        <v>6</v>
      </c>
      <c r="D346" s="84" t="s">
        <v>24</v>
      </c>
      <c r="E346" s="371">
        <f t="shared" si="157"/>
        <v>4</v>
      </c>
      <c r="F346" s="371">
        <f t="shared" si="158"/>
        <v>4</v>
      </c>
      <c r="G346" s="371">
        <f t="shared" si="159"/>
        <v>5</v>
      </c>
      <c r="H346" s="371">
        <f t="shared" si="160"/>
        <v>6</v>
      </c>
      <c r="I346" s="371">
        <f t="shared" si="161"/>
        <v>4</v>
      </c>
      <c r="J346" s="371">
        <f t="shared" si="162"/>
        <v>4</v>
      </c>
      <c r="K346" s="371">
        <f t="shared" si="167"/>
        <v>27</v>
      </c>
      <c r="L346" s="371">
        <v>2</v>
      </c>
      <c r="M346" s="371">
        <v>2</v>
      </c>
      <c r="N346" s="371">
        <v>3</v>
      </c>
      <c r="O346" s="371">
        <v>1</v>
      </c>
      <c r="P346" s="371">
        <v>2</v>
      </c>
      <c r="Q346" s="371">
        <v>3</v>
      </c>
      <c r="R346" s="371">
        <v>3</v>
      </c>
      <c r="S346" s="371">
        <v>3</v>
      </c>
      <c r="T346" s="371">
        <v>2</v>
      </c>
      <c r="U346" s="371">
        <v>2</v>
      </c>
      <c r="V346" s="371">
        <v>2</v>
      </c>
      <c r="W346" s="371">
        <v>2</v>
      </c>
      <c r="X346" s="371">
        <f t="shared" si="164"/>
        <v>14</v>
      </c>
      <c r="Y346" s="371">
        <f t="shared" si="165"/>
        <v>13</v>
      </c>
      <c r="Z346" s="235">
        <f t="shared" si="166"/>
        <v>27</v>
      </c>
    </row>
    <row r="347" spans="1:27" s="374" customFormat="1">
      <c r="A347" s="96">
        <v>18</v>
      </c>
      <c r="B347" s="106" t="s">
        <v>303</v>
      </c>
      <c r="C347" s="84">
        <v>6</v>
      </c>
      <c r="D347" s="84"/>
      <c r="E347" s="371">
        <f t="shared" si="157"/>
        <v>28</v>
      </c>
      <c r="F347" s="371">
        <f t="shared" si="158"/>
        <v>20</v>
      </c>
      <c r="G347" s="371">
        <f t="shared" si="159"/>
        <v>21</v>
      </c>
      <c r="H347" s="371">
        <f t="shared" si="160"/>
        <v>26</v>
      </c>
      <c r="I347" s="371">
        <f t="shared" si="161"/>
        <v>16</v>
      </c>
      <c r="J347" s="371">
        <f t="shared" si="162"/>
        <v>17</v>
      </c>
      <c r="K347" s="371">
        <f t="shared" si="167"/>
        <v>128</v>
      </c>
      <c r="L347" s="371">
        <v>11</v>
      </c>
      <c r="M347" s="371">
        <v>17</v>
      </c>
      <c r="N347" s="371">
        <v>11</v>
      </c>
      <c r="O347" s="371">
        <v>9</v>
      </c>
      <c r="P347" s="371">
        <v>9</v>
      </c>
      <c r="Q347" s="371">
        <v>12</v>
      </c>
      <c r="R347" s="371">
        <v>17</v>
      </c>
      <c r="S347" s="371">
        <v>9</v>
      </c>
      <c r="T347" s="371">
        <v>6</v>
      </c>
      <c r="U347" s="371">
        <v>10</v>
      </c>
      <c r="V347" s="371">
        <v>8</v>
      </c>
      <c r="W347" s="371">
        <v>9</v>
      </c>
      <c r="X347" s="371">
        <f t="shared" si="164"/>
        <v>62</v>
      </c>
      <c r="Y347" s="371">
        <f t="shared" si="165"/>
        <v>66</v>
      </c>
      <c r="Z347" s="235">
        <f t="shared" si="166"/>
        <v>128</v>
      </c>
      <c r="AA347" s="372"/>
    </row>
    <row r="348" spans="1:27" s="374" customFormat="1">
      <c r="A348" s="96">
        <v>19</v>
      </c>
      <c r="B348" s="106" t="s">
        <v>41</v>
      </c>
      <c r="C348" s="84">
        <v>6</v>
      </c>
      <c r="D348" s="84" t="s">
        <v>24</v>
      </c>
      <c r="E348" s="371">
        <f t="shared" si="157"/>
        <v>4</v>
      </c>
      <c r="F348" s="371">
        <f t="shared" si="158"/>
        <v>9</v>
      </c>
      <c r="G348" s="371">
        <f t="shared" si="159"/>
        <v>7</v>
      </c>
      <c r="H348" s="371">
        <f t="shared" si="160"/>
        <v>10</v>
      </c>
      <c r="I348" s="371">
        <f t="shared" si="161"/>
        <v>14</v>
      </c>
      <c r="J348" s="371">
        <f t="shared" si="162"/>
        <v>13</v>
      </c>
      <c r="K348" s="371">
        <f t="shared" si="167"/>
        <v>57</v>
      </c>
      <c r="L348" s="371">
        <v>2</v>
      </c>
      <c r="M348" s="371">
        <v>2</v>
      </c>
      <c r="N348" s="371">
        <v>3</v>
      </c>
      <c r="O348" s="371">
        <v>6</v>
      </c>
      <c r="P348" s="371">
        <v>4</v>
      </c>
      <c r="Q348" s="371">
        <v>3</v>
      </c>
      <c r="R348" s="371">
        <v>9</v>
      </c>
      <c r="S348" s="371">
        <v>1</v>
      </c>
      <c r="T348" s="371">
        <v>6</v>
      </c>
      <c r="U348" s="371">
        <v>8</v>
      </c>
      <c r="V348" s="371">
        <v>7</v>
      </c>
      <c r="W348" s="371">
        <v>6</v>
      </c>
      <c r="X348" s="371">
        <f t="shared" si="164"/>
        <v>31</v>
      </c>
      <c r="Y348" s="371">
        <f t="shared" si="165"/>
        <v>26</v>
      </c>
      <c r="Z348" s="235">
        <f t="shared" si="166"/>
        <v>57</v>
      </c>
      <c r="AA348" s="372"/>
    </row>
    <row r="349" spans="1:27" s="374" customFormat="1">
      <c r="A349" s="96">
        <v>20</v>
      </c>
      <c r="B349" s="106" t="s">
        <v>42</v>
      </c>
      <c r="C349" s="84">
        <v>7</v>
      </c>
      <c r="D349" s="84" t="s">
        <v>24</v>
      </c>
      <c r="E349" s="371">
        <f t="shared" si="157"/>
        <v>17</v>
      </c>
      <c r="F349" s="371">
        <f t="shared" si="158"/>
        <v>5</v>
      </c>
      <c r="G349" s="371">
        <f t="shared" si="159"/>
        <v>11</v>
      </c>
      <c r="H349" s="371">
        <f t="shared" si="160"/>
        <v>15</v>
      </c>
      <c r="I349" s="371">
        <f t="shared" si="161"/>
        <v>13</v>
      </c>
      <c r="J349" s="371">
        <f t="shared" si="162"/>
        <v>12</v>
      </c>
      <c r="K349" s="371">
        <f t="shared" si="167"/>
        <v>73</v>
      </c>
      <c r="L349" s="371">
        <v>10</v>
      </c>
      <c r="M349" s="371">
        <v>7</v>
      </c>
      <c r="N349" s="371">
        <v>3</v>
      </c>
      <c r="O349" s="371">
        <v>2</v>
      </c>
      <c r="P349" s="371">
        <v>4</v>
      </c>
      <c r="Q349" s="371">
        <v>7</v>
      </c>
      <c r="R349" s="371">
        <v>8</v>
      </c>
      <c r="S349" s="371">
        <v>7</v>
      </c>
      <c r="T349" s="371">
        <v>7</v>
      </c>
      <c r="U349" s="371">
        <v>6</v>
      </c>
      <c r="V349" s="371">
        <v>7</v>
      </c>
      <c r="W349" s="371">
        <v>5</v>
      </c>
      <c r="X349" s="371">
        <f t="shared" si="164"/>
        <v>39</v>
      </c>
      <c r="Y349" s="371">
        <f t="shared" si="165"/>
        <v>34</v>
      </c>
      <c r="Z349" s="235">
        <f t="shared" si="166"/>
        <v>73</v>
      </c>
      <c r="AA349" s="372"/>
    </row>
    <row r="350" spans="1:27" s="374" customFormat="1">
      <c r="A350" s="96">
        <v>21</v>
      </c>
      <c r="B350" s="106" t="s">
        <v>43</v>
      </c>
      <c r="C350" s="84">
        <v>6</v>
      </c>
      <c r="D350" s="84" t="s">
        <v>24</v>
      </c>
      <c r="E350" s="371">
        <f t="shared" si="157"/>
        <v>6</v>
      </c>
      <c r="F350" s="371">
        <f t="shared" si="158"/>
        <v>6</v>
      </c>
      <c r="G350" s="371">
        <f t="shared" si="159"/>
        <v>10</v>
      </c>
      <c r="H350" s="371">
        <f t="shared" si="160"/>
        <v>5</v>
      </c>
      <c r="I350" s="371">
        <f t="shared" si="161"/>
        <v>7</v>
      </c>
      <c r="J350" s="371">
        <f t="shared" si="162"/>
        <v>11</v>
      </c>
      <c r="K350" s="371">
        <f t="shared" si="167"/>
        <v>45</v>
      </c>
      <c r="L350" s="371">
        <v>4</v>
      </c>
      <c r="M350" s="371">
        <v>2</v>
      </c>
      <c r="N350" s="371">
        <v>3</v>
      </c>
      <c r="O350" s="371">
        <v>3</v>
      </c>
      <c r="P350" s="371">
        <v>5</v>
      </c>
      <c r="Q350" s="371">
        <v>5</v>
      </c>
      <c r="R350" s="371">
        <v>1</v>
      </c>
      <c r="S350" s="371">
        <v>4</v>
      </c>
      <c r="T350" s="371">
        <v>4</v>
      </c>
      <c r="U350" s="371">
        <v>3</v>
      </c>
      <c r="V350" s="371">
        <v>6</v>
      </c>
      <c r="W350" s="371">
        <v>5</v>
      </c>
      <c r="X350" s="371">
        <f t="shared" si="164"/>
        <v>23</v>
      </c>
      <c r="Y350" s="371">
        <f t="shared" si="165"/>
        <v>22</v>
      </c>
      <c r="Z350" s="235">
        <f t="shared" si="166"/>
        <v>45</v>
      </c>
      <c r="AA350" s="372"/>
    </row>
    <row r="351" spans="1:27" s="374" customFormat="1">
      <c r="A351" s="96">
        <v>22</v>
      </c>
      <c r="B351" s="106" t="s">
        <v>44</v>
      </c>
      <c r="C351" s="84">
        <v>6</v>
      </c>
      <c r="D351" s="84" t="s">
        <v>24</v>
      </c>
      <c r="E351" s="371">
        <f t="shared" si="157"/>
        <v>17</v>
      </c>
      <c r="F351" s="371">
        <f t="shared" si="158"/>
        <v>13</v>
      </c>
      <c r="G351" s="371">
        <f t="shared" si="159"/>
        <v>13</v>
      </c>
      <c r="H351" s="371">
        <f t="shared" si="160"/>
        <v>15</v>
      </c>
      <c r="I351" s="371">
        <f t="shared" si="161"/>
        <v>13</v>
      </c>
      <c r="J351" s="371">
        <f t="shared" si="162"/>
        <v>14</v>
      </c>
      <c r="K351" s="371">
        <f t="shared" si="167"/>
        <v>85</v>
      </c>
      <c r="L351" s="371">
        <v>8</v>
      </c>
      <c r="M351" s="371">
        <v>9</v>
      </c>
      <c r="N351" s="371">
        <v>7</v>
      </c>
      <c r="O351" s="371">
        <v>6</v>
      </c>
      <c r="P351" s="371">
        <v>6</v>
      </c>
      <c r="Q351" s="371">
        <v>7</v>
      </c>
      <c r="R351" s="371">
        <v>5</v>
      </c>
      <c r="S351" s="371">
        <v>10</v>
      </c>
      <c r="T351" s="371">
        <v>9</v>
      </c>
      <c r="U351" s="371">
        <v>4</v>
      </c>
      <c r="V351" s="371">
        <v>6</v>
      </c>
      <c r="W351" s="371">
        <v>8</v>
      </c>
      <c r="X351" s="371">
        <f t="shared" si="164"/>
        <v>41</v>
      </c>
      <c r="Y351" s="371">
        <f t="shared" si="165"/>
        <v>44</v>
      </c>
      <c r="Z351" s="235">
        <f t="shared" si="166"/>
        <v>85</v>
      </c>
      <c r="AA351" s="372"/>
    </row>
    <row r="352" spans="1:27" s="374" customFormat="1">
      <c r="A352" s="96">
        <v>23</v>
      </c>
      <c r="B352" s="106" t="s">
        <v>45</v>
      </c>
      <c r="C352" s="84">
        <v>7</v>
      </c>
      <c r="D352" s="84" t="s">
        <v>24</v>
      </c>
      <c r="E352" s="371">
        <f t="shared" si="157"/>
        <v>11</v>
      </c>
      <c r="F352" s="371">
        <f t="shared" si="158"/>
        <v>8</v>
      </c>
      <c r="G352" s="371">
        <f t="shared" si="159"/>
        <v>14</v>
      </c>
      <c r="H352" s="371">
        <f t="shared" si="160"/>
        <v>11</v>
      </c>
      <c r="I352" s="371">
        <f t="shared" si="161"/>
        <v>9</v>
      </c>
      <c r="J352" s="371">
        <f t="shared" si="162"/>
        <v>13</v>
      </c>
      <c r="K352" s="371">
        <f t="shared" si="167"/>
        <v>66</v>
      </c>
      <c r="L352" s="371">
        <v>8</v>
      </c>
      <c r="M352" s="371">
        <v>3</v>
      </c>
      <c r="N352" s="371">
        <v>5</v>
      </c>
      <c r="O352" s="371">
        <v>3</v>
      </c>
      <c r="P352" s="371">
        <v>8</v>
      </c>
      <c r="Q352" s="371">
        <v>6</v>
      </c>
      <c r="R352" s="371">
        <v>6</v>
      </c>
      <c r="S352" s="371">
        <v>5</v>
      </c>
      <c r="T352" s="371">
        <v>6</v>
      </c>
      <c r="U352" s="371">
        <v>3</v>
      </c>
      <c r="V352" s="371">
        <v>8</v>
      </c>
      <c r="W352" s="371">
        <v>5</v>
      </c>
      <c r="X352" s="371">
        <f t="shared" si="164"/>
        <v>41</v>
      </c>
      <c r="Y352" s="371">
        <f t="shared" si="165"/>
        <v>25</v>
      </c>
      <c r="Z352" s="235">
        <f t="shared" si="166"/>
        <v>66</v>
      </c>
      <c r="AA352" s="372"/>
    </row>
    <row r="353" spans="1:27">
      <c r="A353" s="401" t="s">
        <v>47</v>
      </c>
      <c r="B353" s="402"/>
      <c r="C353" s="140">
        <f>SUM(C330:C352)</f>
        <v>151</v>
      </c>
      <c r="D353" s="140"/>
      <c r="E353" s="140">
        <f t="shared" ref="E353:J353" si="168">SUM(E330:E352)</f>
        <v>295</v>
      </c>
      <c r="F353" s="140">
        <f t="shared" si="168"/>
        <v>292</v>
      </c>
      <c r="G353" s="140">
        <f t="shared" si="168"/>
        <v>297</v>
      </c>
      <c r="H353" s="140">
        <f t="shared" si="168"/>
        <v>302</v>
      </c>
      <c r="I353" s="140">
        <f t="shared" si="168"/>
        <v>291</v>
      </c>
      <c r="J353" s="140">
        <f t="shared" si="168"/>
        <v>330</v>
      </c>
      <c r="K353" s="371">
        <f t="shared" si="167"/>
        <v>1807</v>
      </c>
      <c r="L353" s="140">
        <f t="shared" ref="L353:W353" si="169">SUM(L330:L352)</f>
        <v>158</v>
      </c>
      <c r="M353" s="140">
        <f t="shared" si="169"/>
        <v>137</v>
      </c>
      <c r="N353" s="140">
        <f t="shared" si="169"/>
        <v>147</v>
      </c>
      <c r="O353" s="140">
        <f t="shared" si="169"/>
        <v>145</v>
      </c>
      <c r="P353" s="140">
        <f t="shared" si="169"/>
        <v>160</v>
      </c>
      <c r="Q353" s="140">
        <f t="shared" si="169"/>
        <v>137</v>
      </c>
      <c r="R353" s="140">
        <f t="shared" si="169"/>
        <v>162</v>
      </c>
      <c r="S353" s="140">
        <f t="shared" si="169"/>
        <v>140</v>
      </c>
      <c r="T353" s="140">
        <f t="shared" si="169"/>
        <v>159</v>
      </c>
      <c r="U353" s="140">
        <f t="shared" si="169"/>
        <v>132</v>
      </c>
      <c r="V353" s="140">
        <f t="shared" si="169"/>
        <v>166</v>
      </c>
      <c r="W353" s="140">
        <f t="shared" si="169"/>
        <v>164</v>
      </c>
      <c r="X353" s="371">
        <f t="shared" si="164"/>
        <v>952</v>
      </c>
      <c r="Y353" s="371">
        <f t="shared" si="165"/>
        <v>855</v>
      </c>
      <c r="Z353" s="235">
        <f t="shared" si="166"/>
        <v>1807</v>
      </c>
    </row>
    <row r="356" spans="1:27">
      <c r="A356" s="374"/>
      <c r="B356" s="374"/>
      <c r="C356" s="374"/>
      <c r="D356" s="374"/>
      <c r="E356" s="375"/>
      <c r="F356" s="375"/>
      <c r="G356" s="375"/>
      <c r="H356" s="375"/>
      <c r="I356" s="375"/>
      <c r="J356" s="375"/>
      <c r="K356" s="375"/>
      <c r="L356" s="375"/>
      <c r="M356" s="375"/>
      <c r="N356" s="375"/>
      <c r="O356" s="375"/>
      <c r="P356" s="375"/>
      <c r="Q356" s="375"/>
      <c r="R356" s="375"/>
      <c r="S356" s="375"/>
      <c r="T356" s="375"/>
      <c r="U356" s="375"/>
      <c r="V356" s="375"/>
      <c r="W356" s="375"/>
      <c r="X356" s="375"/>
      <c r="Y356" s="375"/>
      <c r="Z356" s="375"/>
    </row>
    <row r="357" spans="1:27" ht="19.5" customHeight="1">
      <c r="A357" s="403" t="s">
        <v>0</v>
      </c>
      <c r="B357" s="403"/>
      <c r="C357" s="403"/>
      <c r="D357" s="403"/>
      <c r="E357" s="403"/>
      <c r="F357" s="403"/>
      <c r="G357" s="403"/>
      <c r="H357" s="403"/>
      <c r="I357" s="403"/>
      <c r="J357" s="403"/>
      <c r="K357" s="403"/>
      <c r="L357" s="403"/>
      <c r="M357" s="403"/>
      <c r="N357" s="403"/>
      <c r="O357" s="403"/>
      <c r="P357" s="403"/>
      <c r="Q357" s="403"/>
      <c r="R357" s="403"/>
      <c r="S357" s="403"/>
      <c r="T357" s="403"/>
      <c r="U357" s="403"/>
      <c r="V357" s="403"/>
      <c r="W357" s="403"/>
      <c r="X357" s="403"/>
      <c r="Y357" s="403"/>
      <c r="Z357" s="403"/>
    </row>
    <row r="358" spans="1:27" ht="19.5" customHeight="1">
      <c r="A358" s="403" t="s">
        <v>315</v>
      </c>
      <c r="B358" s="403"/>
      <c r="C358" s="403"/>
      <c r="D358" s="403"/>
      <c r="E358" s="403"/>
      <c r="F358" s="403"/>
      <c r="G358" s="403"/>
      <c r="H358" s="403"/>
      <c r="I358" s="403"/>
      <c r="J358" s="403"/>
      <c r="K358" s="403"/>
      <c r="L358" s="403"/>
      <c r="M358" s="403"/>
      <c r="N358" s="403"/>
      <c r="O358" s="403"/>
      <c r="P358" s="403"/>
      <c r="Q358" s="403"/>
      <c r="R358" s="403"/>
      <c r="S358" s="403"/>
      <c r="T358" s="403"/>
      <c r="U358" s="403"/>
      <c r="V358" s="403"/>
      <c r="W358" s="403"/>
      <c r="X358" s="403"/>
      <c r="Y358" s="403"/>
      <c r="Z358" s="403"/>
    </row>
    <row r="359" spans="1:27" ht="19.5" customHeight="1" thickBot="1">
      <c r="A359" s="404" t="s">
        <v>1</v>
      </c>
      <c r="B359" s="404"/>
      <c r="C359" s="404"/>
      <c r="D359" s="404"/>
      <c r="E359" s="404"/>
      <c r="F359" s="404"/>
      <c r="G359" s="404"/>
      <c r="H359" s="404"/>
      <c r="I359" s="404"/>
      <c r="J359" s="404"/>
      <c r="K359" s="404"/>
      <c r="L359" s="404"/>
      <c r="M359" s="404"/>
      <c r="N359" s="404"/>
      <c r="O359" s="404"/>
      <c r="P359" s="404"/>
      <c r="Q359" s="404"/>
      <c r="R359" s="404"/>
      <c r="S359" s="404"/>
      <c r="T359" s="404"/>
      <c r="U359" s="404"/>
      <c r="V359" s="404"/>
      <c r="W359" s="404"/>
      <c r="X359" s="404"/>
      <c r="Y359" s="404"/>
      <c r="Z359" s="404"/>
    </row>
    <row r="360" spans="1:27" ht="16.5" thickTop="1">
      <c r="A360" s="337"/>
      <c r="B360" s="337"/>
      <c r="C360" s="337"/>
      <c r="D360" s="337"/>
      <c r="E360" s="337"/>
      <c r="F360" s="337"/>
      <c r="G360" s="337"/>
      <c r="H360" s="337"/>
      <c r="I360" s="337"/>
      <c r="J360" s="337"/>
      <c r="K360" s="337"/>
      <c r="L360" s="337"/>
      <c r="M360" s="337"/>
      <c r="N360" s="337"/>
      <c r="O360" s="337"/>
      <c r="P360" s="337"/>
      <c r="Q360" s="337"/>
      <c r="R360" s="337"/>
      <c r="S360" s="337"/>
      <c r="T360" s="337"/>
      <c r="U360" s="337"/>
      <c r="V360" s="337"/>
      <c r="W360" s="337"/>
      <c r="X360" s="337"/>
      <c r="Y360" s="337"/>
      <c r="Z360" s="337"/>
    </row>
    <row r="361" spans="1:27">
      <c r="A361" s="405" t="s">
        <v>482</v>
      </c>
      <c r="B361" s="405"/>
      <c r="C361" s="405"/>
      <c r="D361" s="405"/>
      <c r="E361" s="405"/>
      <c r="F361" s="405"/>
      <c r="G361" s="405"/>
      <c r="H361" s="405"/>
      <c r="I361" s="405"/>
      <c r="J361" s="405"/>
      <c r="K361" s="405"/>
      <c r="L361" s="405"/>
      <c r="M361" s="405"/>
      <c r="N361" s="405"/>
      <c r="O361" s="405"/>
      <c r="P361" s="405"/>
      <c r="Q361" s="405"/>
      <c r="R361" s="405"/>
      <c r="S361" s="405"/>
      <c r="T361" s="405"/>
      <c r="U361" s="405"/>
      <c r="V361" s="405"/>
      <c r="W361" s="405"/>
      <c r="X361" s="405"/>
      <c r="Y361" s="405"/>
      <c r="Z361" s="405"/>
    </row>
    <row r="363" spans="1:27">
      <c r="A363" s="406" t="s">
        <v>2</v>
      </c>
      <c r="B363" s="407" t="s">
        <v>3</v>
      </c>
      <c r="C363" s="400" t="s">
        <v>4</v>
      </c>
      <c r="D363" s="400"/>
      <c r="E363" s="410" t="s">
        <v>5</v>
      </c>
      <c r="F363" s="411"/>
      <c r="G363" s="411"/>
      <c r="H363" s="411"/>
      <c r="I363" s="411"/>
      <c r="J363" s="411"/>
      <c r="K363" s="412"/>
      <c r="L363" s="400" t="s">
        <v>6</v>
      </c>
      <c r="M363" s="400"/>
      <c r="N363" s="400"/>
      <c r="O363" s="400"/>
      <c r="P363" s="400"/>
      <c r="Q363" s="400"/>
      <c r="R363" s="400"/>
      <c r="S363" s="400"/>
      <c r="T363" s="400"/>
      <c r="U363" s="400"/>
      <c r="V363" s="400"/>
      <c r="W363" s="400"/>
      <c r="X363" s="400" t="s">
        <v>7</v>
      </c>
      <c r="Y363" s="400"/>
      <c r="Z363" s="400"/>
    </row>
    <row r="364" spans="1:27" ht="15.75" customHeight="1">
      <c r="A364" s="406"/>
      <c r="B364" s="408"/>
      <c r="C364" s="413" t="s">
        <v>48</v>
      </c>
      <c r="D364" s="413" t="s">
        <v>9</v>
      </c>
      <c r="E364" s="400" t="s">
        <v>11</v>
      </c>
      <c r="F364" s="400" t="s">
        <v>12</v>
      </c>
      <c r="G364" s="400" t="s">
        <v>13</v>
      </c>
      <c r="H364" s="400" t="s">
        <v>14</v>
      </c>
      <c r="I364" s="400" t="s">
        <v>15</v>
      </c>
      <c r="J364" s="400" t="s">
        <v>16</v>
      </c>
      <c r="K364" s="400" t="s">
        <v>10</v>
      </c>
      <c r="L364" s="400" t="s">
        <v>11</v>
      </c>
      <c r="M364" s="400"/>
      <c r="N364" s="400" t="s">
        <v>12</v>
      </c>
      <c r="O364" s="400"/>
      <c r="P364" s="400" t="s">
        <v>13</v>
      </c>
      <c r="Q364" s="400"/>
      <c r="R364" s="400" t="s">
        <v>14</v>
      </c>
      <c r="S364" s="400"/>
      <c r="T364" s="400" t="s">
        <v>15</v>
      </c>
      <c r="U364" s="400"/>
      <c r="V364" s="400" t="s">
        <v>16</v>
      </c>
      <c r="W364" s="400"/>
      <c r="X364" s="400" t="s">
        <v>17</v>
      </c>
      <c r="Y364" s="400"/>
      <c r="Z364" s="400"/>
    </row>
    <row r="365" spans="1:27">
      <c r="A365" s="406"/>
      <c r="B365" s="409"/>
      <c r="C365" s="414"/>
      <c r="D365" s="414"/>
      <c r="E365" s="400"/>
      <c r="F365" s="400"/>
      <c r="G365" s="400"/>
      <c r="H365" s="400"/>
      <c r="I365" s="400"/>
      <c r="J365" s="400"/>
      <c r="K365" s="400"/>
      <c r="L365" s="338" t="s">
        <v>19</v>
      </c>
      <c r="M365" s="338" t="s">
        <v>20</v>
      </c>
      <c r="N365" s="338" t="s">
        <v>19</v>
      </c>
      <c r="O365" s="338" t="s">
        <v>20</v>
      </c>
      <c r="P365" s="338" t="s">
        <v>19</v>
      </c>
      <c r="Q365" s="338" t="s">
        <v>20</v>
      </c>
      <c r="R365" s="338" t="s">
        <v>19</v>
      </c>
      <c r="S365" s="338" t="s">
        <v>20</v>
      </c>
      <c r="T365" s="338" t="s">
        <v>19</v>
      </c>
      <c r="U365" s="338" t="s">
        <v>20</v>
      </c>
      <c r="V365" s="338" t="s">
        <v>19</v>
      </c>
      <c r="W365" s="338" t="s">
        <v>20</v>
      </c>
      <c r="X365" s="338" t="s">
        <v>19</v>
      </c>
      <c r="Y365" s="338" t="s">
        <v>20</v>
      </c>
      <c r="Z365" s="338" t="s">
        <v>21</v>
      </c>
    </row>
    <row r="366" spans="1:27">
      <c r="A366" s="96">
        <v>1</v>
      </c>
      <c r="B366" s="106" t="s">
        <v>22</v>
      </c>
      <c r="C366" s="84">
        <v>11</v>
      </c>
      <c r="D366" s="84"/>
      <c r="E366" s="371">
        <f>SUM(L366:M366)</f>
        <v>13</v>
      </c>
      <c r="F366" s="371">
        <f>SUM(N366:O366)</f>
        <v>14</v>
      </c>
      <c r="G366" s="371">
        <f>SUM(P366:Q366)</f>
        <v>12</v>
      </c>
      <c r="H366" s="371">
        <f>SUM(R366:S366)</f>
        <v>14</v>
      </c>
      <c r="I366" s="371">
        <f>SUM(T366:U366)</f>
        <v>13</v>
      </c>
      <c r="J366" s="371">
        <f>SUM(V366:W366)</f>
        <v>15</v>
      </c>
      <c r="K366" s="371">
        <f>SUM(E366:J366)</f>
        <v>81</v>
      </c>
      <c r="L366" s="371">
        <v>4</v>
      </c>
      <c r="M366" s="371">
        <v>9</v>
      </c>
      <c r="N366" s="371">
        <v>5</v>
      </c>
      <c r="O366" s="371">
        <v>9</v>
      </c>
      <c r="P366" s="371">
        <v>7</v>
      </c>
      <c r="Q366" s="371">
        <v>5</v>
      </c>
      <c r="R366" s="371">
        <v>10</v>
      </c>
      <c r="S366" s="371">
        <v>4</v>
      </c>
      <c r="T366" s="371">
        <v>7</v>
      </c>
      <c r="U366" s="371">
        <v>6</v>
      </c>
      <c r="V366" s="371">
        <v>7</v>
      </c>
      <c r="W366" s="371">
        <v>8</v>
      </c>
      <c r="X366" s="371">
        <f>+V366+T366+R366+P366+N366+L366</f>
        <v>40</v>
      </c>
      <c r="Y366" s="371">
        <f>+W366+U366+S366+Q366+O366+M366</f>
        <v>41</v>
      </c>
      <c r="Z366" s="235">
        <f>SUM(X366:Y366)</f>
        <v>81</v>
      </c>
      <c r="AA366" s="372"/>
    </row>
    <row r="367" spans="1:27">
      <c r="A367" s="96">
        <v>2</v>
      </c>
      <c r="B367" s="106" t="s">
        <v>23</v>
      </c>
      <c r="C367" s="84">
        <v>7</v>
      </c>
      <c r="D367" s="84" t="s">
        <v>24</v>
      </c>
      <c r="E367" s="371">
        <f t="shared" ref="E367:E388" si="170">SUM(L367:M367)</f>
        <v>16</v>
      </c>
      <c r="F367" s="371">
        <f t="shared" ref="F367:F388" si="171">SUM(N367:O367)</f>
        <v>7</v>
      </c>
      <c r="G367" s="371">
        <f t="shared" ref="G367:G388" si="172">SUM(P367:Q367)</f>
        <v>9</v>
      </c>
      <c r="H367" s="371">
        <f t="shared" ref="H367:H388" si="173">SUM(R367:S367)</f>
        <v>11</v>
      </c>
      <c r="I367" s="371">
        <f t="shared" ref="I367:I388" si="174">SUM(T367:U367)</f>
        <v>16</v>
      </c>
      <c r="J367" s="371">
        <f t="shared" ref="J367:J388" si="175">SUM(V367:W367)</f>
        <v>13</v>
      </c>
      <c r="K367" s="371">
        <f t="shared" ref="K367" si="176">SUM(E367:J367)</f>
        <v>72</v>
      </c>
      <c r="L367" s="371">
        <v>10</v>
      </c>
      <c r="M367" s="371">
        <v>6</v>
      </c>
      <c r="N367" s="371">
        <v>2</v>
      </c>
      <c r="O367" s="371">
        <v>5</v>
      </c>
      <c r="P367" s="371">
        <v>6</v>
      </c>
      <c r="Q367" s="371">
        <v>3</v>
      </c>
      <c r="R367" s="371">
        <v>5</v>
      </c>
      <c r="S367" s="371">
        <v>6</v>
      </c>
      <c r="T367" s="371">
        <v>10</v>
      </c>
      <c r="U367" s="371">
        <v>6</v>
      </c>
      <c r="V367" s="371">
        <v>7</v>
      </c>
      <c r="W367" s="371">
        <v>6</v>
      </c>
      <c r="X367" s="371">
        <f t="shared" ref="X367:X389" si="177">+V367+T367+R367+P367+N367+L367</f>
        <v>40</v>
      </c>
      <c r="Y367" s="371">
        <f t="shared" ref="Y367:Y389" si="178">+W367+U367+S367+Q367+O367+M367</f>
        <v>32</v>
      </c>
      <c r="Z367" s="235">
        <f t="shared" ref="Z367:Z389" si="179">SUM(X367:Y367)</f>
        <v>72</v>
      </c>
      <c r="AA367" s="372"/>
    </row>
    <row r="368" spans="1:27">
      <c r="A368" s="96">
        <v>3</v>
      </c>
      <c r="B368" s="106" t="s">
        <v>25</v>
      </c>
      <c r="C368" s="84">
        <v>6</v>
      </c>
      <c r="D368" s="84" t="s">
        <v>24</v>
      </c>
      <c r="E368" s="371">
        <f t="shared" si="170"/>
        <v>26</v>
      </c>
      <c r="F368" s="371">
        <f t="shared" si="171"/>
        <v>30</v>
      </c>
      <c r="G368" s="371">
        <f t="shared" si="172"/>
        <v>33</v>
      </c>
      <c r="H368" s="371">
        <f t="shared" si="173"/>
        <v>36</v>
      </c>
      <c r="I368" s="371">
        <f t="shared" si="174"/>
        <v>33</v>
      </c>
      <c r="J368" s="371">
        <f t="shared" si="175"/>
        <v>31</v>
      </c>
      <c r="K368" s="371">
        <f>SUM(E368:J368)</f>
        <v>189</v>
      </c>
      <c r="L368" s="371">
        <v>11</v>
      </c>
      <c r="M368" s="371">
        <v>15</v>
      </c>
      <c r="N368" s="371">
        <v>19</v>
      </c>
      <c r="O368" s="371">
        <v>11</v>
      </c>
      <c r="P368" s="371">
        <v>15</v>
      </c>
      <c r="Q368" s="371">
        <v>18</v>
      </c>
      <c r="R368" s="371">
        <v>16</v>
      </c>
      <c r="S368" s="371">
        <v>20</v>
      </c>
      <c r="T368" s="371">
        <v>17</v>
      </c>
      <c r="U368" s="371">
        <v>16</v>
      </c>
      <c r="V368" s="371">
        <v>13</v>
      </c>
      <c r="W368" s="371">
        <v>18</v>
      </c>
      <c r="X368" s="371">
        <f t="shared" si="177"/>
        <v>91</v>
      </c>
      <c r="Y368" s="371">
        <f t="shared" si="178"/>
        <v>98</v>
      </c>
      <c r="Z368" s="235">
        <f t="shared" si="179"/>
        <v>189</v>
      </c>
      <c r="AA368" s="372"/>
    </row>
    <row r="369" spans="1:27">
      <c r="A369" s="96">
        <v>4</v>
      </c>
      <c r="B369" s="106" t="s">
        <v>26</v>
      </c>
      <c r="C369" s="84">
        <v>11</v>
      </c>
      <c r="D369" s="84" t="s">
        <v>24</v>
      </c>
      <c r="E369" s="371">
        <f t="shared" si="170"/>
        <v>20</v>
      </c>
      <c r="F369" s="371">
        <f t="shared" si="171"/>
        <v>16</v>
      </c>
      <c r="G369" s="371">
        <f t="shared" si="172"/>
        <v>14</v>
      </c>
      <c r="H369" s="371">
        <f t="shared" si="173"/>
        <v>19</v>
      </c>
      <c r="I369" s="371">
        <f t="shared" si="174"/>
        <v>18</v>
      </c>
      <c r="J369" s="371">
        <f t="shared" si="175"/>
        <v>16</v>
      </c>
      <c r="K369" s="371">
        <f t="shared" ref="K369:K389" si="180">SUM(E369:J369)</f>
        <v>103</v>
      </c>
      <c r="L369" s="371">
        <v>14</v>
      </c>
      <c r="M369" s="371">
        <v>6</v>
      </c>
      <c r="N369" s="371">
        <v>7</v>
      </c>
      <c r="O369" s="371">
        <v>9</v>
      </c>
      <c r="P369" s="371">
        <v>9</v>
      </c>
      <c r="Q369" s="371">
        <v>5</v>
      </c>
      <c r="R369" s="371">
        <v>10</v>
      </c>
      <c r="S369" s="371">
        <v>9</v>
      </c>
      <c r="T369" s="371">
        <v>11</v>
      </c>
      <c r="U369" s="371">
        <v>7</v>
      </c>
      <c r="V369" s="371">
        <v>8</v>
      </c>
      <c r="W369" s="371">
        <v>8</v>
      </c>
      <c r="X369" s="371">
        <f t="shared" si="177"/>
        <v>59</v>
      </c>
      <c r="Y369" s="371">
        <f t="shared" si="178"/>
        <v>44</v>
      </c>
      <c r="Z369" s="235">
        <f t="shared" si="179"/>
        <v>103</v>
      </c>
      <c r="AA369" s="372"/>
    </row>
    <row r="370" spans="1:27">
      <c r="A370" s="96">
        <v>5</v>
      </c>
      <c r="B370" s="106" t="s">
        <v>27</v>
      </c>
      <c r="C370" s="84">
        <v>7</v>
      </c>
      <c r="D370" s="84" t="s">
        <v>24</v>
      </c>
      <c r="E370" s="371">
        <f t="shared" si="170"/>
        <v>12</v>
      </c>
      <c r="F370" s="371">
        <f t="shared" si="171"/>
        <v>10</v>
      </c>
      <c r="G370" s="371">
        <f t="shared" si="172"/>
        <v>15</v>
      </c>
      <c r="H370" s="371">
        <f t="shared" si="173"/>
        <v>14</v>
      </c>
      <c r="I370" s="371">
        <f t="shared" si="174"/>
        <v>17</v>
      </c>
      <c r="J370" s="371">
        <f t="shared" si="175"/>
        <v>23</v>
      </c>
      <c r="K370" s="371">
        <f t="shared" si="180"/>
        <v>91</v>
      </c>
      <c r="L370" s="371">
        <v>7</v>
      </c>
      <c r="M370" s="371">
        <v>5</v>
      </c>
      <c r="N370" s="371">
        <v>8</v>
      </c>
      <c r="O370" s="371">
        <v>2</v>
      </c>
      <c r="P370" s="371">
        <v>8</v>
      </c>
      <c r="Q370" s="371">
        <v>7</v>
      </c>
      <c r="R370" s="371">
        <v>8</v>
      </c>
      <c r="S370" s="371">
        <v>6</v>
      </c>
      <c r="T370" s="371">
        <v>8</v>
      </c>
      <c r="U370" s="371">
        <v>9</v>
      </c>
      <c r="V370" s="371">
        <v>11</v>
      </c>
      <c r="W370" s="371">
        <v>12</v>
      </c>
      <c r="X370" s="371">
        <f t="shared" si="177"/>
        <v>50</v>
      </c>
      <c r="Y370" s="371">
        <f t="shared" si="178"/>
        <v>41</v>
      </c>
      <c r="Z370" s="235">
        <f t="shared" si="179"/>
        <v>91</v>
      </c>
      <c r="AA370" s="372"/>
    </row>
    <row r="371" spans="1:27">
      <c r="A371" s="96">
        <v>6</v>
      </c>
      <c r="B371" s="106" t="s">
        <v>28</v>
      </c>
      <c r="C371" s="84">
        <v>6</v>
      </c>
      <c r="D371" s="84" t="s">
        <v>24</v>
      </c>
      <c r="E371" s="371">
        <f t="shared" si="170"/>
        <v>30</v>
      </c>
      <c r="F371" s="371">
        <f t="shared" si="171"/>
        <v>33</v>
      </c>
      <c r="G371" s="371">
        <f t="shared" si="172"/>
        <v>26</v>
      </c>
      <c r="H371" s="371">
        <f t="shared" si="173"/>
        <v>26</v>
      </c>
      <c r="I371" s="371">
        <f t="shared" si="174"/>
        <v>18</v>
      </c>
      <c r="J371" s="371">
        <f t="shared" si="175"/>
        <v>23</v>
      </c>
      <c r="K371" s="371">
        <f t="shared" si="180"/>
        <v>156</v>
      </c>
      <c r="L371" s="371">
        <v>14</v>
      </c>
      <c r="M371" s="371">
        <v>16</v>
      </c>
      <c r="N371" s="371">
        <v>16</v>
      </c>
      <c r="O371" s="371">
        <v>17</v>
      </c>
      <c r="P371" s="371">
        <v>16</v>
      </c>
      <c r="Q371" s="371">
        <v>10</v>
      </c>
      <c r="R371" s="371">
        <v>14</v>
      </c>
      <c r="S371" s="371">
        <v>12</v>
      </c>
      <c r="T371" s="371">
        <v>9</v>
      </c>
      <c r="U371" s="371">
        <v>9</v>
      </c>
      <c r="V371" s="371">
        <v>15</v>
      </c>
      <c r="W371" s="371">
        <v>8</v>
      </c>
      <c r="X371" s="371">
        <f t="shared" si="177"/>
        <v>84</v>
      </c>
      <c r="Y371" s="371">
        <f t="shared" si="178"/>
        <v>72</v>
      </c>
      <c r="Z371" s="235">
        <f t="shared" si="179"/>
        <v>156</v>
      </c>
      <c r="AA371" s="372"/>
    </row>
    <row r="372" spans="1:27">
      <c r="A372" s="96">
        <v>7</v>
      </c>
      <c r="B372" s="106" t="s">
        <v>29</v>
      </c>
      <c r="C372" s="84">
        <v>7</v>
      </c>
      <c r="D372" s="84" t="s">
        <v>24</v>
      </c>
      <c r="E372" s="371">
        <f t="shared" si="170"/>
        <v>13</v>
      </c>
      <c r="F372" s="371">
        <f t="shared" si="171"/>
        <v>23</v>
      </c>
      <c r="G372" s="371">
        <f t="shared" si="172"/>
        <v>20</v>
      </c>
      <c r="H372" s="371">
        <f t="shared" si="173"/>
        <v>19</v>
      </c>
      <c r="I372" s="371">
        <f t="shared" si="174"/>
        <v>12</v>
      </c>
      <c r="J372" s="371">
        <f t="shared" si="175"/>
        <v>21</v>
      </c>
      <c r="K372" s="371">
        <f t="shared" si="180"/>
        <v>108</v>
      </c>
      <c r="L372" s="371">
        <v>7</v>
      </c>
      <c r="M372" s="371">
        <v>6</v>
      </c>
      <c r="N372" s="371">
        <v>16</v>
      </c>
      <c r="O372" s="371">
        <v>7</v>
      </c>
      <c r="P372" s="371">
        <v>12</v>
      </c>
      <c r="Q372" s="371">
        <v>8</v>
      </c>
      <c r="R372" s="371">
        <v>9</v>
      </c>
      <c r="S372" s="371">
        <v>10</v>
      </c>
      <c r="T372" s="371">
        <v>6</v>
      </c>
      <c r="U372" s="371">
        <v>6</v>
      </c>
      <c r="V372" s="371">
        <v>15</v>
      </c>
      <c r="W372" s="371">
        <v>6</v>
      </c>
      <c r="X372" s="371">
        <f t="shared" si="177"/>
        <v>65</v>
      </c>
      <c r="Y372" s="371">
        <f t="shared" si="178"/>
        <v>43</v>
      </c>
      <c r="Z372" s="235">
        <f t="shared" si="179"/>
        <v>108</v>
      </c>
      <c r="AA372" s="372"/>
    </row>
    <row r="373" spans="1:27">
      <c r="A373" s="96">
        <v>8</v>
      </c>
      <c r="B373" s="106" t="s">
        <v>30</v>
      </c>
      <c r="C373" s="84">
        <v>6</v>
      </c>
      <c r="D373" s="84" t="s">
        <v>24</v>
      </c>
      <c r="E373" s="371">
        <f t="shared" si="170"/>
        <v>7</v>
      </c>
      <c r="F373" s="371">
        <f t="shared" si="171"/>
        <v>11</v>
      </c>
      <c r="G373" s="371">
        <f t="shared" si="172"/>
        <v>9</v>
      </c>
      <c r="H373" s="371">
        <f t="shared" si="173"/>
        <v>10</v>
      </c>
      <c r="I373" s="371">
        <f t="shared" si="174"/>
        <v>8</v>
      </c>
      <c r="J373" s="371">
        <f t="shared" si="175"/>
        <v>12</v>
      </c>
      <c r="K373" s="371">
        <f t="shared" si="180"/>
        <v>57</v>
      </c>
      <c r="L373" s="371">
        <v>3</v>
      </c>
      <c r="M373" s="371">
        <v>4</v>
      </c>
      <c r="N373" s="371">
        <v>5</v>
      </c>
      <c r="O373" s="371">
        <v>6</v>
      </c>
      <c r="P373" s="371">
        <v>2</v>
      </c>
      <c r="Q373" s="371">
        <v>7</v>
      </c>
      <c r="R373" s="371">
        <v>7</v>
      </c>
      <c r="S373" s="371">
        <v>3</v>
      </c>
      <c r="T373" s="371">
        <v>3</v>
      </c>
      <c r="U373" s="371">
        <v>5</v>
      </c>
      <c r="V373" s="371">
        <v>5</v>
      </c>
      <c r="W373" s="371">
        <v>7</v>
      </c>
      <c r="X373" s="371">
        <f t="shared" si="177"/>
        <v>25</v>
      </c>
      <c r="Y373" s="371">
        <f t="shared" si="178"/>
        <v>32</v>
      </c>
      <c r="Z373" s="235">
        <f t="shared" si="179"/>
        <v>57</v>
      </c>
      <c r="AA373" s="372"/>
    </row>
    <row r="374" spans="1:27">
      <c r="A374" s="96">
        <v>9</v>
      </c>
      <c r="B374" s="106" t="s">
        <v>31</v>
      </c>
      <c r="C374" s="84">
        <v>4</v>
      </c>
      <c r="D374" s="84" t="s">
        <v>24</v>
      </c>
      <c r="E374" s="371">
        <f t="shared" si="170"/>
        <v>9</v>
      </c>
      <c r="F374" s="371">
        <f t="shared" si="171"/>
        <v>13</v>
      </c>
      <c r="G374" s="371">
        <f t="shared" si="172"/>
        <v>11</v>
      </c>
      <c r="H374" s="371">
        <f t="shared" si="173"/>
        <v>9</v>
      </c>
      <c r="I374" s="371">
        <f t="shared" si="174"/>
        <v>17</v>
      </c>
      <c r="J374" s="371">
        <f t="shared" si="175"/>
        <v>17</v>
      </c>
      <c r="K374" s="371">
        <f t="shared" si="180"/>
        <v>76</v>
      </c>
      <c r="L374" s="371">
        <v>4</v>
      </c>
      <c r="M374" s="371">
        <v>5</v>
      </c>
      <c r="N374" s="371">
        <v>6</v>
      </c>
      <c r="O374" s="371">
        <v>7</v>
      </c>
      <c r="P374" s="371">
        <v>7</v>
      </c>
      <c r="Q374" s="371">
        <v>4</v>
      </c>
      <c r="R374" s="371">
        <v>5</v>
      </c>
      <c r="S374" s="371">
        <v>4</v>
      </c>
      <c r="T374" s="371">
        <v>10</v>
      </c>
      <c r="U374" s="371">
        <v>7</v>
      </c>
      <c r="V374" s="371">
        <v>6</v>
      </c>
      <c r="W374" s="371">
        <v>11</v>
      </c>
      <c r="X374" s="371">
        <f t="shared" si="177"/>
        <v>38</v>
      </c>
      <c r="Y374" s="371">
        <f t="shared" si="178"/>
        <v>38</v>
      </c>
      <c r="Z374" s="235">
        <f t="shared" si="179"/>
        <v>76</v>
      </c>
      <c r="AA374" s="372"/>
    </row>
    <row r="375" spans="1:27" s="374" customFormat="1">
      <c r="A375" s="96">
        <v>10</v>
      </c>
      <c r="B375" s="106" t="s">
        <v>32</v>
      </c>
      <c r="C375" s="84">
        <v>7</v>
      </c>
      <c r="D375" s="84" t="s">
        <v>24</v>
      </c>
      <c r="E375" s="371">
        <f t="shared" si="170"/>
        <v>11</v>
      </c>
      <c r="F375" s="371">
        <f t="shared" si="171"/>
        <v>9</v>
      </c>
      <c r="G375" s="371">
        <f t="shared" si="172"/>
        <v>11</v>
      </c>
      <c r="H375" s="371">
        <f t="shared" si="173"/>
        <v>8</v>
      </c>
      <c r="I375" s="371">
        <f t="shared" si="174"/>
        <v>7</v>
      </c>
      <c r="J375" s="371">
        <f t="shared" si="175"/>
        <v>6</v>
      </c>
      <c r="K375" s="371">
        <f t="shared" si="180"/>
        <v>52</v>
      </c>
      <c r="L375" s="371">
        <v>6</v>
      </c>
      <c r="M375" s="371">
        <v>5</v>
      </c>
      <c r="N375" s="371">
        <v>5</v>
      </c>
      <c r="O375" s="371">
        <v>4</v>
      </c>
      <c r="P375" s="371">
        <v>8</v>
      </c>
      <c r="Q375" s="371">
        <v>3</v>
      </c>
      <c r="R375" s="371">
        <v>2</v>
      </c>
      <c r="S375" s="371">
        <v>6</v>
      </c>
      <c r="T375" s="371">
        <v>4</v>
      </c>
      <c r="U375" s="371">
        <v>3</v>
      </c>
      <c r="V375" s="371">
        <v>5</v>
      </c>
      <c r="W375" s="371">
        <v>1</v>
      </c>
      <c r="X375" s="371">
        <f t="shared" si="177"/>
        <v>30</v>
      </c>
      <c r="Y375" s="371">
        <f t="shared" si="178"/>
        <v>22</v>
      </c>
      <c r="Z375" s="235">
        <f t="shared" si="179"/>
        <v>52</v>
      </c>
      <c r="AA375" s="372"/>
    </row>
    <row r="376" spans="1:27">
      <c r="A376" s="96">
        <v>11</v>
      </c>
      <c r="B376" s="106" t="s">
        <v>33</v>
      </c>
      <c r="C376" s="84">
        <v>6</v>
      </c>
      <c r="D376" s="84" t="s">
        <v>24</v>
      </c>
      <c r="E376" s="371">
        <f t="shared" si="170"/>
        <v>4</v>
      </c>
      <c r="F376" s="371">
        <f t="shared" si="171"/>
        <v>4</v>
      </c>
      <c r="G376" s="371">
        <f t="shared" si="172"/>
        <v>5</v>
      </c>
      <c r="H376" s="371">
        <f t="shared" si="173"/>
        <v>4</v>
      </c>
      <c r="I376" s="371">
        <f t="shared" si="174"/>
        <v>4</v>
      </c>
      <c r="J376" s="371">
        <f t="shared" si="175"/>
        <v>5</v>
      </c>
      <c r="K376" s="371">
        <f t="shared" si="180"/>
        <v>26</v>
      </c>
      <c r="L376" s="371">
        <v>4</v>
      </c>
      <c r="M376" s="371">
        <v>0</v>
      </c>
      <c r="N376" s="371">
        <v>2</v>
      </c>
      <c r="O376" s="371">
        <v>2</v>
      </c>
      <c r="P376" s="371">
        <v>3</v>
      </c>
      <c r="Q376" s="371">
        <v>2</v>
      </c>
      <c r="R376" s="371">
        <v>3</v>
      </c>
      <c r="S376" s="371">
        <v>1</v>
      </c>
      <c r="T376" s="371">
        <v>4</v>
      </c>
      <c r="U376" s="371">
        <v>0</v>
      </c>
      <c r="V376" s="371">
        <v>2</v>
      </c>
      <c r="W376" s="371">
        <v>3</v>
      </c>
      <c r="X376" s="371">
        <f t="shared" si="177"/>
        <v>18</v>
      </c>
      <c r="Y376" s="371">
        <f t="shared" si="178"/>
        <v>8</v>
      </c>
      <c r="Z376" s="235">
        <f t="shared" si="179"/>
        <v>26</v>
      </c>
      <c r="AA376" s="372"/>
    </row>
    <row r="377" spans="1:27" s="374" customFormat="1">
      <c r="A377" s="96">
        <v>12</v>
      </c>
      <c r="B377" s="106" t="s">
        <v>34</v>
      </c>
      <c r="C377" s="84">
        <v>6</v>
      </c>
      <c r="D377" s="84" t="s">
        <v>24</v>
      </c>
      <c r="E377" s="371">
        <f t="shared" si="170"/>
        <v>3</v>
      </c>
      <c r="F377" s="371">
        <f t="shared" si="171"/>
        <v>4</v>
      </c>
      <c r="G377" s="371">
        <f t="shared" si="172"/>
        <v>3</v>
      </c>
      <c r="H377" s="371">
        <f t="shared" si="173"/>
        <v>5</v>
      </c>
      <c r="I377" s="371">
        <f t="shared" si="174"/>
        <v>6</v>
      </c>
      <c r="J377" s="371">
        <f t="shared" si="175"/>
        <v>10</v>
      </c>
      <c r="K377" s="371">
        <f t="shared" si="180"/>
        <v>31</v>
      </c>
      <c r="L377" s="371">
        <v>2</v>
      </c>
      <c r="M377" s="371">
        <v>1</v>
      </c>
      <c r="N377" s="371">
        <v>2</v>
      </c>
      <c r="O377" s="371">
        <v>2</v>
      </c>
      <c r="P377" s="371">
        <v>2</v>
      </c>
      <c r="Q377" s="371">
        <v>1</v>
      </c>
      <c r="R377" s="371">
        <v>1</v>
      </c>
      <c r="S377" s="371">
        <v>4</v>
      </c>
      <c r="T377" s="371">
        <v>3</v>
      </c>
      <c r="U377" s="371">
        <v>3</v>
      </c>
      <c r="V377" s="371">
        <v>6</v>
      </c>
      <c r="W377" s="371">
        <v>4</v>
      </c>
      <c r="X377" s="371">
        <f t="shared" si="177"/>
        <v>16</v>
      </c>
      <c r="Y377" s="371">
        <f t="shared" si="178"/>
        <v>15</v>
      </c>
      <c r="Z377" s="235">
        <f t="shared" si="179"/>
        <v>31</v>
      </c>
      <c r="AA377" s="366"/>
    </row>
    <row r="378" spans="1:27" s="374" customFormat="1">
      <c r="A378" s="96">
        <v>13</v>
      </c>
      <c r="B378" s="106" t="s">
        <v>35</v>
      </c>
      <c r="C378" s="84">
        <v>4</v>
      </c>
      <c r="D378" s="84" t="s">
        <v>24</v>
      </c>
      <c r="E378" s="371">
        <f t="shared" si="170"/>
        <v>11</v>
      </c>
      <c r="F378" s="371">
        <f t="shared" si="171"/>
        <v>11</v>
      </c>
      <c r="G378" s="371">
        <f t="shared" si="172"/>
        <v>10</v>
      </c>
      <c r="H378" s="371">
        <f t="shared" si="173"/>
        <v>7</v>
      </c>
      <c r="I378" s="371">
        <f t="shared" si="174"/>
        <v>9</v>
      </c>
      <c r="J378" s="371">
        <f t="shared" si="175"/>
        <v>8</v>
      </c>
      <c r="K378" s="371">
        <f t="shared" si="180"/>
        <v>56</v>
      </c>
      <c r="L378" s="371">
        <v>8</v>
      </c>
      <c r="M378" s="371">
        <v>3</v>
      </c>
      <c r="N378" s="371">
        <v>3</v>
      </c>
      <c r="O378" s="371">
        <v>8</v>
      </c>
      <c r="P378" s="371">
        <v>6</v>
      </c>
      <c r="Q378" s="371">
        <v>4</v>
      </c>
      <c r="R378" s="371">
        <v>6</v>
      </c>
      <c r="S378" s="371">
        <v>1</v>
      </c>
      <c r="T378" s="371">
        <v>2</v>
      </c>
      <c r="U378" s="371">
        <v>7</v>
      </c>
      <c r="V378" s="371">
        <v>4</v>
      </c>
      <c r="W378" s="371">
        <v>4</v>
      </c>
      <c r="X378" s="371">
        <f t="shared" si="177"/>
        <v>29</v>
      </c>
      <c r="Y378" s="371">
        <f t="shared" si="178"/>
        <v>27</v>
      </c>
      <c r="Z378" s="235">
        <f t="shared" si="179"/>
        <v>56</v>
      </c>
      <c r="AA378" s="372"/>
    </row>
    <row r="379" spans="1:27" s="374" customFormat="1">
      <c r="A379" s="96">
        <v>14</v>
      </c>
      <c r="B379" s="106" t="s">
        <v>36</v>
      </c>
      <c r="C379" s="84">
        <v>6</v>
      </c>
      <c r="D379" s="84" t="s">
        <v>24</v>
      </c>
      <c r="E379" s="371">
        <f t="shared" si="170"/>
        <v>3</v>
      </c>
      <c r="F379" s="371">
        <f t="shared" si="171"/>
        <v>6</v>
      </c>
      <c r="G379" s="371">
        <f t="shared" si="172"/>
        <v>8</v>
      </c>
      <c r="H379" s="371">
        <f t="shared" si="173"/>
        <v>7</v>
      </c>
      <c r="I379" s="371">
        <f t="shared" si="174"/>
        <v>8</v>
      </c>
      <c r="J379" s="371">
        <f t="shared" si="175"/>
        <v>9</v>
      </c>
      <c r="K379" s="371">
        <f t="shared" si="180"/>
        <v>41</v>
      </c>
      <c r="L379" s="371">
        <v>2</v>
      </c>
      <c r="M379" s="371">
        <v>1</v>
      </c>
      <c r="N379" s="371">
        <v>2</v>
      </c>
      <c r="O379" s="371">
        <v>4</v>
      </c>
      <c r="P379" s="371">
        <v>5</v>
      </c>
      <c r="Q379" s="371">
        <v>3</v>
      </c>
      <c r="R379" s="371">
        <v>4</v>
      </c>
      <c r="S379" s="371">
        <v>3</v>
      </c>
      <c r="T379" s="371">
        <v>6</v>
      </c>
      <c r="U379" s="371">
        <v>2</v>
      </c>
      <c r="V379" s="371">
        <v>5</v>
      </c>
      <c r="W379" s="371">
        <v>4</v>
      </c>
      <c r="X379" s="371">
        <f t="shared" si="177"/>
        <v>24</v>
      </c>
      <c r="Y379" s="371">
        <f t="shared" si="178"/>
        <v>17</v>
      </c>
      <c r="Z379" s="235">
        <f t="shared" si="179"/>
        <v>41</v>
      </c>
      <c r="AA379" s="366"/>
    </row>
    <row r="380" spans="1:27" s="374" customFormat="1">
      <c r="A380" s="96">
        <v>15</v>
      </c>
      <c r="B380" s="106" t="s">
        <v>37</v>
      </c>
      <c r="C380" s="84">
        <v>7</v>
      </c>
      <c r="D380" s="84" t="s">
        <v>24</v>
      </c>
      <c r="E380" s="371">
        <f t="shared" si="170"/>
        <v>8</v>
      </c>
      <c r="F380" s="371">
        <f t="shared" si="171"/>
        <v>10</v>
      </c>
      <c r="G380" s="371">
        <f t="shared" si="172"/>
        <v>10</v>
      </c>
      <c r="H380" s="371">
        <f t="shared" si="173"/>
        <v>8</v>
      </c>
      <c r="I380" s="371">
        <f t="shared" si="174"/>
        <v>6</v>
      </c>
      <c r="J380" s="371">
        <f t="shared" si="175"/>
        <v>12</v>
      </c>
      <c r="K380" s="371">
        <f t="shared" si="180"/>
        <v>54</v>
      </c>
      <c r="L380" s="371">
        <v>4</v>
      </c>
      <c r="M380" s="371">
        <v>4</v>
      </c>
      <c r="N380" s="371">
        <v>6</v>
      </c>
      <c r="O380" s="371">
        <v>4</v>
      </c>
      <c r="P380" s="371">
        <v>6</v>
      </c>
      <c r="Q380" s="371">
        <v>4</v>
      </c>
      <c r="R380" s="371">
        <v>4</v>
      </c>
      <c r="S380" s="371">
        <v>4</v>
      </c>
      <c r="T380" s="371">
        <v>2</v>
      </c>
      <c r="U380" s="371">
        <v>4</v>
      </c>
      <c r="V380" s="371">
        <v>4</v>
      </c>
      <c r="W380" s="371">
        <v>8</v>
      </c>
      <c r="X380" s="371">
        <f t="shared" si="177"/>
        <v>26</v>
      </c>
      <c r="Y380" s="371">
        <f t="shared" si="178"/>
        <v>28</v>
      </c>
      <c r="Z380" s="235">
        <f t="shared" si="179"/>
        <v>54</v>
      </c>
      <c r="AA380" s="372"/>
    </row>
    <row r="381" spans="1:27" s="374" customFormat="1">
      <c r="A381" s="96">
        <v>16</v>
      </c>
      <c r="B381" s="106" t="s">
        <v>38</v>
      </c>
      <c r="C381" s="84">
        <v>6</v>
      </c>
      <c r="D381" s="84" t="s">
        <v>24</v>
      </c>
      <c r="E381" s="371">
        <f t="shared" si="170"/>
        <v>22</v>
      </c>
      <c r="F381" s="371">
        <f t="shared" si="171"/>
        <v>27</v>
      </c>
      <c r="G381" s="371">
        <f t="shared" si="172"/>
        <v>19</v>
      </c>
      <c r="H381" s="371">
        <f t="shared" si="173"/>
        <v>17</v>
      </c>
      <c r="I381" s="371">
        <f t="shared" si="174"/>
        <v>23</v>
      </c>
      <c r="J381" s="371">
        <f t="shared" si="175"/>
        <v>25</v>
      </c>
      <c r="K381" s="371">
        <f t="shared" si="180"/>
        <v>133</v>
      </c>
      <c r="L381" s="371">
        <v>13</v>
      </c>
      <c r="M381" s="371">
        <v>9</v>
      </c>
      <c r="N381" s="371">
        <v>9</v>
      </c>
      <c r="O381" s="371">
        <v>18</v>
      </c>
      <c r="P381" s="371">
        <v>9</v>
      </c>
      <c r="Q381" s="371">
        <v>10</v>
      </c>
      <c r="R381" s="371">
        <v>9</v>
      </c>
      <c r="S381" s="371">
        <v>8</v>
      </c>
      <c r="T381" s="371">
        <v>17</v>
      </c>
      <c r="U381" s="371">
        <v>6</v>
      </c>
      <c r="V381" s="371">
        <v>9</v>
      </c>
      <c r="W381" s="371">
        <v>16</v>
      </c>
      <c r="X381" s="371">
        <f t="shared" si="177"/>
        <v>66</v>
      </c>
      <c r="Y381" s="371">
        <f t="shared" si="178"/>
        <v>67</v>
      </c>
      <c r="Z381" s="235">
        <f t="shared" si="179"/>
        <v>133</v>
      </c>
      <c r="AA381" s="372"/>
    </row>
    <row r="382" spans="1:27" s="374" customFormat="1">
      <c r="A382" s="96">
        <v>17</v>
      </c>
      <c r="B382" s="106" t="s">
        <v>39</v>
      </c>
      <c r="C382" s="84">
        <v>6</v>
      </c>
      <c r="D382" s="84" t="s">
        <v>24</v>
      </c>
      <c r="E382" s="371">
        <f t="shared" si="170"/>
        <v>4</v>
      </c>
      <c r="F382" s="371">
        <f t="shared" si="171"/>
        <v>4</v>
      </c>
      <c r="G382" s="371">
        <f t="shared" si="172"/>
        <v>5</v>
      </c>
      <c r="H382" s="371">
        <f t="shared" si="173"/>
        <v>6</v>
      </c>
      <c r="I382" s="371">
        <f t="shared" si="174"/>
        <v>4</v>
      </c>
      <c r="J382" s="371">
        <f t="shared" si="175"/>
        <v>4</v>
      </c>
      <c r="K382" s="371">
        <f t="shared" si="180"/>
        <v>27</v>
      </c>
      <c r="L382" s="371">
        <v>2</v>
      </c>
      <c r="M382" s="371">
        <v>2</v>
      </c>
      <c r="N382" s="371">
        <v>3</v>
      </c>
      <c r="O382" s="371">
        <v>1</v>
      </c>
      <c r="P382" s="371">
        <v>2</v>
      </c>
      <c r="Q382" s="371">
        <v>3</v>
      </c>
      <c r="R382" s="371">
        <v>3</v>
      </c>
      <c r="S382" s="371">
        <v>3</v>
      </c>
      <c r="T382" s="371">
        <v>2</v>
      </c>
      <c r="U382" s="371">
        <v>2</v>
      </c>
      <c r="V382" s="371">
        <v>2</v>
      </c>
      <c r="W382" s="371">
        <v>2</v>
      </c>
      <c r="X382" s="371">
        <f t="shared" si="177"/>
        <v>14</v>
      </c>
      <c r="Y382" s="371">
        <f t="shared" si="178"/>
        <v>13</v>
      </c>
      <c r="Z382" s="235">
        <f t="shared" si="179"/>
        <v>27</v>
      </c>
      <c r="AA382" s="366"/>
    </row>
    <row r="383" spans="1:27">
      <c r="A383" s="96">
        <v>18</v>
      </c>
      <c r="B383" s="106" t="s">
        <v>303</v>
      </c>
      <c r="C383" s="84">
        <v>6</v>
      </c>
      <c r="D383" s="84"/>
      <c r="E383" s="371">
        <f t="shared" si="170"/>
        <v>28</v>
      </c>
      <c r="F383" s="371">
        <f t="shared" si="171"/>
        <v>20</v>
      </c>
      <c r="G383" s="371">
        <f t="shared" si="172"/>
        <v>21</v>
      </c>
      <c r="H383" s="371">
        <f t="shared" si="173"/>
        <v>26</v>
      </c>
      <c r="I383" s="371">
        <f t="shared" si="174"/>
        <v>16</v>
      </c>
      <c r="J383" s="371">
        <f t="shared" si="175"/>
        <v>17</v>
      </c>
      <c r="K383" s="371">
        <f t="shared" si="180"/>
        <v>128</v>
      </c>
      <c r="L383" s="371">
        <v>11</v>
      </c>
      <c r="M383" s="371">
        <v>17</v>
      </c>
      <c r="N383" s="371">
        <v>11</v>
      </c>
      <c r="O383" s="371">
        <v>9</v>
      </c>
      <c r="P383" s="371">
        <v>9</v>
      </c>
      <c r="Q383" s="371">
        <v>12</v>
      </c>
      <c r="R383" s="371">
        <v>17</v>
      </c>
      <c r="S383" s="371">
        <v>9</v>
      </c>
      <c r="T383" s="371">
        <v>6</v>
      </c>
      <c r="U383" s="371">
        <v>10</v>
      </c>
      <c r="V383" s="371">
        <v>8</v>
      </c>
      <c r="W383" s="371">
        <v>9</v>
      </c>
      <c r="X383" s="371">
        <f t="shared" si="177"/>
        <v>62</v>
      </c>
      <c r="Y383" s="371">
        <f t="shared" si="178"/>
        <v>66</v>
      </c>
      <c r="Z383" s="235">
        <f t="shared" si="179"/>
        <v>128</v>
      </c>
      <c r="AA383" s="372"/>
    </row>
    <row r="384" spans="1:27">
      <c r="A384" s="96">
        <v>19</v>
      </c>
      <c r="B384" s="106" t="s">
        <v>41</v>
      </c>
      <c r="C384" s="84">
        <v>6</v>
      </c>
      <c r="D384" s="84" t="s">
        <v>24</v>
      </c>
      <c r="E384" s="371">
        <f t="shared" si="170"/>
        <v>4</v>
      </c>
      <c r="F384" s="371">
        <f t="shared" si="171"/>
        <v>9</v>
      </c>
      <c r="G384" s="371">
        <f t="shared" si="172"/>
        <v>7</v>
      </c>
      <c r="H384" s="371">
        <f t="shared" si="173"/>
        <v>10</v>
      </c>
      <c r="I384" s="371">
        <f t="shared" si="174"/>
        <v>14</v>
      </c>
      <c r="J384" s="371">
        <f t="shared" si="175"/>
        <v>13</v>
      </c>
      <c r="K384" s="371">
        <f t="shared" si="180"/>
        <v>57</v>
      </c>
      <c r="L384" s="371">
        <v>2</v>
      </c>
      <c r="M384" s="371">
        <v>2</v>
      </c>
      <c r="N384" s="371">
        <v>3</v>
      </c>
      <c r="O384" s="371">
        <v>6</v>
      </c>
      <c r="P384" s="371">
        <v>4</v>
      </c>
      <c r="Q384" s="371">
        <v>3</v>
      </c>
      <c r="R384" s="371">
        <v>9</v>
      </c>
      <c r="S384" s="371">
        <v>1</v>
      </c>
      <c r="T384" s="371">
        <v>6</v>
      </c>
      <c r="U384" s="371">
        <v>8</v>
      </c>
      <c r="V384" s="371">
        <v>7</v>
      </c>
      <c r="W384" s="371">
        <v>6</v>
      </c>
      <c r="X384" s="371">
        <f t="shared" si="177"/>
        <v>31</v>
      </c>
      <c r="Y384" s="371">
        <f t="shared" si="178"/>
        <v>26</v>
      </c>
      <c r="Z384" s="235">
        <f t="shared" si="179"/>
        <v>57</v>
      </c>
      <c r="AA384" s="372"/>
    </row>
    <row r="385" spans="1:27">
      <c r="A385" s="96">
        <v>20</v>
      </c>
      <c r="B385" s="106" t="s">
        <v>42</v>
      </c>
      <c r="C385" s="84">
        <v>7</v>
      </c>
      <c r="D385" s="84" t="s">
        <v>24</v>
      </c>
      <c r="E385" s="371">
        <f t="shared" si="170"/>
        <v>17</v>
      </c>
      <c r="F385" s="371">
        <f t="shared" si="171"/>
        <v>5</v>
      </c>
      <c r="G385" s="371">
        <f t="shared" si="172"/>
        <v>11</v>
      </c>
      <c r="H385" s="371">
        <f t="shared" si="173"/>
        <v>15</v>
      </c>
      <c r="I385" s="371">
        <f t="shared" si="174"/>
        <v>13</v>
      </c>
      <c r="J385" s="371">
        <f t="shared" si="175"/>
        <v>12</v>
      </c>
      <c r="K385" s="371">
        <f t="shared" si="180"/>
        <v>73</v>
      </c>
      <c r="L385" s="371">
        <v>10</v>
      </c>
      <c r="M385" s="371">
        <v>7</v>
      </c>
      <c r="N385" s="371">
        <v>3</v>
      </c>
      <c r="O385" s="371">
        <v>2</v>
      </c>
      <c r="P385" s="371">
        <v>4</v>
      </c>
      <c r="Q385" s="371">
        <v>7</v>
      </c>
      <c r="R385" s="371">
        <v>8</v>
      </c>
      <c r="S385" s="371">
        <v>7</v>
      </c>
      <c r="T385" s="371">
        <v>7</v>
      </c>
      <c r="U385" s="371">
        <v>6</v>
      </c>
      <c r="V385" s="371">
        <v>7</v>
      </c>
      <c r="W385" s="371">
        <v>5</v>
      </c>
      <c r="X385" s="371">
        <f t="shared" si="177"/>
        <v>39</v>
      </c>
      <c r="Y385" s="371">
        <f t="shared" si="178"/>
        <v>34</v>
      </c>
      <c r="Z385" s="235">
        <f t="shared" si="179"/>
        <v>73</v>
      </c>
      <c r="AA385" s="372"/>
    </row>
    <row r="386" spans="1:27">
      <c r="A386" s="96">
        <v>21</v>
      </c>
      <c r="B386" s="106" t="s">
        <v>43</v>
      </c>
      <c r="C386" s="84">
        <v>6</v>
      </c>
      <c r="D386" s="84" t="s">
        <v>24</v>
      </c>
      <c r="E386" s="371">
        <f t="shared" si="170"/>
        <v>6</v>
      </c>
      <c r="F386" s="371">
        <f t="shared" si="171"/>
        <v>6</v>
      </c>
      <c r="G386" s="371">
        <f t="shared" si="172"/>
        <v>10</v>
      </c>
      <c r="H386" s="371">
        <f t="shared" si="173"/>
        <v>5</v>
      </c>
      <c r="I386" s="371">
        <f t="shared" si="174"/>
        <v>7</v>
      </c>
      <c r="J386" s="371">
        <f t="shared" si="175"/>
        <v>11</v>
      </c>
      <c r="K386" s="371">
        <f t="shared" si="180"/>
        <v>45</v>
      </c>
      <c r="L386" s="371">
        <v>4</v>
      </c>
      <c r="M386" s="371">
        <v>2</v>
      </c>
      <c r="N386" s="371">
        <v>3</v>
      </c>
      <c r="O386" s="371">
        <v>3</v>
      </c>
      <c r="P386" s="371">
        <v>5</v>
      </c>
      <c r="Q386" s="371">
        <v>5</v>
      </c>
      <c r="R386" s="371">
        <v>1</v>
      </c>
      <c r="S386" s="371">
        <v>4</v>
      </c>
      <c r="T386" s="371">
        <v>4</v>
      </c>
      <c r="U386" s="371">
        <v>3</v>
      </c>
      <c r="V386" s="371">
        <v>6</v>
      </c>
      <c r="W386" s="371">
        <v>5</v>
      </c>
      <c r="X386" s="371">
        <f t="shared" si="177"/>
        <v>23</v>
      </c>
      <c r="Y386" s="371">
        <f t="shared" si="178"/>
        <v>22</v>
      </c>
      <c r="Z386" s="235">
        <f t="shared" si="179"/>
        <v>45</v>
      </c>
      <c r="AA386" s="372"/>
    </row>
    <row r="387" spans="1:27">
      <c r="A387" s="96">
        <v>22</v>
      </c>
      <c r="B387" s="106" t="s">
        <v>44</v>
      </c>
      <c r="C387" s="84">
        <v>6</v>
      </c>
      <c r="D387" s="84" t="s">
        <v>24</v>
      </c>
      <c r="E387" s="371">
        <f t="shared" si="170"/>
        <v>17</v>
      </c>
      <c r="F387" s="371">
        <f t="shared" si="171"/>
        <v>13</v>
      </c>
      <c r="G387" s="371">
        <f t="shared" si="172"/>
        <v>13</v>
      </c>
      <c r="H387" s="371">
        <f t="shared" si="173"/>
        <v>15</v>
      </c>
      <c r="I387" s="371">
        <f t="shared" si="174"/>
        <v>13</v>
      </c>
      <c r="J387" s="371">
        <f t="shared" si="175"/>
        <v>14</v>
      </c>
      <c r="K387" s="371">
        <f t="shared" si="180"/>
        <v>85</v>
      </c>
      <c r="L387" s="371">
        <v>8</v>
      </c>
      <c r="M387" s="371">
        <v>9</v>
      </c>
      <c r="N387" s="371">
        <v>7</v>
      </c>
      <c r="O387" s="371">
        <v>6</v>
      </c>
      <c r="P387" s="371">
        <v>6</v>
      </c>
      <c r="Q387" s="371">
        <v>7</v>
      </c>
      <c r="R387" s="371">
        <v>5</v>
      </c>
      <c r="S387" s="371">
        <v>10</v>
      </c>
      <c r="T387" s="371">
        <v>9</v>
      </c>
      <c r="U387" s="371">
        <v>4</v>
      </c>
      <c r="V387" s="371">
        <v>6</v>
      </c>
      <c r="W387" s="371">
        <v>8</v>
      </c>
      <c r="X387" s="371">
        <f t="shared" si="177"/>
        <v>41</v>
      </c>
      <c r="Y387" s="371">
        <f t="shared" si="178"/>
        <v>44</v>
      </c>
      <c r="Z387" s="235">
        <f t="shared" si="179"/>
        <v>85</v>
      </c>
      <c r="AA387" s="372"/>
    </row>
    <row r="388" spans="1:27">
      <c r="A388" s="96">
        <v>23</v>
      </c>
      <c r="B388" s="106" t="s">
        <v>45</v>
      </c>
      <c r="C388" s="84">
        <v>7</v>
      </c>
      <c r="D388" s="84" t="s">
        <v>24</v>
      </c>
      <c r="E388" s="371">
        <f t="shared" si="170"/>
        <v>11</v>
      </c>
      <c r="F388" s="371">
        <f t="shared" si="171"/>
        <v>8</v>
      </c>
      <c r="G388" s="371">
        <f t="shared" si="172"/>
        <v>14</v>
      </c>
      <c r="H388" s="371">
        <f t="shared" si="173"/>
        <v>11</v>
      </c>
      <c r="I388" s="371">
        <f t="shared" si="174"/>
        <v>9</v>
      </c>
      <c r="J388" s="371">
        <f t="shared" si="175"/>
        <v>13</v>
      </c>
      <c r="K388" s="371">
        <f t="shared" si="180"/>
        <v>66</v>
      </c>
      <c r="L388" s="371">
        <v>8</v>
      </c>
      <c r="M388" s="371">
        <v>3</v>
      </c>
      <c r="N388" s="371">
        <v>5</v>
      </c>
      <c r="O388" s="371">
        <v>3</v>
      </c>
      <c r="P388" s="371">
        <v>8</v>
      </c>
      <c r="Q388" s="371">
        <v>6</v>
      </c>
      <c r="R388" s="371">
        <v>6</v>
      </c>
      <c r="S388" s="371">
        <v>5</v>
      </c>
      <c r="T388" s="371">
        <v>6</v>
      </c>
      <c r="U388" s="371">
        <v>3</v>
      </c>
      <c r="V388" s="371">
        <v>8</v>
      </c>
      <c r="W388" s="371">
        <v>5</v>
      </c>
      <c r="X388" s="371">
        <f t="shared" si="177"/>
        <v>41</v>
      </c>
      <c r="Y388" s="371">
        <f t="shared" si="178"/>
        <v>25</v>
      </c>
      <c r="Z388" s="235">
        <f t="shared" si="179"/>
        <v>66</v>
      </c>
      <c r="AA388" s="372"/>
    </row>
    <row r="389" spans="1:27">
      <c r="A389" s="401" t="s">
        <v>47</v>
      </c>
      <c r="B389" s="402"/>
      <c r="C389" s="140">
        <f>SUM(C366:C388)</f>
        <v>151</v>
      </c>
      <c r="D389" s="140"/>
      <c r="E389" s="140">
        <f t="shared" ref="E389:J389" si="181">SUM(E366:E388)</f>
        <v>295</v>
      </c>
      <c r="F389" s="140">
        <f t="shared" si="181"/>
        <v>293</v>
      </c>
      <c r="G389" s="140">
        <f t="shared" si="181"/>
        <v>296</v>
      </c>
      <c r="H389" s="140">
        <f t="shared" si="181"/>
        <v>302</v>
      </c>
      <c r="I389" s="140">
        <f t="shared" si="181"/>
        <v>291</v>
      </c>
      <c r="J389" s="140">
        <f t="shared" si="181"/>
        <v>330</v>
      </c>
      <c r="K389" s="371">
        <f t="shared" si="180"/>
        <v>1807</v>
      </c>
      <c r="L389" s="140">
        <f t="shared" ref="L389:W389" si="182">SUM(L366:L388)</f>
        <v>158</v>
      </c>
      <c r="M389" s="140">
        <f t="shared" si="182"/>
        <v>137</v>
      </c>
      <c r="N389" s="140">
        <f t="shared" si="182"/>
        <v>148</v>
      </c>
      <c r="O389" s="140">
        <f t="shared" si="182"/>
        <v>145</v>
      </c>
      <c r="P389" s="140">
        <f t="shared" si="182"/>
        <v>159</v>
      </c>
      <c r="Q389" s="140">
        <f t="shared" si="182"/>
        <v>137</v>
      </c>
      <c r="R389" s="140">
        <f t="shared" si="182"/>
        <v>162</v>
      </c>
      <c r="S389" s="140">
        <f t="shared" si="182"/>
        <v>140</v>
      </c>
      <c r="T389" s="140">
        <f t="shared" si="182"/>
        <v>159</v>
      </c>
      <c r="U389" s="140">
        <f t="shared" si="182"/>
        <v>132</v>
      </c>
      <c r="V389" s="140">
        <f t="shared" si="182"/>
        <v>166</v>
      </c>
      <c r="W389" s="140">
        <f t="shared" si="182"/>
        <v>164</v>
      </c>
      <c r="X389" s="371">
        <f t="shared" si="177"/>
        <v>952</v>
      </c>
      <c r="Y389" s="371">
        <f t="shared" si="178"/>
        <v>855</v>
      </c>
      <c r="Z389" s="235">
        <f t="shared" si="179"/>
        <v>1807</v>
      </c>
    </row>
    <row r="392" spans="1:27" ht="19.5" customHeight="1">
      <c r="A392" s="403" t="s">
        <v>0</v>
      </c>
      <c r="B392" s="403"/>
      <c r="C392" s="403"/>
      <c r="D392" s="403"/>
      <c r="E392" s="403"/>
      <c r="F392" s="403"/>
      <c r="G392" s="403"/>
      <c r="H392" s="403"/>
      <c r="I392" s="403"/>
      <c r="J392" s="403"/>
      <c r="K392" s="403"/>
      <c r="L392" s="403"/>
      <c r="M392" s="403"/>
      <c r="N392" s="403"/>
      <c r="O392" s="403"/>
      <c r="P392" s="403"/>
      <c r="Q392" s="403"/>
      <c r="R392" s="403"/>
      <c r="S392" s="403"/>
      <c r="T392" s="403"/>
      <c r="U392" s="403"/>
      <c r="V392" s="403"/>
      <c r="W392" s="403"/>
      <c r="X392" s="403"/>
      <c r="Y392" s="403"/>
      <c r="Z392" s="403"/>
    </row>
    <row r="393" spans="1:27" ht="24" customHeight="1">
      <c r="A393" s="403" t="s">
        <v>315</v>
      </c>
      <c r="B393" s="403"/>
      <c r="C393" s="403"/>
      <c r="D393" s="403"/>
      <c r="E393" s="403"/>
      <c r="F393" s="403"/>
      <c r="G393" s="403"/>
      <c r="H393" s="403"/>
      <c r="I393" s="403"/>
      <c r="J393" s="403"/>
      <c r="K393" s="403"/>
      <c r="L393" s="403"/>
      <c r="M393" s="403"/>
      <c r="N393" s="403"/>
      <c r="O393" s="403"/>
      <c r="P393" s="403"/>
      <c r="Q393" s="403"/>
      <c r="R393" s="403"/>
      <c r="S393" s="403"/>
      <c r="T393" s="403"/>
      <c r="U393" s="403"/>
      <c r="V393" s="403"/>
      <c r="W393" s="403"/>
      <c r="X393" s="403"/>
      <c r="Y393" s="403"/>
      <c r="Z393" s="403"/>
    </row>
    <row r="394" spans="1:27" ht="24" customHeight="1" thickBot="1">
      <c r="A394" s="404" t="s">
        <v>1</v>
      </c>
      <c r="B394" s="404"/>
      <c r="C394" s="404"/>
      <c r="D394" s="404"/>
      <c r="E394" s="404"/>
      <c r="F394" s="404"/>
      <c r="G394" s="404"/>
      <c r="H394" s="404"/>
      <c r="I394" s="404"/>
      <c r="J394" s="404"/>
      <c r="K394" s="404"/>
      <c r="L394" s="404"/>
      <c r="M394" s="404"/>
      <c r="N394" s="404"/>
      <c r="O394" s="404"/>
      <c r="P394" s="404"/>
      <c r="Q394" s="404"/>
      <c r="R394" s="404"/>
      <c r="S394" s="404"/>
      <c r="T394" s="404"/>
      <c r="U394" s="404"/>
      <c r="V394" s="404"/>
      <c r="W394" s="404"/>
      <c r="X394" s="404"/>
      <c r="Y394" s="404"/>
      <c r="Z394" s="404"/>
    </row>
    <row r="395" spans="1:27" ht="16.5" thickTop="1">
      <c r="A395" s="337"/>
      <c r="B395" s="337"/>
      <c r="C395" s="337"/>
      <c r="D395" s="337"/>
      <c r="E395" s="337"/>
      <c r="F395" s="337"/>
      <c r="G395" s="337"/>
      <c r="H395" s="337"/>
      <c r="I395" s="337"/>
      <c r="J395" s="337"/>
      <c r="K395" s="337"/>
      <c r="L395" s="337"/>
      <c r="M395" s="337"/>
      <c r="N395" s="337"/>
      <c r="O395" s="337"/>
      <c r="P395" s="337"/>
      <c r="Q395" s="337"/>
      <c r="R395" s="337"/>
      <c r="S395" s="337"/>
      <c r="T395" s="337"/>
      <c r="U395" s="337"/>
      <c r="V395" s="337"/>
      <c r="W395" s="337"/>
      <c r="X395" s="337"/>
      <c r="Y395" s="337"/>
      <c r="Z395" s="337"/>
    </row>
    <row r="396" spans="1:27">
      <c r="A396" s="405" t="s">
        <v>483</v>
      </c>
      <c r="B396" s="405"/>
      <c r="C396" s="405"/>
      <c r="D396" s="405"/>
      <c r="E396" s="405"/>
      <c r="F396" s="405"/>
      <c r="G396" s="405"/>
      <c r="H396" s="405"/>
      <c r="I396" s="405"/>
      <c r="J396" s="405"/>
      <c r="K396" s="405"/>
      <c r="L396" s="405"/>
      <c r="M396" s="405"/>
      <c r="N396" s="405"/>
      <c r="O396" s="405"/>
      <c r="P396" s="405"/>
      <c r="Q396" s="405"/>
      <c r="R396" s="405"/>
      <c r="S396" s="405"/>
      <c r="T396" s="405"/>
      <c r="U396" s="405"/>
      <c r="V396" s="405"/>
      <c r="W396" s="405"/>
      <c r="X396" s="405"/>
      <c r="Y396" s="405"/>
      <c r="Z396" s="405"/>
    </row>
    <row r="398" spans="1:27">
      <c r="A398" s="406" t="s">
        <v>2</v>
      </c>
      <c r="B398" s="407" t="s">
        <v>3</v>
      </c>
      <c r="C398" s="410" t="s">
        <v>362</v>
      </c>
      <c r="D398" s="412"/>
      <c r="E398" s="410" t="s">
        <v>5</v>
      </c>
      <c r="F398" s="411"/>
      <c r="G398" s="411"/>
      <c r="H398" s="411"/>
      <c r="I398" s="411"/>
      <c r="J398" s="411"/>
      <c r="K398" s="412"/>
      <c r="L398" s="400" t="s">
        <v>6</v>
      </c>
      <c r="M398" s="400"/>
      <c r="N398" s="400"/>
      <c r="O398" s="400"/>
      <c r="P398" s="400"/>
      <c r="Q398" s="400"/>
      <c r="R398" s="400"/>
      <c r="S398" s="400"/>
      <c r="T398" s="400"/>
      <c r="U398" s="400"/>
      <c r="V398" s="400"/>
      <c r="W398" s="400"/>
      <c r="X398" s="400" t="s">
        <v>7</v>
      </c>
      <c r="Y398" s="400"/>
      <c r="Z398" s="400"/>
    </row>
    <row r="399" spans="1:27" ht="15.75" customHeight="1">
      <c r="A399" s="406"/>
      <c r="B399" s="408"/>
      <c r="C399" s="423" t="s">
        <v>363</v>
      </c>
      <c r="D399" s="423" t="s">
        <v>56</v>
      </c>
      <c r="E399" s="400" t="s">
        <v>11</v>
      </c>
      <c r="F399" s="400" t="s">
        <v>12</v>
      </c>
      <c r="G399" s="400" t="s">
        <v>13</v>
      </c>
      <c r="H399" s="400" t="s">
        <v>14</v>
      </c>
      <c r="I399" s="400" t="s">
        <v>15</v>
      </c>
      <c r="J399" s="400" t="s">
        <v>16</v>
      </c>
      <c r="K399" s="400" t="s">
        <v>10</v>
      </c>
      <c r="L399" s="400" t="s">
        <v>11</v>
      </c>
      <c r="M399" s="400"/>
      <c r="N399" s="400" t="s">
        <v>12</v>
      </c>
      <c r="O399" s="400"/>
      <c r="P399" s="400" t="s">
        <v>13</v>
      </c>
      <c r="Q399" s="400"/>
      <c r="R399" s="400" t="s">
        <v>14</v>
      </c>
      <c r="S399" s="400"/>
      <c r="T399" s="400" t="s">
        <v>15</v>
      </c>
      <c r="U399" s="400"/>
      <c r="V399" s="400" t="s">
        <v>16</v>
      </c>
      <c r="W399" s="400"/>
      <c r="X399" s="400" t="s">
        <v>17</v>
      </c>
      <c r="Y399" s="400"/>
      <c r="Z399" s="400"/>
    </row>
    <row r="400" spans="1:27">
      <c r="A400" s="406"/>
      <c r="B400" s="409"/>
      <c r="C400" s="424"/>
      <c r="D400" s="424"/>
      <c r="E400" s="400"/>
      <c r="F400" s="400"/>
      <c r="G400" s="400"/>
      <c r="H400" s="400"/>
      <c r="I400" s="400"/>
      <c r="J400" s="400"/>
      <c r="K400" s="400"/>
      <c r="L400" s="338" t="s">
        <v>19</v>
      </c>
      <c r="M400" s="338" t="s">
        <v>20</v>
      </c>
      <c r="N400" s="338" t="s">
        <v>19</v>
      </c>
      <c r="O400" s="338" t="s">
        <v>20</v>
      </c>
      <c r="P400" s="338" t="s">
        <v>19</v>
      </c>
      <c r="Q400" s="338" t="s">
        <v>20</v>
      </c>
      <c r="R400" s="338" t="s">
        <v>19</v>
      </c>
      <c r="S400" s="338" t="s">
        <v>20</v>
      </c>
      <c r="T400" s="338" t="s">
        <v>19</v>
      </c>
      <c r="U400" s="338" t="s">
        <v>20</v>
      </c>
      <c r="V400" s="338" t="s">
        <v>19</v>
      </c>
      <c r="W400" s="338" t="s">
        <v>20</v>
      </c>
      <c r="X400" s="338" t="s">
        <v>19</v>
      </c>
      <c r="Y400" s="338" t="s">
        <v>20</v>
      </c>
      <c r="Z400" s="338" t="s">
        <v>21</v>
      </c>
    </row>
    <row r="401" spans="1:27">
      <c r="A401" s="96">
        <v>1</v>
      </c>
      <c r="B401" s="106" t="s">
        <v>22</v>
      </c>
      <c r="C401" s="370">
        <v>6</v>
      </c>
      <c r="D401" s="84">
        <v>11</v>
      </c>
      <c r="E401" s="371">
        <f>SUM(L401:M401)</f>
        <v>13</v>
      </c>
      <c r="F401" s="371">
        <f>SUM(N401:O401)</f>
        <v>14</v>
      </c>
      <c r="G401" s="371">
        <f>SUM(P401:Q401)</f>
        <v>12</v>
      </c>
      <c r="H401" s="371">
        <f>SUM(R401:S401)</f>
        <v>14</v>
      </c>
      <c r="I401" s="371">
        <f>SUM(T401:U401)</f>
        <v>13</v>
      </c>
      <c r="J401" s="371">
        <f>SUM(V401:W401)</f>
        <v>15</v>
      </c>
      <c r="K401" s="371">
        <f>SUM(E401:J401)</f>
        <v>81</v>
      </c>
      <c r="L401" s="371">
        <v>4</v>
      </c>
      <c r="M401" s="371">
        <v>9</v>
      </c>
      <c r="N401" s="371">
        <v>5</v>
      </c>
      <c r="O401" s="371">
        <v>9</v>
      </c>
      <c r="P401" s="371">
        <v>7</v>
      </c>
      <c r="Q401" s="371">
        <v>5</v>
      </c>
      <c r="R401" s="371">
        <v>10</v>
      </c>
      <c r="S401" s="371">
        <v>4</v>
      </c>
      <c r="T401" s="371">
        <v>7</v>
      </c>
      <c r="U401" s="371">
        <v>6</v>
      </c>
      <c r="V401" s="371">
        <v>7</v>
      </c>
      <c r="W401" s="371">
        <v>8</v>
      </c>
      <c r="X401" s="371">
        <f>+V401+T401+R401+P401+N401+L401</f>
        <v>40</v>
      </c>
      <c r="Y401" s="371">
        <f>+W401+U401+S401+Q401+O401+M401</f>
        <v>41</v>
      </c>
      <c r="Z401" s="235">
        <f>SUM(X401:Y401)</f>
        <v>81</v>
      </c>
    </row>
    <row r="402" spans="1:27">
      <c r="A402" s="96">
        <v>2</v>
      </c>
      <c r="B402" s="106" t="s">
        <v>23</v>
      </c>
      <c r="C402" s="370">
        <v>6</v>
      </c>
      <c r="D402" s="84">
        <v>7</v>
      </c>
      <c r="E402" s="371">
        <f t="shared" ref="E402:E423" si="183">SUM(L402:M402)</f>
        <v>16</v>
      </c>
      <c r="F402" s="371">
        <f t="shared" ref="F402:F423" si="184">SUM(N402:O402)</f>
        <v>7</v>
      </c>
      <c r="G402" s="371">
        <f t="shared" ref="G402:G423" si="185">SUM(P402:Q402)</f>
        <v>9</v>
      </c>
      <c r="H402" s="371">
        <f t="shared" ref="H402:H423" si="186">SUM(R402:S402)</f>
        <v>11</v>
      </c>
      <c r="I402" s="371">
        <f t="shared" ref="I402:I423" si="187">SUM(T402:U402)</f>
        <v>16</v>
      </c>
      <c r="J402" s="371">
        <f t="shared" ref="J402:J423" si="188">SUM(V402:W402)</f>
        <v>13</v>
      </c>
      <c r="K402" s="371">
        <f t="shared" ref="K402" si="189">SUM(E402:J402)</f>
        <v>72</v>
      </c>
      <c r="L402" s="371">
        <v>10</v>
      </c>
      <c r="M402" s="371">
        <v>6</v>
      </c>
      <c r="N402" s="371">
        <v>2</v>
      </c>
      <c r="O402" s="371">
        <v>5</v>
      </c>
      <c r="P402" s="371">
        <v>6</v>
      </c>
      <c r="Q402" s="371">
        <v>3</v>
      </c>
      <c r="R402" s="371">
        <v>5</v>
      </c>
      <c r="S402" s="371">
        <v>6</v>
      </c>
      <c r="T402" s="371">
        <v>10</v>
      </c>
      <c r="U402" s="371">
        <v>6</v>
      </c>
      <c r="V402" s="371">
        <v>7</v>
      </c>
      <c r="W402" s="371">
        <v>6</v>
      </c>
      <c r="X402" s="371">
        <f t="shared" ref="X402:X424" si="190">+V402+T402+R402+P402+N402+L402</f>
        <v>40</v>
      </c>
      <c r="Y402" s="371">
        <f t="shared" ref="Y402:Y424" si="191">+W402+U402+S402+Q402+O402+M402</f>
        <v>32</v>
      </c>
      <c r="Z402" s="235">
        <f t="shared" ref="Z402:Z423" si="192">SUM(X402:Y402)</f>
        <v>72</v>
      </c>
    </row>
    <row r="403" spans="1:27">
      <c r="A403" s="96">
        <v>3</v>
      </c>
      <c r="B403" s="106" t="s">
        <v>25</v>
      </c>
      <c r="C403" s="370">
        <v>7</v>
      </c>
      <c r="D403" s="84">
        <v>6</v>
      </c>
      <c r="E403" s="371">
        <f t="shared" si="183"/>
        <v>26</v>
      </c>
      <c r="F403" s="371">
        <f t="shared" si="184"/>
        <v>30</v>
      </c>
      <c r="G403" s="371">
        <f t="shared" si="185"/>
        <v>33</v>
      </c>
      <c r="H403" s="371">
        <f t="shared" si="186"/>
        <v>36</v>
      </c>
      <c r="I403" s="371">
        <f t="shared" si="187"/>
        <v>33</v>
      </c>
      <c r="J403" s="371">
        <f t="shared" si="188"/>
        <v>31</v>
      </c>
      <c r="K403" s="371">
        <f>SUM(E403:J403)</f>
        <v>189</v>
      </c>
      <c r="L403" s="371">
        <v>11</v>
      </c>
      <c r="M403" s="371">
        <v>15</v>
      </c>
      <c r="N403" s="371">
        <v>19</v>
      </c>
      <c r="O403" s="371">
        <v>11</v>
      </c>
      <c r="P403" s="371">
        <v>15</v>
      </c>
      <c r="Q403" s="371">
        <v>18</v>
      </c>
      <c r="R403" s="371">
        <v>16</v>
      </c>
      <c r="S403" s="371">
        <v>20</v>
      </c>
      <c r="T403" s="371">
        <v>17</v>
      </c>
      <c r="U403" s="371">
        <v>16</v>
      </c>
      <c r="V403" s="371">
        <v>13</v>
      </c>
      <c r="W403" s="371">
        <v>18</v>
      </c>
      <c r="X403" s="371">
        <f t="shared" si="190"/>
        <v>91</v>
      </c>
      <c r="Y403" s="371">
        <f t="shared" si="191"/>
        <v>98</v>
      </c>
      <c r="Z403" s="235">
        <f t="shared" si="192"/>
        <v>189</v>
      </c>
    </row>
    <row r="404" spans="1:27">
      <c r="A404" s="96">
        <v>4</v>
      </c>
      <c r="B404" s="106" t="s">
        <v>26</v>
      </c>
      <c r="C404" s="370">
        <v>6</v>
      </c>
      <c r="D404" s="84">
        <v>11</v>
      </c>
      <c r="E404" s="371">
        <f t="shared" si="183"/>
        <v>20</v>
      </c>
      <c r="F404" s="371">
        <f t="shared" si="184"/>
        <v>16</v>
      </c>
      <c r="G404" s="371">
        <f t="shared" si="185"/>
        <v>14</v>
      </c>
      <c r="H404" s="371">
        <f t="shared" si="186"/>
        <v>19</v>
      </c>
      <c r="I404" s="371">
        <f t="shared" si="187"/>
        <v>18</v>
      </c>
      <c r="J404" s="371">
        <f t="shared" si="188"/>
        <v>16</v>
      </c>
      <c r="K404" s="371">
        <f t="shared" ref="K404:K424" si="193">SUM(E404:J404)</f>
        <v>103</v>
      </c>
      <c r="L404" s="371">
        <v>14</v>
      </c>
      <c r="M404" s="371">
        <v>6</v>
      </c>
      <c r="N404" s="371">
        <v>7</v>
      </c>
      <c r="O404" s="371">
        <v>9</v>
      </c>
      <c r="P404" s="371">
        <v>9</v>
      </c>
      <c r="Q404" s="371">
        <v>5</v>
      </c>
      <c r="R404" s="371">
        <v>10</v>
      </c>
      <c r="S404" s="371">
        <v>9</v>
      </c>
      <c r="T404" s="371">
        <v>11</v>
      </c>
      <c r="U404" s="371">
        <v>7</v>
      </c>
      <c r="V404" s="371">
        <v>8</v>
      </c>
      <c r="W404" s="371">
        <v>8</v>
      </c>
      <c r="X404" s="371">
        <f t="shared" si="190"/>
        <v>59</v>
      </c>
      <c r="Y404" s="371">
        <f t="shared" si="191"/>
        <v>44</v>
      </c>
      <c r="Z404" s="235">
        <f t="shared" si="192"/>
        <v>103</v>
      </c>
    </row>
    <row r="405" spans="1:27">
      <c r="A405" s="96">
        <v>5</v>
      </c>
      <c r="B405" s="106" t="s">
        <v>27</v>
      </c>
      <c r="C405" s="370">
        <v>6</v>
      </c>
      <c r="D405" s="84">
        <v>7</v>
      </c>
      <c r="E405" s="371">
        <f t="shared" si="183"/>
        <v>12</v>
      </c>
      <c r="F405" s="371">
        <f t="shared" si="184"/>
        <v>10</v>
      </c>
      <c r="G405" s="371">
        <f t="shared" si="185"/>
        <v>15</v>
      </c>
      <c r="H405" s="371">
        <f t="shared" si="186"/>
        <v>14</v>
      </c>
      <c r="I405" s="371">
        <f t="shared" si="187"/>
        <v>17</v>
      </c>
      <c r="J405" s="371">
        <f t="shared" si="188"/>
        <v>23</v>
      </c>
      <c r="K405" s="371">
        <f t="shared" si="193"/>
        <v>91</v>
      </c>
      <c r="L405" s="371">
        <v>7</v>
      </c>
      <c r="M405" s="371">
        <v>5</v>
      </c>
      <c r="N405" s="371">
        <v>8</v>
      </c>
      <c r="O405" s="371">
        <v>2</v>
      </c>
      <c r="P405" s="371">
        <v>8</v>
      </c>
      <c r="Q405" s="371">
        <v>7</v>
      </c>
      <c r="R405" s="371">
        <v>8</v>
      </c>
      <c r="S405" s="371">
        <v>6</v>
      </c>
      <c r="T405" s="371">
        <v>8</v>
      </c>
      <c r="U405" s="371">
        <v>9</v>
      </c>
      <c r="V405" s="371">
        <v>11</v>
      </c>
      <c r="W405" s="371">
        <v>12</v>
      </c>
      <c r="X405" s="371">
        <f t="shared" si="190"/>
        <v>50</v>
      </c>
      <c r="Y405" s="371">
        <f t="shared" si="191"/>
        <v>41</v>
      </c>
      <c r="Z405" s="235">
        <f t="shared" si="192"/>
        <v>91</v>
      </c>
    </row>
    <row r="406" spans="1:27">
      <c r="A406" s="96">
        <v>6</v>
      </c>
      <c r="B406" s="106" t="s">
        <v>28</v>
      </c>
      <c r="C406" s="370">
        <v>6</v>
      </c>
      <c r="D406" s="84">
        <v>6</v>
      </c>
      <c r="E406" s="371">
        <f t="shared" si="183"/>
        <v>30</v>
      </c>
      <c r="F406" s="371">
        <f t="shared" si="184"/>
        <v>33</v>
      </c>
      <c r="G406" s="371">
        <f t="shared" si="185"/>
        <v>26</v>
      </c>
      <c r="H406" s="371">
        <f t="shared" si="186"/>
        <v>26</v>
      </c>
      <c r="I406" s="371">
        <f t="shared" si="187"/>
        <v>18</v>
      </c>
      <c r="J406" s="371">
        <f t="shared" si="188"/>
        <v>23</v>
      </c>
      <c r="K406" s="371">
        <f t="shared" si="193"/>
        <v>156</v>
      </c>
      <c r="L406" s="371">
        <v>14</v>
      </c>
      <c r="M406" s="371">
        <v>16</v>
      </c>
      <c r="N406" s="371">
        <v>16</v>
      </c>
      <c r="O406" s="371">
        <v>17</v>
      </c>
      <c r="P406" s="371">
        <v>16</v>
      </c>
      <c r="Q406" s="371">
        <v>10</v>
      </c>
      <c r="R406" s="371">
        <v>14</v>
      </c>
      <c r="S406" s="371">
        <v>12</v>
      </c>
      <c r="T406" s="371">
        <v>9</v>
      </c>
      <c r="U406" s="371">
        <v>9</v>
      </c>
      <c r="V406" s="371">
        <v>15</v>
      </c>
      <c r="W406" s="371">
        <v>8</v>
      </c>
      <c r="X406" s="371">
        <f t="shared" si="190"/>
        <v>84</v>
      </c>
      <c r="Y406" s="371">
        <f t="shared" si="191"/>
        <v>72</v>
      </c>
      <c r="Z406" s="235">
        <f t="shared" si="192"/>
        <v>156</v>
      </c>
    </row>
    <row r="407" spans="1:27">
      <c r="A407" s="96">
        <v>7</v>
      </c>
      <c r="B407" s="106" t="s">
        <v>29</v>
      </c>
      <c r="C407" s="370">
        <v>6</v>
      </c>
      <c r="D407" s="84">
        <v>7</v>
      </c>
      <c r="E407" s="371">
        <f t="shared" si="183"/>
        <v>13</v>
      </c>
      <c r="F407" s="371">
        <f t="shared" si="184"/>
        <v>23</v>
      </c>
      <c r="G407" s="371">
        <f t="shared" si="185"/>
        <v>20</v>
      </c>
      <c r="H407" s="371">
        <f t="shared" si="186"/>
        <v>19</v>
      </c>
      <c r="I407" s="371">
        <f t="shared" si="187"/>
        <v>12</v>
      </c>
      <c r="J407" s="371">
        <f t="shared" si="188"/>
        <v>21</v>
      </c>
      <c r="K407" s="371">
        <f t="shared" si="193"/>
        <v>108</v>
      </c>
      <c r="L407" s="371">
        <v>7</v>
      </c>
      <c r="M407" s="371">
        <v>6</v>
      </c>
      <c r="N407" s="371">
        <v>16</v>
      </c>
      <c r="O407" s="371">
        <v>7</v>
      </c>
      <c r="P407" s="371">
        <v>12</v>
      </c>
      <c r="Q407" s="371">
        <v>8</v>
      </c>
      <c r="R407" s="371">
        <v>9</v>
      </c>
      <c r="S407" s="371">
        <v>10</v>
      </c>
      <c r="T407" s="371">
        <v>6</v>
      </c>
      <c r="U407" s="371">
        <v>6</v>
      </c>
      <c r="V407" s="371">
        <v>15</v>
      </c>
      <c r="W407" s="371">
        <v>6</v>
      </c>
      <c r="X407" s="371">
        <f t="shared" si="190"/>
        <v>65</v>
      </c>
      <c r="Y407" s="371">
        <f t="shared" si="191"/>
        <v>43</v>
      </c>
      <c r="Z407" s="235">
        <f t="shared" si="192"/>
        <v>108</v>
      </c>
    </row>
    <row r="408" spans="1:27">
      <c r="A408" s="96">
        <v>8</v>
      </c>
      <c r="B408" s="106" t="s">
        <v>30</v>
      </c>
      <c r="C408" s="370">
        <v>6</v>
      </c>
      <c r="D408" s="84">
        <v>6</v>
      </c>
      <c r="E408" s="371">
        <f t="shared" si="183"/>
        <v>7</v>
      </c>
      <c r="F408" s="371">
        <f t="shared" si="184"/>
        <v>11</v>
      </c>
      <c r="G408" s="371">
        <f t="shared" si="185"/>
        <v>9</v>
      </c>
      <c r="H408" s="371">
        <f t="shared" si="186"/>
        <v>10</v>
      </c>
      <c r="I408" s="371">
        <f t="shared" si="187"/>
        <v>8</v>
      </c>
      <c r="J408" s="371">
        <f t="shared" si="188"/>
        <v>12</v>
      </c>
      <c r="K408" s="371">
        <f t="shared" si="193"/>
        <v>57</v>
      </c>
      <c r="L408" s="371">
        <v>3</v>
      </c>
      <c r="M408" s="371">
        <v>4</v>
      </c>
      <c r="N408" s="371">
        <v>5</v>
      </c>
      <c r="O408" s="371">
        <v>6</v>
      </c>
      <c r="P408" s="371">
        <v>2</v>
      </c>
      <c r="Q408" s="371">
        <v>7</v>
      </c>
      <c r="R408" s="371">
        <v>7</v>
      </c>
      <c r="S408" s="371">
        <v>3</v>
      </c>
      <c r="T408" s="371">
        <v>3</v>
      </c>
      <c r="U408" s="371">
        <v>5</v>
      </c>
      <c r="V408" s="371">
        <v>5</v>
      </c>
      <c r="W408" s="371">
        <v>7</v>
      </c>
      <c r="X408" s="371">
        <f t="shared" si="190"/>
        <v>25</v>
      </c>
      <c r="Y408" s="371">
        <f t="shared" si="191"/>
        <v>32</v>
      </c>
      <c r="Z408" s="235">
        <f t="shared" si="192"/>
        <v>57</v>
      </c>
    </row>
    <row r="409" spans="1:27">
      <c r="A409" s="96">
        <v>9</v>
      </c>
      <c r="B409" s="106" t="s">
        <v>31</v>
      </c>
      <c r="C409" s="370">
        <v>6</v>
      </c>
      <c r="D409" s="84">
        <v>4</v>
      </c>
      <c r="E409" s="371">
        <f t="shared" si="183"/>
        <v>9</v>
      </c>
      <c r="F409" s="371">
        <f t="shared" si="184"/>
        <v>13</v>
      </c>
      <c r="G409" s="371">
        <f t="shared" si="185"/>
        <v>11</v>
      </c>
      <c r="H409" s="371">
        <f t="shared" si="186"/>
        <v>9</v>
      </c>
      <c r="I409" s="371">
        <f t="shared" si="187"/>
        <v>18</v>
      </c>
      <c r="J409" s="371">
        <f t="shared" si="188"/>
        <v>16</v>
      </c>
      <c r="K409" s="371">
        <f t="shared" si="193"/>
        <v>76</v>
      </c>
      <c r="L409" s="371">
        <v>4</v>
      </c>
      <c r="M409" s="371">
        <v>5</v>
      </c>
      <c r="N409" s="371">
        <v>6</v>
      </c>
      <c r="O409" s="371">
        <v>7</v>
      </c>
      <c r="P409" s="371">
        <v>7</v>
      </c>
      <c r="Q409" s="371">
        <v>4</v>
      </c>
      <c r="R409" s="371">
        <v>5</v>
      </c>
      <c r="S409" s="371">
        <v>4</v>
      </c>
      <c r="T409" s="371">
        <v>10</v>
      </c>
      <c r="U409" s="371">
        <v>8</v>
      </c>
      <c r="V409" s="371">
        <v>6</v>
      </c>
      <c r="W409" s="371">
        <v>10</v>
      </c>
      <c r="X409" s="371">
        <f t="shared" si="190"/>
        <v>38</v>
      </c>
      <c r="Y409" s="371">
        <f t="shared" si="191"/>
        <v>38</v>
      </c>
      <c r="Z409" s="235">
        <f t="shared" si="192"/>
        <v>76</v>
      </c>
    </row>
    <row r="410" spans="1:27" s="374" customFormat="1">
      <c r="A410" s="96">
        <v>10</v>
      </c>
      <c r="B410" s="106" t="s">
        <v>32</v>
      </c>
      <c r="C410" s="370">
        <v>6</v>
      </c>
      <c r="D410" s="84">
        <v>7</v>
      </c>
      <c r="E410" s="371">
        <f t="shared" si="183"/>
        <v>11</v>
      </c>
      <c r="F410" s="371">
        <f t="shared" si="184"/>
        <v>9</v>
      </c>
      <c r="G410" s="371">
        <f t="shared" si="185"/>
        <v>11</v>
      </c>
      <c r="H410" s="371">
        <f t="shared" si="186"/>
        <v>8</v>
      </c>
      <c r="I410" s="371">
        <f t="shared" si="187"/>
        <v>7</v>
      </c>
      <c r="J410" s="371">
        <f t="shared" si="188"/>
        <v>6</v>
      </c>
      <c r="K410" s="371">
        <f t="shared" si="193"/>
        <v>52</v>
      </c>
      <c r="L410" s="371">
        <v>6</v>
      </c>
      <c r="M410" s="371">
        <v>5</v>
      </c>
      <c r="N410" s="371">
        <v>5</v>
      </c>
      <c r="O410" s="371">
        <v>4</v>
      </c>
      <c r="P410" s="371">
        <v>8</v>
      </c>
      <c r="Q410" s="371">
        <v>3</v>
      </c>
      <c r="R410" s="371">
        <v>2</v>
      </c>
      <c r="S410" s="371">
        <v>6</v>
      </c>
      <c r="T410" s="371">
        <v>4</v>
      </c>
      <c r="U410" s="371">
        <v>3</v>
      </c>
      <c r="V410" s="371">
        <v>5</v>
      </c>
      <c r="W410" s="371">
        <v>1</v>
      </c>
      <c r="X410" s="371">
        <f t="shared" si="190"/>
        <v>30</v>
      </c>
      <c r="Y410" s="371">
        <f t="shared" si="191"/>
        <v>22</v>
      </c>
      <c r="Z410" s="235">
        <f t="shared" si="192"/>
        <v>52</v>
      </c>
      <c r="AA410" s="372"/>
    </row>
    <row r="411" spans="1:27">
      <c r="A411" s="96">
        <v>11</v>
      </c>
      <c r="B411" s="106" t="s">
        <v>33</v>
      </c>
      <c r="C411" s="370">
        <v>6</v>
      </c>
      <c r="D411" s="84">
        <v>6</v>
      </c>
      <c r="E411" s="371">
        <f t="shared" si="183"/>
        <v>4</v>
      </c>
      <c r="F411" s="371">
        <f t="shared" si="184"/>
        <v>5</v>
      </c>
      <c r="G411" s="371">
        <f t="shared" si="185"/>
        <v>4</v>
      </c>
      <c r="H411" s="371">
        <f t="shared" si="186"/>
        <v>4</v>
      </c>
      <c r="I411" s="371">
        <f t="shared" si="187"/>
        <v>4</v>
      </c>
      <c r="J411" s="371">
        <f t="shared" si="188"/>
        <v>5</v>
      </c>
      <c r="K411" s="371">
        <f t="shared" si="193"/>
        <v>26</v>
      </c>
      <c r="L411" s="371">
        <v>4</v>
      </c>
      <c r="M411" s="371">
        <v>0</v>
      </c>
      <c r="N411" s="371">
        <v>3</v>
      </c>
      <c r="O411" s="371">
        <v>2</v>
      </c>
      <c r="P411" s="371">
        <v>3</v>
      </c>
      <c r="Q411" s="371">
        <v>1</v>
      </c>
      <c r="R411" s="371">
        <v>3</v>
      </c>
      <c r="S411" s="371">
        <v>1</v>
      </c>
      <c r="T411" s="371">
        <v>4</v>
      </c>
      <c r="U411" s="371">
        <v>0</v>
      </c>
      <c r="V411" s="371">
        <v>2</v>
      </c>
      <c r="W411" s="371">
        <v>3</v>
      </c>
      <c r="X411" s="371">
        <f t="shared" si="190"/>
        <v>19</v>
      </c>
      <c r="Y411" s="371">
        <f t="shared" si="191"/>
        <v>7</v>
      </c>
      <c r="Z411" s="235">
        <f t="shared" si="192"/>
        <v>26</v>
      </c>
    </row>
    <row r="412" spans="1:27" s="374" customFormat="1">
      <c r="A412" s="96">
        <v>12</v>
      </c>
      <c r="B412" s="396" t="s">
        <v>34</v>
      </c>
      <c r="C412" s="370">
        <v>6</v>
      </c>
      <c r="D412" s="84">
        <v>6</v>
      </c>
      <c r="E412" s="371">
        <f t="shared" si="183"/>
        <v>6</v>
      </c>
      <c r="F412" s="371">
        <f t="shared" si="184"/>
        <v>4</v>
      </c>
      <c r="G412" s="371">
        <f t="shared" si="185"/>
        <v>5</v>
      </c>
      <c r="H412" s="371">
        <f t="shared" si="186"/>
        <v>6</v>
      </c>
      <c r="I412" s="371">
        <f t="shared" si="187"/>
        <v>10</v>
      </c>
      <c r="J412" s="371">
        <f t="shared" si="188"/>
        <v>10</v>
      </c>
      <c r="K412" s="371">
        <f t="shared" si="193"/>
        <v>41</v>
      </c>
      <c r="L412" s="371">
        <v>4</v>
      </c>
      <c r="M412" s="371">
        <v>2</v>
      </c>
      <c r="N412" s="371">
        <v>3</v>
      </c>
      <c r="O412" s="371">
        <v>1</v>
      </c>
      <c r="P412" s="371">
        <v>1</v>
      </c>
      <c r="Q412" s="371">
        <v>4</v>
      </c>
      <c r="R412" s="371">
        <v>3</v>
      </c>
      <c r="S412" s="371">
        <v>3</v>
      </c>
      <c r="T412" s="371">
        <v>6</v>
      </c>
      <c r="U412" s="371">
        <v>4</v>
      </c>
      <c r="V412" s="371">
        <v>4</v>
      </c>
      <c r="W412" s="371">
        <v>6</v>
      </c>
      <c r="X412" s="371">
        <f t="shared" si="190"/>
        <v>21</v>
      </c>
      <c r="Y412" s="371">
        <f t="shared" si="191"/>
        <v>20</v>
      </c>
      <c r="Z412" s="235">
        <f t="shared" si="192"/>
        <v>41</v>
      </c>
      <c r="AA412" s="372"/>
    </row>
    <row r="413" spans="1:27" s="374" customFormat="1">
      <c r="A413" s="96">
        <v>13</v>
      </c>
      <c r="B413" s="106" t="s">
        <v>35</v>
      </c>
      <c r="C413" s="370">
        <v>6</v>
      </c>
      <c r="D413" s="84">
        <v>4</v>
      </c>
      <c r="E413" s="371">
        <f t="shared" si="183"/>
        <v>11</v>
      </c>
      <c r="F413" s="371">
        <f t="shared" si="184"/>
        <v>11</v>
      </c>
      <c r="G413" s="371">
        <f t="shared" si="185"/>
        <v>10</v>
      </c>
      <c r="H413" s="371">
        <f t="shared" si="186"/>
        <v>7</v>
      </c>
      <c r="I413" s="371">
        <f t="shared" si="187"/>
        <v>9</v>
      </c>
      <c r="J413" s="371">
        <f t="shared" si="188"/>
        <v>8</v>
      </c>
      <c r="K413" s="371">
        <f t="shared" si="193"/>
        <v>56</v>
      </c>
      <c r="L413" s="371">
        <v>8</v>
      </c>
      <c r="M413" s="371">
        <v>3</v>
      </c>
      <c r="N413" s="371">
        <v>3</v>
      </c>
      <c r="O413" s="371">
        <v>8</v>
      </c>
      <c r="P413" s="371">
        <v>6</v>
      </c>
      <c r="Q413" s="371">
        <v>4</v>
      </c>
      <c r="R413" s="371">
        <v>6</v>
      </c>
      <c r="S413" s="371">
        <v>1</v>
      </c>
      <c r="T413" s="371">
        <v>2</v>
      </c>
      <c r="U413" s="371">
        <v>7</v>
      </c>
      <c r="V413" s="371">
        <v>4</v>
      </c>
      <c r="W413" s="371">
        <v>4</v>
      </c>
      <c r="X413" s="371">
        <f t="shared" si="190"/>
        <v>29</v>
      </c>
      <c r="Y413" s="371">
        <f t="shared" si="191"/>
        <v>27</v>
      </c>
      <c r="Z413" s="235">
        <f t="shared" si="192"/>
        <v>56</v>
      </c>
      <c r="AA413" s="372"/>
    </row>
    <row r="414" spans="1:27" s="374" customFormat="1">
      <c r="A414" s="96">
        <v>14</v>
      </c>
      <c r="B414" s="106" t="s">
        <v>36</v>
      </c>
      <c r="C414" s="370">
        <v>6</v>
      </c>
      <c r="D414" s="84">
        <v>6</v>
      </c>
      <c r="E414" s="371">
        <f t="shared" si="183"/>
        <v>3</v>
      </c>
      <c r="F414" s="371">
        <f t="shared" si="184"/>
        <v>6</v>
      </c>
      <c r="G414" s="371">
        <f t="shared" si="185"/>
        <v>8</v>
      </c>
      <c r="H414" s="371">
        <f t="shared" si="186"/>
        <v>7</v>
      </c>
      <c r="I414" s="371">
        <f t="shared" si="187"/>
        <v>8</v>
      </c>
      <c r="J414" s="371">
        <f t="shared" si="188"/>
        <v>9</v>
      </c>
      <c r="K414" s="371">
        <f t="shared" si="193"/>
        <v>41</v>
      </c>
      <c r="L414" s="371">
        <v>2</v>
      </c>
      <c r="M414" s="371">
        <v>1</v>
      </c>
      <c r="N414" s="371">
        <v>2</v>
      </c>
      <c r="O414" s="371">
        <v>4</v>
      </c>
      <c r="P414" s="371">
        <v>5</v>
      </c>
      <c r="Q414" s="371">
        <v>3</v>
      </c>
      <c r="R414" s="371">
        <v>4</v>
      </c>
      <c r="S414" s="371">
        <v>3</v>
      </c>
      <c r="T414" s="371">
        <v>6</v>
      </c>
      <c r="U414" s="371">
        <v>2</v>
      </c>
      <c r="V414" s="371">
        <v>5</v>
      </c>
      <c r="W414" s="371">
        <v>4</v>
      </c>
      <c r="X414" s="371">
        <f t="shared" si="190"/>
        <v>24</v>
      </c>
      <c r="Y414" s="371">
        <f t="shared" si="191"/>
        <v>17</v>
      </c>
      <c r="Z414" s="235">
        <f t="shared" si="192"/>
        <v>41</v>
      </c>
      <c r="AA414" s="372"/>
    </row>
    <row r="415" spans="1:27" s="374" customFormat="1">
      <c r="A415" s="96">
        <v>15</v>
      </c>
      <c r="B415" s="106" t="s">
        <v>37</v>
      </c>
      <c r="C415" s="370">
        <v>6</v>
      </c>
      <c r="D415" s="84">
        <v>7</v>
      </c>
      <c r="E415" s="371">
        <f t="shared" si="183"/>
        <v>8</v>
      </c>
      <c r="F415" s="371">
        <f t="shared" si="184"/>
        <v>10</v>
      </c>
      <c r="G415" s="371">
        <f t="shared" si="185"/>
        <v>10</v>
      </c>
      <c r="H415" s="371">
        <f t="shared" si="186"/>
        <v>8</v>
      </c>
      <c r="I415" s="371">
        <f t="shared" si="187"/>
        <v>6</v>
      </c>
      <c r="J415" s="371">
        <f t="shared" si="188"/>
        <v>12</v>
      </c>
      <c r="K415" s="371">
        <f t="shared" si="193"/>
        <v>54</v>
      </c>
      <c r="L415" s="371">
        <v>4</v>
      </c>
      <c r="M415" s="371">
        <v>4</v>
      </c>
      <c r="N415" s="371">
        <v>6</v>
      </c>
      <c r="O415" s="371">
        <v>4</v>
      </c>
      <c r="P415" s="371">
        <v>6</v>
      </c>
      <c r="Q415" s="371">
        <v>4</v>
      </c>
      <c r="R415" s="371">
        <v>4</v>
      </c>
      <c r="S415" s="371">
        <v>4</v>
      </c>
      <c r="T415" s="371">
        <v>2</v>
      </c>
      <c r="U415" s="371">
        <v>4</v>
      </c>
      <c r="V415" s="371">
        <v>4</v>
      </c>
      <c r="W415" s="371">
        <v>8</v>
      </c>
      <c r="X415" s="371">
        <f t="shared" si="190"/>
        <v>26</v>
      </c>
      <c r="Y415" s="371">
        <f t="shared" si="191"/>
        <v>28</v>
      </c>
      <c r="Z415" s="235">
        <f t="shared" si="192"/>
        <v>54</v>
      </c>
      <c r="AA415" s="372"/>
    </row>
    <row r="416" spans="1:27" s="374" customFormat="1">
      <c r="A416" s="96">
        <v>16</v>
      </c>
      <c r="B416" s="106" t="s">
        <v>38</v>
      </c>
      <c r="C416" s="370">
        <v>6</v>
      </c>
      <c r="D416" s="84">
        <v>6</v>
      </c>
      <c r="E416" s="371">
        <f t="shared" si="183"/>
        <v>22</v>
      </c>
      <c r="F416" s="371">
        <f t="shared" si="184"/>
        <v>27</v>
      </c>
      <c r="G416" s="371">
        <f t="shared" si="185"/>
        <v>19</v>
      </c>
      <c r="H416" s="371">
        <f t="shared" si="186"/>
        <v>17</v>
      </c>
      <c r="I416" s="371">
        <f t="shared" si="187"/>
        <v>23</v>
      </c>
      <c r="J416" s="371">
        <f t="shared" si="188"/>
        <v>25</v>
      </c>
      <c r="K416" s="371">
        <f t="shared" si="193"/>
        <v>133</v>
      </c>
      <c r="L416" s="371">
        <v>13</v>
      </c>
      <c r="M416" s="371">
        <v>9</v>
      </c>
      <c r="N416" s="371">
        <v>9</v>
      </c>
      <c r="O416" s="371">
        <v>18</v>
      </c>
      <c r="P416" s="371">
        <v>9</v>
      </c>
      <c r="Q416" s="371">
        <v>10</v>
      </c>
      <c r="R416" s="371">
        <v>9</v>
      </c>
      <c r="S416" s="371">
        <v>8</v>
      </c>
      <c r="T416" s="371">
        <v>17</v>
      </c>
      <c r="U416" s="371">
        <v>6</v>
      </c>
      <c r="V416" s="371">
        <v>9</v>
      </c>
      <c r="W416" s="371">
        <v>16</v>
      </c>
      <c r="X416" s="371">
        <f t="shared" si="190"/>
        <v>66</v>
      </c>
      <c r="Y416" s="371">
        <f t="shared" si="191"/>
        <v>67</v>
      </c>
      <c r="Z416" s="235">
        <f t="shared" si="192"/>
        <v>133</v>
      </c>
      <c r="AA416" s="372"/>
    </row>
    <row r="417" spans="1:27" s="374" customFormat="1">
      <c r="A417" s="96">
        <v>17</v>
      </c>
      <c r="B417" s="396" t="s">
        <v>39</v>
      </c>
      <c r="C417" s="370">
        <v>6</v>
      </c>
      <c r="D417" s="84">
        <v>6</v>
      </c>
      <c r="E417" s="371">
        <f t="shared" si="183"/>
        <v>5</v>
      </c>
      <c r="F417" s="371">
        <f t="shared" si="184"/>
        <v>4</v>
      </c>
      <c r="G417" s="371">
        <f t="shared" si="185"/>
        <v>7</v>
      </c>
      <c r="H417" s="371">
        <f t="shared" si="186"/>
        <v>6</v>
      </c>
      <c r="I417" s="371">
        <f t="shared" si="187"/>
        <v>5</v>
      </c>
      <c r="J417" s="371">
        <f t="shared" si="188"/>
        <v>5</v>
      </c>
      <c r="K417" s="371">
        <f t="shared" si="193"/>
        <v>32</v>
      </c>
      <c r="L417" s="371">
        <v>4</v>
      </c>
      <c r="M417" s="371">
        <v>1</v>
      </c>
      <c r="N417" s="371">
        <v>2</v>
      </c>
      <c r="O417" s="371">
        <v>2</v>
      </c>
      <c r="P417" s="371">
        <v>3</v>
      </c>
      <c r="Q417" s="371">
        <v>4</v>
      </c>
      <c r="R417" s="371">
        <v>3</v>
      </c>
      <c r="S417" s="371">
        <v>3</v>
      </c>
      <c r="T417" s="371">
        <v>2</v>
      </c>
      <c r="U417" s="371">
        <v>3</v>
      </c>
      <c r="V417" s="371">
        <v>3</v>
      </c>
      <c r="W417" s="371">
        <v>2</v>
      </c>
      <c r="X417" s="371">
        <f t="shared" si="190"/>
        <v>17</v>
      </c>
      <c r="Y417" s="371">
        <f t="shared" si="191"/>
        <v>15</v>
      </c>
      <c r="Z417" s="235">
        <f t="shared" si="192"/>
        <v>32</v>
      </c>
      <c r="AA417" s="372"/>
    </row>
    <row r="418" spans="1:27">
      <c r="A418" s="96">
        <v>18</v>
      </c>
      <c r="B418" s="106" t="s">
        <v>303</v>
      </c>
      <c r="C418" s="370">
        <v>7</v>
      </c>
      <c r="D418" s="84">
        <v>6</v>
      </c>
      <c r="E418" s="371">
        <f t="shared" si="183"/>
        <v>28</v>
      </c>
      <c r="F418" s="371">
        <f t="shared" si="184"/>
        <v>20</v>
      </c>
      <c r="G418" s="371">
        <f t="shared" si="185"/>
        <v>21</v>
      </c>
      <c r="H418" s="371">
        <f t="shared" si="186"/>
        <v>26</v>
      </c>
      <c r="I418" s="371">
        <f t="shared" si="187"/>
        <v>16</v>
      </c>
      <c r="J418" s="371">
        <f t="shared" si="188"/>
        <v>17</v>
      </c>
      <c r="K418" s="371">
        <f t="shared" si="193"/>
        <v>128</v>
      </c>
      <c r="L418" s="371">
        <v>11</v>
      </c>
      <c r="M418" s="371">
        <v>17</v>
      </c>
      <c r="N418" s="371">
        <v>11</v>
      </c>
      <c r="O418" s="371">
        <v>9</v>
      </c>
      <c r="P418" s="371">
        <v>9</v>
      </c>
      <c r="Q418" s="371">
        <v>12</v>
      </c>
      <c r="R418" s="371">
        <v>17</v>
      </c>
      <c r="S418" s="371">
        <v>9</v>
      </c>
      <c r="T418" s="371">
        <v>6</v>
      </c>
      <c r="U418" s="371">
        <v>10</v>
      </c>
      <c r="V418" s="371">
        <v>8</v>
      </c>
      <c r="W418" s="371">
        <v>9</v>
      </c>
      <c r="X418" s="371">
        <f t="shared" si="190"/>
        <v>62</v>
      </c>
      <c r="Y418" s="371">
        <f t="shared" si="191"/>
        <v>66</v>
      </c>
      <c r="Z418" s="235">
        <f t="shared" si="192"/>
        <v>128</v>
      </c>
    </row>
    <row r="419" spans="1:27">
      <c r="A419" s="96">
        <v>19</v>
      </c>
      <c r="B419" s="106" t="s">
        <v>41</v>
      </c>
      <c r="C419" s="370">
        <v>6</v>
      </c>
      <c r="D419" s="84">
        <v>6</v>
      </c>
      <c r="E419" s="371">
        <f t="shared" si="183"/>
        <v>4</v>
      </c>
      <c r="F419" s="371">
        <f t="shared" si="184"/>
        <v>9</v>
      </c>
      <c r="G419" s="371">
        <f t="shared" si="185"/>
        <v>7</v>
      </c>
      <c r="H419" s="371">
        <f t="shared" si="186"/>
        <v>10</v>
      </c>
      <c r="I419" s="371">
        <f t="shared" si="187"/>
        <v>14</v>
      </c>
      <c r="J419" s="371">
        <f t="shared" si="188"/>
        <v>13</v>
      </c>
      <c r="K419" s="371">
        <f t="shared" si="193"/>
        <v>57</v>
      </c>
      <c r="L419" s="371">
        <v>2</v>
      </c>
      <c r="M419" s="371">
        <v>2</v>
      </c>
      <c r="N419" s="371">
        <v>3</v>
      </c>
      <c r="O419" s="371">
        <v>6</v>
      </c>
      <c r="P419" s="371">
        <v>4</v>
      </c>
      <c r="Q419" s="371">
        <v>3</v>
      </c>
      <c r="R419" s="371">
        <v>9</v>
      </c>
      <c r="S419" s="371">
        <v>1</v>
      </c>
      <c r="T419" s="371">
        <v>6</v>
      </c>
      <c r="U419" s="371">
        <v>8</v>
      </c>
      <c r="V419" s="371">
        <v>7</v>
      </c>
      <c r="W419" s="371">
        <v>6</v>
      </c>
      <c r="X419" s="371">
        <f t="shared" si="190"/>
        <v>31</v>
      </c>
      <c r="Y419" s="371">
        <f t="shared" si="191"/>
        <v>26</v>
      </c>
      <c r="Z419" s="235">
        <f t="shared" si="192"/>
        <v>57</v>
      </c>
    </row>
    <row r="420" spans="1:27">
      <c r="A420" s="96">
        <v>20</v>
      </c>
      <c r="B420" s="396" t="s">
        <v>42</v>
      </c>
      <c r="C420" s="370">
        <v>6</v>
      </c>
      <c r="D420" s="84">
        <v>7</v>
      </c>
      <c r="E420" s="371">
        <f t="shared" si="183"/>
        <v>13</v>
      </c>
      <c r="F420" s="371">
        <f t="shared" si="184"/>
        <v>12</v>
      </c>
      <c r="G420" s="371">
        <f t="shared" si="185"/>
        <v>16</v>
      </c>
      <c r="H420" s="371">
        <f t="shared" si="186"/>
        <v>13</v>
      </c>
      <c r="I420" s="371">
        <f t="shared" si="187"/>
        <v>12</v>
      </c>
      <c r="J420" s="371">
        <f t="shared" si="188"/>
        <v>11</v>
      </c>
      <c r="K420" s="371">
        <f t="shared" si="193"/>
        <v>77</v>
      </c>
      <c r="L420" s="371">
        <v>9</v>
      </c>
      <c r="M420" s="371">
        <v>4</v>
      </c>
      <c r="N420" s="371">
        <v>5</v>
      </c>
      <c r="O420" s="371">
        <v>7</v>
      </c>
      <c r="P420" s="371">
        <v>9</v>
      </c>
      <c r="Q420" s="371">
        <v>7</v>
      </c>
      <c r="R420" s="371">
        <v>8</v>
      </c>
      <c r="S420" s="371">
        <v>5</v>
      </c>
      <c r="T420" s="371">
        <v>7</v>
      </c>
      <c r="U420" s="371">
        <v>5</v>
      </c>
      <c r="V420" s="371">
        <v>7</v>
      </c>
      <c r="W420" s="371">
        <v>4</v>
      </c>
      <c r="X420" s="371">
        <f t="shared" si="190"/>
        <v>45</v>
      </c>
      <c r="Y420" s="371">
        <f t="shared" si="191"/>
        <v>32</v>
      </c>
      <c r="Z420" s="235">
        <f t="shared" si="192"/>
        <v>77</v>
      </c>
    </row>
    <row r="421" spans="1:27">
      <c r="A421" s="96">
        <v>21</v>
      </c>
      <c r="B421" s="396" t="s">
        <v>43</v>
      </c>
      <c r="C421" s="370">
        <v>6</v>
      </c>
      <c r="D421" s="84">
        <v>6</v>
      </c>
      <c r="E421" s="371">
        <f t="shared" si="183"/>
        <v>6</v>
      </c>
      <c r="F421" s="371">
        <f t="shared" si="184"/>
        <v>6</v>
      </c>
      <c r="G421" s="371">
        <f t="shared" si="185"/>
        <v>10</v>
      </c>
      <c r="H421" s="371">
        <f t="shared" si="186"/>
        <v>5</v>
      </c>
      <c r="I421" s="371">
        <f t="shared" si="187"/>
        <v>7</v>
      </c>
      <c r="J421" s="371">
        <f t="shared" si="188"/>
        <v>11</v>
      </c>
      <c r="K421" s="371">
        <f t="shared" si="193"/>
        <v>45</v>
      </c>
      <c r="L421" s="371">
        <v>4</v>
      </c>
      <c r="M421" s="371">
        <v>2</v>
      </c>
      <c r="N421" s="371">
        <v>3</v>
      </c>
      <c r="O421" s="371">
        <v>3</v>
      </c>
      <c r="P421" s="371">
        <v>5</v>
      </c>
      <c r="Q421" s="371">
        <v>5</v>
      </c>
      <c r="R421" s="371">
        <v>1</v>
      </c>
      <c r="S421" s="371">
        <v>4</v>
      </c>
      <c r="T421" s="371">
        <v>4</v>
      </c>
      <c r="U421" s="371">
        <v>3</v>
      </c>
      <c r="V421" s="371">
        <v>6</v>
      </c>
      <c r="W421" s="371">
        <v>5</v>
      </c>
      <c r="X421" s="371">
        <f t="shared" si="190"/>
        <v>23</v>
      </c>
      <c r="Y421" s="371">
        <f t="shared" si="191"/>
        <v>22</v>
      </c>
      <c r="Z421" s="235">
        <f t="shared" si="192"/>
        <v>45</v>
      </c>
    </row>
    <row r="422" spans="1:27">
      <c r="A422" s="96">
        <v>22</v>
      </c>
      <c r="B422" s="106" t="s">
        <v>44</v>
      </c>
      <c r="C422" s="370">
        <v>6</v>
      </c>
      <c r="D422" s="84">
        <v>6</v>
      </c>
      <c r="E422" s="371">
        <f t="shared" si="183"/>
        <v>17</v>
      </c>
      <c r="F422" s="371">
        <f t="shared" si="184"/>
        <v>13</v>
      </c>
      <c r="G422" s="371">
        <f t="shared" si="185"/>
        <v>13</v>
      </c>
      <c r="H422" s="371">
        <f t="shared" si="186"/>
        <v>15</v>
      </c>
      <c r="I422" s="371">
        <f t="shared" si="187"/>
        <v>13</v>
      </c>
      <c r="J422" s="371">
        <f t="shared" si="188"/>
        <v>14</v>
      </c>
      <c r="K422" s="371">
        <f t="shared" si="193"/>
        <v>85</v>
      </c>
      <c r="L422" s="371">
        <v>8</v>
      </c>
      <c r="M422" s="371">
        <v>9</v>
      </c>
      <c r="N422" s="371">
        <v>7</v>
      </c>
      <c r="O422" s="371">
        <v>6</v>
      </c>
      <c r="P422" s="371">
        <v>6</v>
      </c>
      <c r="Q422" s="371">
        <v>7</v>
      </c>
      <c r="R422" s="371">
        <v>5</v>
      </c>
      <c r="S422" s="371">
        <v>10</v>
      </c>
      <c r="T422" s="371">
        <v>9</v>
      </c>
      <c r="U422" s="371">
        <v>4</v>
      </c>
      <c r="V422" s="371">
        <v>6</v>
      </c>
      <c r="W422" s="371">
        <v>8</v>
      </c>
      <c r="X422" s="371">
        <f t="shared" si="190"/>
        <v>41</v>
      </c>
      <c r="Y422" s="371">
        <f t="shared" si="191"/>
        <v>44</v>
      </c>
      <c r="Z422" s="235">
        <f t="shared" si="192"/>
        <v>85</v>
      </c>
    </row>
    <row r="423" spans="1:27">
      <c r="A423" s="96">
        <v>23</v>
      </c>
      <c r="B423" s="106" t="s">
        <v>45</v>
      </c>
      <c r="C423" s="370">
        <v>6</v>
      </c>
      <c r="D423" s="84">
        <v>7</v>
      </c>
      <c r="E423" s="371">
        <f t="shared" si="183"/>
        <v>11</v>
      </c>
      <c r="F423" s="371">
        <f t="shared" si="184"/>
        <v>8</v>
      </c>
      <c r="G423" s="371">
        <f t="shared" si="185"/>
        <v>14</v>
      </c>
      <c r="H423" s="371">
        <f t="shared" si="186"/>
        <v>11</v>
      </c>
      <c r="I423" s="371">
        <f t="shared" si="187"/>
        <v>9</v>
      </c>
      <c r="J423" s="371">
        <f t="shared" si="188"/>
        <v>13</v>
      </c>
      <c r="K423" s="371">
        <f t="shared" si="193"/>
        <v>66</v>
      </c>
      <c r="L423" s="371">
        <v>8</v>
      </c>
      <c r="M423" s="371">
        <v>3</v>
      </c>
      <c r="N423" s="371">
        <v>5</v>
      </c>
      <c r="O423" s="371">
        <v>3</v>
      </c>
      <c r="P423" s="371">
        <v>8</v>
      </c>
      <c r="Q423" s="371">
        <v>6</v>
      </c>
      <c r="R423" s="371">
        <v>6</v>
      </c>
      <c r="S423" s="371">
        <v>5</v>
      </c>
      <c r="T423" s="371">
        <v>6</v>
      </c>
      <c r="U423" s="371">
        <v>3</v>
      </c>
      <c r="V423" s="371">
        <v>8</v>
      </c>
      <c r="W423" s="371">
        <v>5</v>
      </c>
      <c r="X423" s="371">
        <f t="shared" si="190"/>
        <v>41</v>
      </c>
      <c r="Y423" s="371">
        <f t="shared" si="191"/>
        <v>25</v>
      </c>
      <c r="Z423" s="235">
        <f t="shared" si="192"/>
        <v>66</v>
      </c>
    </row>
    <row r="424" spans="1:27">
      <c r="A424" s="401" t="s">
        <v>47</v>
      </c>
      <c r="B424" s="402"/>
      <c r="C424" s="373"/>
      <c r="D424" s="140">
        <f>SUM(D401:D423)</f>
        <v>151</v>
      </c>
      <c r="E424" s="140">
        <f t="shared" ref="E424:J424" si="194">SUM(E401:E423)</f>
        <v>295</v>
      </c>
      <c r="F424" s="140">
        <f t="shared" si="194"/>
        <v>301</v>
      </c>
      <c r="G424" s="140">
        <f t="shared" si="194"/>
        <v>304</v>
      </c>
      <c r="H424" s="140">
        <f t="shared" si="194"/>
        <v>301</v>
      </c>
      <c r="I424" s="140">
        <f t="shared" si="194"/>
        <v>296</v>
      </c>
      <c r="J424" s="140">
        <f t="shared" si="194"/>
        <v>329</v>
      </c>
      <c r="K424" s="371">
        <f t="shared" si="193"/>
        <v>1826</v>
      </c>
      <c r="L424" s="140">
        <f t="shared" ref="L424:W424" si="195">SUM(L401:L423)</f>
        <v>161</v>
      </c>
      <c r="M424" s="140">
        <f t="shared" si="195"/>
        <v>134</v>
      </c>
      <c r="N424" s="140">
        <f t="shared" si="195"/>
        <v>151</v>
      </c>
      <c r="O424" s="140">
        <f t="shared" si="195"/>
        <v>150</v>
      </c>
      <c r="P424" s="140">
        <f t="shared" si="195"/>
        <v>164</v>
      </c>
      <c r="Q424" s="140">
        <f t="shared" si="195"/>
        <v>140</v>
      </c>
      <c r="R424" s="140">
        <f t="shared" si="195"/>
        <v>164</v>
      </c>
      <c r="S424" s="140">
        <f t="shared" si="195"/>
        <v>137</v>
      </c>
      <c r="T424" s="140">
        <f t="shared" si="195"/>
        <v>162</v>
      </c>
      <c r="U424" s="140">
        <f t="shared" si="195"/>
        <v>134</v>
      </c>
      <c r="V424" s="140">
        <f t="shared" si="195"/>
        <v>165</v>
      </c>
      <c r="W424" s="140">
        <f t="shared" si="195"/>
        <v>164</v>
      </c>
      <c r="X424" s="371">
        <f t="shared" si="190"/>
        <v>967</v>
      </c>
      <c r="Y424" s="371">
        <f t="shared" si="191"/>
        <v>859</v>
      </c>
      <c r="Z424" s="235">
        <f t="shared" ref="Z424" si="196">SUM(X424:Y424)</f>
        <v>1826</v>
      </c>
    </row>
  </sheetData>
  <mergeCells count="324">
    <mergeCell ref="A424:B424"/>
    <mergeCell ref="A393:Z393"/>
    <mergeCell ref="A394:Z394"/>
    <mergeCell ref="A396:Z396"/>
    <mergeCell ref="A398:A400"/>
    <mergeCell ref="B398:B400"/>
    <mergeCell ref="E398:K398"/>
    <mergeCell ref="L398:W398"/>
    <mergeCell ref="X398:Z398"/>
    <mergeCell ref="C399:C400"/>
    <mergeCell ref="D399:D400"/>
    <mergeCell ref="E399:E400"/>
    <mergeCell ref="F399:F400"/>
    <mergeCell ref="G399:G400"/>
    <mergeCell ref="H399:H400"/>
    <mergeCell ref="I399:I400"/>
    <mergeCell ref="A102:B102"/>
    <mergeCell ref="A70:Z70"/>
    <mergeCell ref="A68:B68"/>
    <mergeCell ref="A392:Z392"/>
    <mergeCell ref="C398:D398"/>
    <mergeCell ref="T399:U399"/>
    <mergeCell ref="V399:W399"/>
    <mergeCell ref="X399:Z399"/>
    <mergeCell ref="P364:Q364"/>
    <mergeCell ref="R364:S364"/>
    <mergeCell ref="J364:J365"/>
    <mergeCell ref="K364:K365"/>
    <mergeCell ref="I364:I365"/>
    <mergeCell ref="J399:J400"/>
    <mergeCell ref="K399:K400"/>
    <mergeCell ref="L399:M399"/>
    <mergeCell ref="N399:O399"/>
    <mergeCell ref="P399:Q399"/>
    <mergeCell ref="R399:S399"/>
    <mergeCell ref="A291:A293"/>
    <mergeCell ref="B291:B293"/>
    <mergeCell ref="L291:W291"/>
    <mergeCell ref="A389:B389"/>
    <mergeCell ref="B363:B365"/>
    <mergeCell ref="C363:D363"/>
    <mergeCell ref="E363:K363"/>
    <mergeCell ref="L363:W363"/>
    <mergeCell ref="X363:Z363"/>
    <mergeCell ref="C364:C365"/>
    <mergeCell ref="D364:D365"/>
    <mergeCell ref="E364:E365"/>
    <mergeCell ref="F364:F365"/>
    <mergeCell ref="G364:G365"/>
    <mergeCell ref="H364:H365"/>
    <mergeCell ref="L364:M364"/>
    <mergeCell ref="N364:O364"/>
    <mergeCell ref="X364:Z364"/>
    <mergeCell ref="G256:G257"/>
    <mergeCell ref="A286:Z286"/>
    <mergeCell ref="A287:Z287"/>
    <mergeCell ref="A289:Z289"/>
    <mergeCell ref="X291:Z291"/>
    <mergeCell ref="L328:M328"/>
    <mergeCell ref="N328:O328"/>
    <mergeCell ref="T364:U364"/>
    <mergeCell ref="V364:W364"/>
    <mergeCell ref="E292:E293"/>
    <mergeCell ref="F292:F293"/>
    <mergeCell ref="G292:G293"/>
    <mergeCell ref="H292:H293"/>
    <mergeCell ref="I292:I293"/>
    <mergeCell ref="J292:J293"/>
    <mergeCell ref="K292:K293"/>
    <mergeCell ref="K328:K329"/>
    <mergeCell ref="T328:U328"/>
    <mergeCell ref="V328:W328"/>
    <mergeCell ref="A357:Z357"/>
    <mergeCell ref="A358:Z358"/>
    <mergeCell ref="A359:Z359"/>
    <mergeCell ref="A361:Z361"/>
    <mergeCell ref="A363:A365"/>
    <mergeCell ref="L292:M292"/>
    <mergeCell ref="N292:O292"/>
    <mergeCell ref="P292:Q292"/>
    <mergeCell ref="R292:S292"/>
    <mergeCell ref="T220:U220"/>
    <mergeCell ref="V220:W220"/>
    <mergeCell ref="X220:Z220"/>
    <mergeCell ref="T292:U292"/>
    <mergeCell ref="V292:W292"/>
    <mergeCell ref="X292:Z292"/>
    <mergeCell ref="T256:U256"/>
    <mergeCell ref="V256:W256"/>
    <mergeCell ref="X256:Z256"/>
    <mergeCell ref="A285:Z285"/>
    <mergeCell ref="A245:B245"/>
    <mergeCell ref="C291:D291"/>
    <mergeCell ref="E291:K291"/>
    <mergeCell ref="A219:A221"/>
    <mergeCell ref="B219:B221"/>
    <mergeCell ref="C219:D219"/>
    <mergeCell ref="E219:K219"/>
    <mergeCell ref="L219:W219"/>
    <mergeCell ref="X219:Z219"/>
    <mergeCell ref="C220:C221"/>
    <mergeCell ref="K8:K9"/>
    <mergeCell ref="G8:G9"/>
    <mergeCell ref="A36:Z36"/>
    <mergeCell ref="A37:Z37"/>
    <mergeCell ref="A38:Z38"/>
    <mergeCell ref="X113:Z113"/>
    <mergeCell ref="N113:O113"/>
    <mergeCell ref="P113:Q113"/>
    <mergeCell ref="R113:S113"/>
    <mergeCell ref="T113:U113"/>
    <mergeCell ref="V113:W113"/>
    <mergeCell ref="G43:G44"/>
    <mergeCell ref="X43:Z43"/>
    <mergeCell ref="N43:O43"/>
    <mergeCell ref="P43:Q43"/>
    <mergeCell ref="R43:S43"/>
    <mergeCell ref="T43:U43"/>
    <mergeCell ref="V43:W43"/>
    <mergeCell ref="H43:H44"/>
    <mergeCell ref="A71:Z71"/>
    <mergeCell ref="A72:Z72"/>
    <mergeCell ref="E76:K76"/>
    <mergeCell ref="E77:E78"/>
    <mergeCell ref="I43:I44"/>
    <mergeCell ref="A74:Z74"/>
    <mergeCell ref="J43:J44"/>
    <mergeCell ref="K43:K44"/>
    <mergeCell ref="L43:M43"/>
    <mergeCell ref="A40:Z40"/>
    <mergeCell ref="A42:A44"/>
    <mergeCell ref="B42:B44"/>
    <mergeCell ref="C42:D42"/>
    <mergeCell ref="E42:K42"/>
    <mergeCell ref="L42:W42"/>
    <mergeCell ref="X42:Z42"/>
    <mergeCell ref="C43:C44"/>
    <mergeCell ref="D43:D44"/>
    <mergeCell ref="E43:E44"/>
    <mergeCell ref="F43:F44"/>
    <mergeCell ref="A1:Z1"/>
    <mergeCell ref="A2:Z2"/>
    <mergeCell ref="A3:Z3"/>
    <mergeCell ref="X7:Z7"/>
    <mergeCell ref="A7:A9"/>
    <mergeCell ref="L7:W7"/>
    <mergeCell ref="B7:B9"/>
    <mergeCell ref="D8:D9"/>
    <mergeCell ref="E8:E9"/>
    <mergeCell ref="N8:O8"/>
    <mergeCell ref="L8:M8"/>
    <mergeCell ref="F8:F9"/>
    <mergeCell ref="C8:C9"/>
    <mergeCell ref="C7:D7"/>
    <mergeCell ref="E7:K7"/>
    <mergeCell ref="T8:U8"/>
    <mergeCell ref="X8:Z8"/>
    <mergeCell ref="A5:Z5"/>
    <mergeCell ref="V8:W8"/>
    <mergeCell ref="P8:Q8"/>
    <mergeCell ref="R8:S8"/>
    <mergeCell ref="H8:H9"/>
    <mergeCell ref="I8:I9"/>
    <mergeCell ref="J8:J9"/>
    <mergeCell ref="F77:F78"/>
    <mergeCell ref="G77:G78"/>
    <mergeCell ref="H77:H78"/>
    <mergeCell ref="I77:I78"/>
    <mergeCell ref="J77:J78"/>
    <mergeCell ref="K77:K78"/>
    <mergeCell ref="L77:M77"/>
    <mergeCell ref="X77:Z77"/>
    <mergeCell ref="T77:U77"/>
    <mergeCell ref="V77:W77"/>
    <mergeCell ref="R77:S77"/>
    <mergeCell ref="N77:O77"/>
    <mergeCell ref="P77:Q77"/>
    <mergeCell ref="K113:K114"/>
    <mergeCell ref="L113:M113"/>
    <mergeCell ref="A106:Z106"/>
    <mergeCell ref="A107:Z107"/>
    <mergeCell ref="A108:Z108"/>
    <mergeCell ref="A110:Z110"/>
    <mergeCell ref="A112:A114"/>
    <mergeCell ref="B112:B114"/>
    <mergeCell ref="C112:D112"/>
    <mergeCell ref="E112:K112"/>
    <mergeCell ref="L112:W112"/>
    <mergeCell ref="X112:Z112"/>
    <mergeCell ref="C113:C114"/>
    <mergeCell ref="J113:J114"/>
    <mergeCell ref="H113:H114"/>
    <mergeCell ref="I113:I114"/>
    <mergeCell ref="D113:D114"/>
    <mergeCell ref="E113:E114"/>
    <mergeCell ref="F113:F114"/>
    <mergeCell ref="G113:G114"/>
    <mergeCell ref="A76:A78"/>
    <mergeCell ref="B76:B78"/>
    <mergeCell ref="C76:D76"/>
    <mergeCell ref="L76:W76"/>
    <mergeCell ref="X76:Z76"/>
    <mergeCell ref="C77:C78"/>
    <mergeCell ref="D77:D78"/>
    <mergeCell ref="T148:U148"/>
    <mergeCell ref="V148:W148"/>
    <mergeCell ref="X148:Z148"/>
    <mergeCell ref="A141:Z141"/>
    <mergeCell ref="A142:Z142"/>
    <mergeCell ref="A143:Z143"/>
    <mergeCell ref="A145:Z145"/>
    <mergeCell ref="A147:A149"/>
    <mergeCell ref="B147:B149"/>
    <mergeCell ref="C147:D147"/>
    <mergeCell ref="E147:K147"/>
    <mergeCell ref="L147:W147"/>
    <mergeCell ref="X147:Z147"/>
    <mergeCell ref="C148:C149"/>
    <mergeCell ref="D148:D149"/>
    <mergeCell ref="E148:E149"/>
    <mergeCell ref="F148:F149"/>
    <mergeCell ref="G148:G149"/>
    <mergeCell ref="K148:K149"/>
    <mergeCell ref="L148:M148"/>
    <mergeCell ref="N148:O148"/>
    <mergeCell ref="P148:Q148"/>
    <mergeCell ref="R148:S148"/>
    <mergeCell ref="H256:H257"/>
    <mergeCell ref="I256:I257"/>
    <mergeCell ref="J256:J257"/>
    <mergeCell ref="K256:K257"/>
    <mergeCell ref="L256:M256"/>
    <mergeCell ref="N256:O256"/>
    <mergeCell ref="P256:Q256"/>
    <mergeCell ref="R256:S256"/>
    <mergeCell ref="P220:Q220"/>
    <mergeCell ref="R220:S220"/>
    <mergeCell ref="H148:H149"/>
    <mergeCell ref="I148:I149"/>
    <mergeCell ref="J148:J149"/>
    <mergeCell ref="I184:I185"/>
    <mergeCell ref="H184:H185"/>
    <mergeCell ref="G184:G185"/>
    <mergeCell ref="A177:Z177"/>
    <mergeCell ref="X183:Z183"/>
    <mergeCell ref="A181:Z181"/>
    <mergeCell ref="X184:Z184"/>
    <mergeCell ref="V184:W184"/>
    <mergeCell ref="T184:U184"/>
    <mergeCell ref="R184:S184"/>
    <mergeCell ref="P184:Q184"/>
    <mergeCell ref="J184:J185"/>
    <mergeCell ref="A179:Z179"/>
    <mergeCell ref="A178:Z178"/>
    <mergeCell ref="H220:H221"/>
    <mergeCell ref="I220:I221"/>
    <mergeCell ref="J220:J221"/>
    <mergeCell ref="K220:K221"/>
    <mergeCell ref="L220:M220"/>
    <mergeCell ref="N220:O220"/>
    <mergeCell ref="C183:D183"/>
    <mergeCell ref="B183:B185"/>
    <mergeCell ref="A213:Z213"/>
    <mergeCell ref="A214:Z214"/>
    <mergeCell ref="A215:Z215"/>
    <mergeCell ref="A217:Z217"/>
    <mergeCell ref="D220:D221"/>
    <mergeCell ref="E220:E221"/>
    <mergeCell ref="F220:F221"/>
    <mergeCell ref="G220:G221"/>
    <mergeCell ref="A183:A185"/>
    <mergeCell ref="A209:B209"/>
    <mergeCell ref="F184:F185"/>
    <mergeCell ref="E184:E185"/>
    <mergeCell ref="D184:D185"/>
    <mergeCell ref="C184:C185"/>
    <mergeCell ref="L183:W183"/>
    <mergeCell ref="E183:K183"/>
    <mergeCell ref="C292:C293"/>
    <mergeCell ref="D292:D293"/>
    <mergeCell ref="A317:B317"/>
    <mergeCell ref="A138:B138"/>
    <mergeCell ref="A33:B33"/>
    <mergeCell ref="A281:B281"/>
    <mergeCell ref="A249:Z249"/>
    <mergeCell ref="A250:Z250"/>
    <mergeCell ref="A251:Z251"/>
    <mergeCell ref="A253:Z253"/>
    <mergeCell ref="A255:A257"/>
    <mergeCell ref="B255:B257"/>
    <mergeCell ref="C255:D255"/>
    <mergeCell ref="E255:K255"/>
    <mergeCell ref="L255:W255"/>
    <mergeCell ref="X255:Z255"/>
    <mergeCell ref="C256:C257"/>
    <mergeCell ref="D256:D257"/>
    <mergeCell ref="E256:E257"/>
    <mergeCell ref="F256:F257"/>
    <mergeCell ref="A173:B173"/>
    <mergeCell ref="N184:O184"/>
    <mergeCell ref="L184:M184"/>
    <mergeCell ref="K184:K185"/>
    <mergeCell ref="X328:Z328"/>
    <mergeCell ref="A353:B353"/>
    <mergeCell ref="A321:Z321"/>
    <mergeCell ref="A322:Z322"/>
    <mergeCell ref="A323:Z323"/>
    <mergeCell ref="A325:Z325"/>
    <mergeCell ref="A327:A329"/>
    <mergeCell ref="B327:B329"/>
    <mergeCell ref="C327:D327"/>
    <mergeCell ref="E327:K327"/>
    <mergeCell ref="L327:W327"/>
    <mergeCell ref="X327:Z327"/>
    <mergeCell ref="C328:C329"/>
    <mergeCell ref="D328:D329"/>
    <mergeCell ref="E328:E329"/>
    <mergeCell ref="F328:F329"/>
    <mergeCell ref="G328:G329"/>
    <mergeCell ref="H328:H329"/>
    <mergeCell ref="I328:I329"/>
    <mergeCell ref="J328:J329"/>
    <mergeCell ref="P328:Q328"/>
    <mergeCell ref="R328:S328"/>
  </mergeCells>
  <pageMargins left="0.36" right="0.31" top="0.44" bottom="0.35" header="0.37" footer="0.31496062992125984"/>
  <pageSetup paperSize="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XFD264"/>
  <sheetViews>
    <sheetView showGridLines="0" topLeftCell="A226" zoomScale="90" zoomScaleNormal="90" workbookViewId="0">
      <selection activeCell="B266" sqref="B266"/>
    </sheetView>
  </sheetViews>
  <sheetFormatPr defaultRowHeight="15"/>
  <cols>
    <col min="1" max="1" width="5.140625" style="98" customWidth="1"/>
    <col min="2" max="2" width="33.42578125" style="98" customWidth="1"/>
    <col min="3" max="4" width="11.42578125" style="98" customWidth="1"/>
    <col min="5" max="5" width="7.28515625" style="98" customWidth="1"/>
    <col min="6" max="7" width="7.7109375" style="98" customWidth="1"/>
    <col min="8" max="8" width="7.5703125" style="98" customWidth="1"/>
    <col min="9" max="9" width="7.7109375" style="98" customWidth="1"/>
    <col min="10" max="10" width="7" style="98" customWidth="1"/>
    <col min="11" max="11" width="7.85546875" style="98" customWidth="1"/>
    <col min="12" max="12" width="7.7109375" style="98" customWidth="1"/>
    <col min="13" max="13" width="7.140625" style="98" customWidth="1"/>
    <col min="14" max="15" width="7.85546875" style="98" customWidth="1"/>
    <col min="16" max="16" width="7" style="98" customWidth="1"/>
    <col min="17" max="17" width="7.42578125" style="98" customWidth="1"/>
    <col min="18" max="16384" width="9.140625" style="98"/>
  </cols>
  <sheetData>
    <row r="1" spans="1:16384" ht="18">
      <c r="A1" s="442" t="s">
        <v>0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442"/>
      <c r="Q1" s="185"/>
    </row>
    <row r="2" spans="1:16384" ht="18">
      <c r="A2" s="442" t="s">
        <v>111</v>
      </c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442"/>
      <c r="Q2" s="185"/>
    </row>
    <row r="3" spans="1:16384" ht="18.75" thickBot="1">
      <c r="A3" s="443" t="s">
        <v>1</v>
      </c>
      <c r="B3" s="443"/>
      <c r="C3" s="443"/>
      <c r="D3" s="443"/>
      <c r="E3" s="443"/>
      <c r="F3" s="443"/>
      <c r="G3" s="443"/>
      <c r="H3" s="443"/>
      <c r="I3" s="443"/>
      <c r="J3" s="443"/>
      <c r="K3" s="443"/>
      <c r="L3" s="443"/>
      <c r="M3" s="443"/>
      <c r="N3" s="443"/>
      <c r="O3" s="443"/>
      <c r="P3" s="443"/>
      <c r="Q3" s="185"/>
    </row>
    <row r="4" spans="1:16384" ht="18.75" thickTop="1">
      <c r="A4" s="186"/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5"/>
    </row>
    <row r="5" spans="1:16384" ht="25.5" customHeight="1">
      <c r="A5" s="453" t="s">
        <v>465</v>
      </c>
      <c r="B5" s="453"/>
      <c r="C5" s="453"/>
      <c r="D5" s="453"/>
      <c r="E5" s="453"/>
      <c r="F5" s="453"/>
      <c r="G5" s="453"/>
      <c r="H5" s="453"/>
      <c r="I5" s="453"/>
      <c r="J5" s="453"/>
      <c r="K5" s="453"/>
      <c r="L5" s="453"/>
      <c r="M5" s="453"/>
      <c r="N5" s="453"/>
      <c r="O5" s="453"/>
      <c r="P5" s="453"/>
      <c r="Q5" s="453" t="s">
        <v>85</v>
      </c>
      <c r="R5" s="453"/>
      <c r="S5" s="453"/>
      <c r="T5" s="453"/>
      <c r="U5" s="453"/>
      <c r="V5" s="453"/>
      <c r="W5" s="453"/>
      <c r="X5" s="453"/>
      <c r="Y5" s="453"/>
      <c r="Z5" s="453"/>
      <c r="AA5" s="453"/>
      <c r="AB5" s="453"/>
      <c r="AC5" s="453"/>
      <c r="AD5" s="453"/>
      <c r="AE5" s="453"/>
      <c r="AF5" s="453"/>
      <c r="AG5" s="453" t="s">
        <v>85</v>
      </c>
      <c r="AH5" s="453"/>
      <c r="AI5" s="453"/>
      <c r="AJ5" s="453"/>
      <c r="AK5" s="453"/>
      <c r="AL5" s="453"/>
      <c r="AM5" s="453"/>
      <c r="AN5" s="453"/>
      <c r="AO5" s="453"/>
      <c r="AP5" s="453"/>
      <c r="AQ5" s="453"/>
      <c r="AR5" s="453"/>
      <c r="AS5" s="453"/>
      <c r="AT5" s="453"/>
      <c r="AU5" s="453"/>
      <c r="AV5" s="453"/>
      <c r="AW5" s="453" t="s">
        <v>85</v>
      </c>
      <c r="AX5" s="453"/>
      <c r="AY5" s="453"/>
      <c r="AZ5" s="453"/>
      <c r="BA5" s="453"/>
      <c r="BB5" s="453"/>
      <c r="BC5" s="453"/>
      <c r="BD5" s="453"/>
      <c r="BE5" s="453"/>
      <c r="BF5" s="453"/>
      <c r="BG5" s="453"/>
      <c r="BH5" s="453"/>
      <c r="BI5" s="453"/>
      <c r="BJ5" s="453"/>
      <c r="BK5" s="453"/>
      <c r="BL5" s="453"/>
      <c r="BM5" s="453" t="s">
        <v>85</v>
      </c>
      <c r="BN5" s="453"/>
      <c r="BO5" s="453"/>
      <c r="BP5" s="453"/>
      <c r="BQ5" s="453"/>
      <c r="BR5" s="453"/>
      <c r="BS5" s="453"/>
      <c r="BT5" s="453"/>
      <c r="BU5" s="453"/>
      <c r="BV5" s="453"/>
      <c r="BW5" s="453"/>
      <c r="BX5" s="453"/>
      <c r="BY5" s="453"/>
      <c r="BZ5" s="453"/>
      <c r="CA5" s="453"/>
      <c r="CB5" s="453"/>
      <c r="CC5" s="453" t="s">
        <v>85</v>
      </c>
      <c r="CD5" s="453"/>
      <c r="CE5" s="453"/>
      <c r="CF5" s="453"/>
      <c r="CG5" s="453"/>
      <c r="CH5" s="453"/>
      <c r="CI5" s="453"/>
      <c r="CJ5" s="453"/>
      <c r="CK5" s="453"/>
      <c r="CL5" s="453"/>
      <c r="CM5" s="453"/>
      <c r="CN5" s="453"/>
      <c r="CO5" s="453"/>
      <c r="CP5" s="453"/>
      <c r="CQ5" s="453"/>
      <c r="CR5" s="453"/>
      <c r="CS5" s="453" t="s">
        <v>85</v>
      </c>
      <c r="CT5" s="453"/>
      <c r="CU5" s="453"/>
      <c r="CV5" s="453"/>
      <c r="CW5" s="453"/>
      <c r="CX5" s="453"/>
      <c r="CY5" s="453"/>
      <c r="CZ5" s="453"/>
      <c r="DA5" s="453"/>
      <c r="DB5" s="453"/>
      <c r="DC5" s="453"/>
      <c r="DD5" s="453"/>
      <c r="DE5" s="453"/>
      <c r="DF5" s="453"/>
      <c r="DG5" s="453"/>
      <c r="DH5" s="453"/>
      <c r="DI5" s="453" t="s">
        <v>85</v>
      </c>
      <c r="DJ5" s="453"/>
      <c r="DK5" s="453"/>
      <c r="DL5" s="453"/>
      <c r="DM5" s="453"/>
      <c r="DN5" s="453"/>
      <c r="DO5" s="453"/>
      <c r="DP5" s="453"/>
      <c r="DQ5" s="453"/>
      <c r="DR5" s="453"/>
      <c r="DS5" s="453"/>
      <c r="DT5" s="453"/>
      <c r="DU5" s="453"/>
      <c r="DV5" s="453"/>
      <c r="DW5" s="453"/>
      <c r="DX5" s="453"/>
      <c r="DY5" s="453" t="s">
        <v>85</v>
      </c>
      <c r="DZ5" s="453"/>
      <c r="EA5" s="453"/>
      <c r="EB5" s="453"/>
      <c r="EC5" s="453"/>
      <c r="ED5" s="453"/>
      <c r="EE5" s="453"/>
      <c r="EF5" s="453"/>
      <c r="EG5" s="453"/>
      <c r="EH5" s="453"/>
      <c r="EI5" s="453"/>
      <c r="EJ5" s="453"/>
      <c r="EK5" s="453"/>
      <c r="EL5" s="453"/>
      <c r="EM5" s="453"/>
      <c r="EN5" s="453"/>
      <c r="EO5" s="453" t="s">
        <v>85</v>
      </c>
      <c r="EP5" s="453"/>
      <c r="EQ5" s="453"/>
      <c r="ER5" s="453"/>
      <c r="ES5" s="453"/>
      <c r="ET5" s="453"/>
      <c r="EU5" s="453"/>
      <c r="EV5" s="453"/>
      <c r="EW5" s="453"/>
      <c r="EX5" s="453"/>
      <c r="EY5" s="453"/>
      <c r="EZ5" s="453"/>
      <c r="FA5" s="453"/>
      <c r="FB5" s="453"/>
      <c r="FC5" s="453"/>
      <c r="FD5" s="453"/>
      <c r="FE5" s="453" t="s">
        <v>85</v>
      </c>
      <c r="FF5" s="453"/>
      <c r="FG5" s="453"/>
      <c r="FH5" s="453"/>
      <c r="FI5" s="453"/>
      <c r="FJ5" s="453"/>
      <c r="FK5" s="453"/>
      <c r="FL5" s="453"/>
      <c r="FM5" s="453"/>
      <c r="FN5" s="453"/>
      <c r="FO5" s="453"/>
      <c r="FP5" s="453"/>
      <c r="FQ5" s="453"/>
      <c r="FR5" s="453"/>
      <c r="FS5" s="453"/>
      <c r="FT5" s="453"/>
      <c r="FU5" s="453" t="s">
        <v>85</v>
      </c>
      <c r="FV5" s="453"/>
      <c r="FW5" s="453"/>
      <c r="FX5" s="453"/>
      <c r="FY5" s="453"/>
      <c r="FZ5" s="453"/>
      <c r="GA5" s="453"/>
      <c r="GB5" s="453"/>
      <c r="GC5" s="453"/>
      <c r="GD5" s="453"/>
      <c r="GE5" s="453"/>
      <c r="GF5" s="453"/>
      <c r="GG5" s="453"/>
      <c r="GH5" s="453"/>
      <c r="GI5" s="453"/>
      <c r="GJ5" s="453"/>
      <c r="GK5" s="453" t="s">
        <v>85</v>
      </c>
      <c r="GL5" s="453"/>
      <c r="GM5" s="453"/>
      <c r="GN5" s="453"/>
      <c r="GO5" s="453"/>
      <c r="GP5" s="453"/>
      <c r="GQ5" s="453"/>
      <c r="GR5" s="453"/>
      <c r="GS5" s="453"/>
      <c r="GT5" s="453"/>
      <c r="GU5" s="453"/>
      <c r="GV5" s="453"/>
      <c r="GW5" s="453"/>
      <c r="GX5" s="453"/>
      <c r="GY5" s="453"/>
      <c r="GZ5" s="453"/>
      <c r="HA5" s="453" t="s">
        <v>85</v>
      </c>
      <c r="HB5" s="453"/>
      <c r="HC5" s="453"/>
      <c r="HD5" s="453"/>
      <c r="HE5" s="453"/>
      <c r="HF5" s="453"/>
      <c r="HG5" s="453"/>
      <c r="HH5" s="453"/>
      <c r="HI5" s="453"/>
      <c r="HJ5" s="453"/>
      <c r="HK5" s="453"/>
      <c r="HL5" s="453"/>
      <c r="HM5" s="453"/>
      <c r="HN5" s="453"/>
      <c r="HO5" s="453"/>
      <c r="HP5" s="453"/>
      <c r="HQ5" s="453" t="s">
        <v>85</v>
      </c>
      <c r="HR5" s="453"/>
      <c r="HS5" s="453"/>
      <c r="HT5" s="453"/>
      <c r="HU5" s="453"/>
      <c r="HV5" s="453"/>
      <c r="HW5" s="453"/>
      <c r="HX5" s="453"/>
      <c r="HY5" s="453"/>
      <c r="HZ5" s="453"/>
      <c r="IA5" s="453"/>
      <c r="IB5" s="453"/>
      <c r="IC5" s="453"/>
      <c r="ID5" s="453"/>
      <c r="IE5" s="453"/>
      <c r="IF5" s="453"/>
      <c r="IG5" s="453" t="s">
        <v>85</v>
      </c>
      <c r="IH5" s="453"/>
      <c r="II5" s="453"/>
      <c r="IJ5" s="453"/>
      <c r="IK5" s="453"/>
      <c r="IL5" s="453"/>
      <c r="IM5" s="453"/>
      <c r="IN5" s="453"/>
      <c r="IO5" s="453"/>
      <c r="IP5" s="453"/>
      <c r="IQ5" s="453"/>
      <c r="IR5" s="453"/>
      <c r="IS5" s="453"/>
      <c r="IT5" s="453"/>
      <c r="IU5" s="453"/>
      <c r="IV5" s="453"/>
      <c r="IW5" s="453" t="s">
        <v>85</v>
      </c>
      <c r="IX5" s="453"/>
      <c r="IY5" s="453"/>
      <c r="IZ5" s="453"/>
      <c r="JA5" s="453"/>
      <c r="JB5" s="453"/>
      <c r="JC5" s="453"/>
      <c r="JD5" s="453"/>
      <c r="JE5" s="453"/>
      <c r="JF5" s="453"/>
      <c r="JG5" s="453"/>
      <c r="JH5" s="453"/>
      <c r="JI5" s="453"/>
      <c r="JJ5" s="453"/>
      <c r="JK5" s="453"/>
      <c r="JL5" s="453"/>
      <c r="JM5" s="453" t="s">
        <v>85</v>
      </c>
      <c r="JN5" s="453"/>
      <c r="JO5" s="453"/>
      <c r="JP5" s="453"/>
      <c r="JQ5" s="453"/>
      <c r="JR5" s="453"/>
      <c r="JS5" s="453"/>
      <c r="JT5" s="453"/>
      <c r="JU5" s="453"/>
      <c r="JV5" s="453"/>
      <c r="JW5" s="453"/>
      <c r="JX5" s="453"/>
      <c r="JY5" s="453"/>
      <c r="JZ5" s="453"/>
      <c r="KA5" s="453"/>
      <c r="KB5" s="453"/>
      <c r="KC5" s="453" t="s">
        <v>85</v>
      </c>
      <c r="KD5" s="453"/>
      <c r="KE5" s="453"/>
      <c r="KF5" s="453"/>
      <c r="KG5" s="453"/>
      <c r="KH5" s="453"/>
      <c r="KI5" s="453"/>
      <c r="KJ5" s="453"/>
      <c r="KK5" s="453"/>
      <c r="KL5" s="453"/>
      <c r="KM5" s="453"/>
      <c r="KN5" s="453"/>
      <c r="KO5" s="453"/>
      <c r="KP5" s="453"/>
      <c r="KQ5" s="453"/>
      <c r="KR5" s="453"/>
      <c r="KS5" s="453" t="s">
        <v>85</v>
      </c>
      <c r="KT5" s="453"/>
      <c r="KU5" s="453"/>
      <c r="KV5" s="453"/>
      <c r="KW5" s="453"/>
      <c r="KX5" s="453"/>
      <c r="KY5" s="453"/>
      <c r="KZ5" s="453"/>
      <c r="LA5" s="453"/>
      <c r="LB5" s="453"/>
      <c r="LC5" s="453"/>
      <c r="LD5" s="453"/>
      <c r="LE5" s="453"/>
      <c r="LF5" s="453"/>
      <c r="LG5" s="453"/>
      <c r="LH5" s="453"/>
      <c r="LI5" s="453" t="s">
        <v>85</v>
      </c>
      <c r="LJ5" s="453"/>
      <c r="LK5" s="453"/>
      <c r="LL5" s="453"/>
      <c r="LM5" s="453"/>
      <c r="LN5" s="453"/>
      <c r="LO5" s="453"/>
      <c r="LP5" s="453"/>
      <c r="LQ5" s="453"/>
      <c r="LR5" s="453"/>
      <c r="LS5" s="453"/>
      <c r="LT5" s="453"/>
      <c r="LU5" s="453"/>
      <c r="LV5" s="453"/>
      <c r="LW5" s="453"/>
      <c r="LX5" s="453"/>
      <c r="LY5" s="453" t="s">
        <v>85</v>
      </c>
      <c r="LZ5" s="453"/>
      <c r="MA5" s="453"/>
      <c r="MB5" s="453"/>
      <c r="MC5" s="453"/>
      <c r="MD5" s="453"/>
      <c r="ME5" s="453"/>
      <c r="MF5" s="453"/>
      <c r="MG5" s="453"/>
      <c r="MH5" s="453"/>
      <c r="MI5" s="453"/>
      <c r="MJ5" s="453"/>
      <c r="MK5" s="453"/>
      <c r="ML5" s="453"/>
      <c r="MM5" s="453"/>
      <c r="MN5" s="453"/>
      <c r="MO5" s="453" t="s">
        <v>85</v>
      </c>
      <c r="MP5" s="453"/>
      <c r="MQ5" s="453"/>
      <c r="MR5" s="453"/>
      <c r="MS5" s="453"/>
      <c r="MT5" s="453"/>
      <c r="MU5" s="453"/>
      <c r="MV5" s="453"/>
      <c r="MW5" s="453"/>
      <c r="MX5" s="453"/>
      <c r="MY5" s="453"/>
      <c r="MZ5" s="453"/>
      <c r="NA5" s="453"/>
      <c r="NB5" s="453"/>
      <c r="NC5" s="453"/>
      <c r="ND5" s="453"/>
      <c r="NE5" s="453" t="s">
        <v>85</v>
      </c>
      <c r="NF5" s="453"/>
      <c r="NG5" s="453"/>
      <c r="NH5" s="453"/>
      <c r="NI5" s="453"/>
      <c r="NJ5" s="453"/>
      <c r="NK5" s="453"/>
      <c r="NL5" s="453"/>
      <c r="NM5" s="453"/>
      <c r="NN5" s="453"/>
      <c r="NO5" s="453"/>
      <c r="NP5" s="453"/>
      <c r="NQ5" s="453"/>
      <c r="NR5" s="453"/>
      <c r="NS5" s="453"/>
      <c r="NT5" s="453"/>
      <c r="NU5" s="453" t="s">
        <v>85</v>
      </c>
      <c r="NV5" s="453"/>
      <c r="NW5" s="453"/>
      <c r="NX5" s="453"/>
      <c r="NY5" s="453"/>
      <c r="NZ5" s="453"/>
      <c r="OA5" s="453"/>
      <c r="OB5" s="453"/>
      <c r="OC5" s="453"/>
      <c r="OD5" s="453"/>
      <c r="OE5" s="453"/>
      <c r="OF5" s="453"/>
      <c r="OG5" s="453"/>
      <c r="OH5" s="453"/>
      <c r="OI5" s="453"/>
      <c r="OJ5" s="453"/>
      <c r="OK5" s="453" t="s">
        <v>85</v>
      </c>
      <c r="OL5" s="453"/>
      <c r="OM5" s="453"/>
      <c r="ON5" s="453"/>
      <c r="OO5" s="453"/>
      <c r="OP5" s="453"/>
      <c r="OQ5" s="453"/>
      <c r="OR5" s="453"/>
      <c r="OS5" s="453"/>
      <c r="OT5" s="453"/>
      <c r="OU5" s="453"/>
      <c r="OV5" s="453"/>
      <c r="OW5" s="453"/>
      <c r="OX5" s="453"/>
      <c r="OY5" s="453"/>
      <c r="OZ5" s="453"/>
      <c r="PA5" s="453" t="s">
        <v>85</v>
      </c>
      <c r="PB5" s="453"/>
      <c r="PC5" s="453"/>
      <c r="PD5" s="453"/>
      <c r="PE5" s="453"/>
      <c r="PF5" s="453"/>
      <c r="PG5" s="453"/>
      <c r="PH5" s="453"/>
      <c r="PI5" s="453"/>
      <c r="PJ5" s="453"/>
      <c r="PK5" s="453"/>
      <c r="PL5" s="453"/>
      <c r="PM5" s="453"/>
      <c r="PN5" s="453"/>
      <c r="PO5" s="453"/>
      <c r="PP5" s="453"/>
      <c r="PQ5" s="453" t="s">
        <v>85</v>
      </c>
      <c r="PR5" s="453"/>
      <c r="PS5" s="453"/>
      <c r="PT5" s="453"/>
      <c r="PU5" s="453"/>
      <c r="PV5" s="453"/>
      <c r="PW5" s="453"/>
      <c r="PX5" s="453"/>
      <c r="PY5" s="453"/>
      <c r="PZ5" s="453"/>
      <c r="QA5" s="453"/>
      <c r="QB5" s="453"/>
      <c r="QC5" s="453"/>
      <c r="QD5" s="453"/>
      <c r="QE5" s="453"/>
      <c r="QF5" s="453"/>
      <c r="QG5" s="453" t="s">
        <v>85</v>
      </c>
      <c r="QH5" s="453"/>
      <c r="QI5" s="453"/>
      <c r="QJ5" s="453"/>
      <c r="QK5" s="453"/>
      <c r="QL5" s="453"/>
      <c r="QM5" s="453"/>
      <c r="QN5" s="453"/>
      <c r="QO5" s="453"/>
      <c r="QP5" s="453"/>
      <c r="QQ5" s="453"/>
      <c r="QR5" s="453"/>
      <c r="QS5" s="453"/>
      <c r="QT5" s="453"/>
      <c r="QU5" s="453"/>
      <c r="QV5" s="453"/>
      <c r="QW5" s="453" t="s">
        <v>85</v>
      </c>
      <c r="QX5" s="453"/>
      <c r="QY5" s="453"/>
      <c r="QZ5" s="453"/>
      <c r="RA5" s="453"/>
      <c r="RB5" s="453"/>
      <c r="RC5" s="453"/>
      <c r="RD5" s="453"/>
      <c r="RE5" s="453"/>
      <c r="RF5" s="453"/>
      <c r="RG5" s="453"/>
      <c r="RH5" s="453"/>
      <c r="RI5" s="453"/>
      <c r="RJ5" s="453"/>
      <c r="RK5" s="453"/>
      <c r="RL5" s="453"/>
      <c r="RM5" s="453" t="s">
        <v>85</v>
      </c>
      <c r="RN5" s="453"/>
      <c r="RO5" s="453"/>
      <c r="RP5" s="453"/>
      <c r="RQ5" s="453"/>
      <c r="RR5" s="453"/>
      <c r="RS5" s="453"/>
      <c r="RT5" s="453"/>
      <c r="RU5" s="453"/>
      <c r="RV5" s="453"/>
      <c r="RW5" s="453"/>
      <c r="RX5" s="453"/>
      <c r="RY5" s="453"/>
      <c r="RZ5" s="453"/>
      <c r="SA5" s="453"/>
      <c r="SB5" s="453"/>
      <c r="SC5" s="453" t="s">
        <v>85</v>
      </c>
      <c r="SD5" s="453"/>
      <c r="SE5" s="453"/>
      <c r="SF5" s="453"/>
      <c r="SG5" s="453"/>
      <c r="SH5" s="453"/>
      <c r="SI5" s="453"/>
      <c r="SJ5" s="453"/>
      <c r="SK5" s="453"/>
      <c r="SL5" s="453"/>
      <c r="SM5" s="453"/>
      <c r="SN5" s="453"/>
      <c r="SO5" s="453"/>
      <c r="SP5" s="453"/>
      <c r="SQ5" s="453"/>
      <c r="SR5" s="453"/>
      <c r="SS5" s="453" t="s">
        <v>85</v>
      </c>
      <c r="ST5" s="453"/>
      <c r="SU5" s="453"/>
      <c r="SV5" s="453"/>
      <c r="SW5" s="453"/>
      <c r="SX5" s="453"/>
      <c r="SY5" s="453"/>
      <c r="SZ5" s="453"/>
      <c r="TA5" s="453"/>
      <c r="TB5" s="453"/>
      <c r="TC5" s="453"/>
      <c r="TD5" s="453"/>
      <c r="TE5" s="453"/>
      <c r="TF5" s="453"/>
      <c r="TG5" s="453"/>
      <c r="TH5" s="453"/>
      <c r="TI5" s="453" t="s">
        <v>85</v>
      </c>
      <c r="TJ5" s="453"/>
      <c r="TK5" s="453"/>
      <c r="TL5" s="453"/>
      <c r="TM5" s="453"/>
      <c r="TN5" s="453"/>
      <c r="TO5" s="453"/>
      <c r="TP5" s="453"/>
      <c r="TQ5" s="453"/>
      <c r="TR5" s="453"/>
      <c r="TS5" s="453"/>
      <c r="TT5" s="453"/>
      <c r="TU5" s="453"/>
      <c r="TV5" s="453"/>
      <c r="TW5" s="453"/>
      <c r="TX5" s="453"/>
      <c r="TY5" s="453" t="s">
        <v>85</v>
      </c>
      <c r="TZ5" s="453"/>
      <c r="UA5" s="453"/>
      <c r="UB5" s="453"/>
      <c r="UC5" s="453"/>
      <c r="UD5" s="453"/>
      <c r="UE5" s="453"/>
      <c r="UF5" s="453"/>
      <c r="UG5" s="453"/>
      <c r="UH5" s="453"/>
      <c r="UI5" s="453"/>
      <c r="UJ5" s="453"/>
      <c r="UK5" s="453"/>
      <c r="UL5" s="453"/>
      <c r="UM5" s="453"/>
      <c r="UN5" s="453"/>
      <c r="UO5" s="453" t="s">
        <v>85</v>
      </c>
      <c r="UP5" s="453"/>
      <c r="UQ5" s="453"/>
      <c r="UR5" s="453"/>
      <c r="US5" s="453"/>
      <c r="UT5" s="453"/>
      <c r="UU5" s="453"/>
      <c r="UV5" s="453"/>
      <c r="UW5" s="453"/>
      <c r="UX5" s="453"/>
      <c r="UY5" s="453"/>
      <c r="UZ5" s="453"/>
      <c r="VA5" s="453"/>
      <c r="VB5" s="453"/>
      <c r="VC5" s="453"/>
      <c r="VD5" s="453"/>
      <c r="VE5" s="453" t="s">
        <v>85</v>
      </c>
      <c r="VF5" s="453"/>
      <c r="VG5" s="453"/>
      <c r="VH5" s="453"/>
      <c r="VI5" s="453"/>
      <c r="VJ5" s="453"/>
      <c r="VK5" s="453"/>
      <c r="VL5" s="453"/>
      <c r="VM5" s="453"/>
      <c r="VN5" s="453"/>
      <c r="VO5" s="453"/>
      <c r="VP5" s="453"/>
      <c r="VQ5" s="453"/>
      <c r="VR5" s="453"/>
      <c r="VS5" s="453"/>
      <c r="VT5" s="453"/>
      <c r="VU5" s="453" t="s">
        <v>85</v>
      </c>
      <c r="VV5" s="453"/>
      <c r="VW5" s="453"/>
      <c r="VX5" s="453"/>
      <c r="VY5" s="453"/>
      <c r="VZ5" s="453"/>
      <c r="WA5" s="453"/>
      <c r="WB5" s="453"/>
      <c r="WC5" s="453"/>
      <c r="WD5" s="453"/>
      <c r="WE5" s="453"/>
      <c r="WF5" s="453"/>
      <c r="WG5" s="453"/>
      <c r="WH5" s="453"/>
      <c r="WI5" s="453"/>
      <c r="WJ5" s="453"/>
      <c r="WK5" s="453" t="s">
        <v>85</v>
      </c>
      <c r="WL5" s="453"/>
      <c r="WM5" s="453"/>
      <c r="WN5" s="453"/>
      <c r="WO5" s="453"/>
      <c r="WP5" s="453"/>
      <c r="WQ5" s="453"/>
      <c r="WR5" s="453"/>
      <c r="WS5" s="453"/>
      <c r="WT5" s="453"/>
      <c r="WU5" s="453"/>
      <c r="WV5" s="453"/>
      <c r="WW5" s="453"/>
      <c r="WX5" s="453"/>
      <c r="WY5" s="453"/>
      <c r="WZ5" s="453"/>
      <c r="XA5" s="453" t="s">
        <v>85</v>
      </c>
      <c r="XB5" s="453"/>
      <c r="XC5" s="453"/>
      <c r="XD5" s="453"/>
      <c r="XE5" s="453"/>
      <c r="XF5" s="453"/>
      <c r="XG5" s="453"/>
      <c r="XH5" s="453"/>
      <c r="XI5" s="453"/>
      <c r="XJ5" s="453"/>
      <c r="XK5" s="453"/>
      <c r="XL5" s="453"/>
      <c r="XM5" s="453"/>
      <c r="XN5" s="453"/>
      <c r="XO5" s="453"/>
      <c r="XP5" s="453"/>
      <c r="XQ5" s="453" t="s">
        <v>85</v>
      </c>
      <c r="XR5" s="453"/>
      <c r="XS5" s="453"/>
      <c r="XT5" s="453"/>
      <c r="XU5" s="453"/>
      <c r="XV5" s="453"/>
      <c r="XW5" s="453"/>
      <c r="XX5" s="453"/>
      <c r="XY5" s="453"/>
      <c r="XZ5" s="453"/>
      <c r="YA5" s="453"/>
      <c r="YB5" s="453"/>
      <c r="YC5" s="453"/>
      <c r="YD5" s="453"/>
      <c r="YE5" s="453"/>
      <c r="YF5" s="453"/>
      <c r="YG5" s="453" t="s">
        <v>85</v>
      </c>
      <c r="YH5" s="453"/>
      <c r="YI5" s="453"/>
      <c r="YJ5" s="453"/>
      <c r="YK5" s="453"/>
      <c r="YL5" s="453"/>
      <c r="YM5" s="453"/>
      <c r="YN5" s="453"/>
      <c r="YO5" s="453"/>
      <c r="YP5" s="453"/>
      <c r="YQ5" s="453"/>
      <c r="YR5" s="453"/>
      <c r="YS5" s="453"/>
      <c r="YT5" s="453"/>
      <c r="YU5" s="453"/>
      <c r="YV5" s="453"/>
      <c r="YW5" s="453" t="s">
        <v>85</v>
      </c>
      <c r="YX5" s="453"/>
      <c r="YY5" s="453"/>
      <c r="YZ5" s="453"/>
      <c r="ZA5" s="453"/>
      <c r="ZB5" s="453"/>
      <c r="ZC5" s="453"/>
      <c r="ZD5" s="453"/>
      <c r="ZE5" s="453"/>
      <c r="ZF5" s="453"/>
      <c r="ZG5" s="453"/>
      <c r="ZH5" s="453"/>
      <c r="ZI5" s="453"/>
      <c r="ZJ5" s="453"/>
      <c r="ZK5" s="453"/>
      <c r="ZL5" s="453"/>
      <c r="ZM5" s="453" t="s">
        <v>85</v>
      </c>
      <c r="ZN5" s="453"/>
      <c r="ZO5" s="453"/>
      <c r="ZP5" s="453"/>
      <c r="ZQ5" s="453"/>
      <c r="ZR5" s="453"/>
      <c r="ZS5" s="453"/>
      <c r="ZT5" s="453"/>
      <c r="ZU5" s="453"/>
      <c r="ZV5" s="453"/>
      <c r="ZW5" s="453"/>
      <c r="ZX5" s="453"/>
      <c r="ZY5" s="453"/>
      <c r="ZZ5" s="453"/>
      <c r="AAA5" s="453"/>
      <c r="AAB5" s="453"/>
      <c r="AAC5" s="453" t="s">
        <v>85</v>
      </c>
      <c r="AAD5" s="453"/>
      <c r="AAE5" s="453"/>
      <c r="AAF5" s="453"/>
      <c r="AAG5" s="453"/>
      <c r="AAH5" s="453"/>
      <c r="AAI5" s="453"/>
      <c r="AAJ5" s="453"/>
      <c r="AAK5" s="453"/>
      <c r="AAL5" s="453"/>
      <c r="AAM5" s="453"/>
      <c r="AAN5" s="453"/>
      <c r="AAO5" s="453"/>
      <c r="AAP5" s="453"/>
      <c r="AAQ5" s="453"/>
      <c r="AAR5" s="453"/>
      <c r="AAS5" s="453" t="s">
        <v>85</v>
      </c>
      <c r="AAT5" s="453"/>
      <c r="AAU5" s="453"/>
      <c r="AAV5" s="453"/>
      <c r="AAW5" s="453"/>
      <c r="AAX5" s="453"/>
      <c r="AAY5" s="453"/>
      <c r="AAZ5" s="453"/>
      <c r="ABA5" s="453"/>
      <c r="ABB5" s="453"/>
      <c r="ABC5" s="453"/>
      <c r="ABD5" s="453"/>
      <c r="ABE5" s="453"/>
      <c r="ABF5" s="453"/>
      <c r="ABG5" s="453"/>
      <c r="ABH5" s="453"/>
      <c r="ABI5" s="453" t="s">
        <v>85</v>
      </c>
      <c r="ABJ5" s="453"/>
      <c r="ABK5" s="453"/>
      <c r="ABL5" s="453"/>
      <c r="ABM5" s="453"/>
      <c r="ABN5" s="453"/>
      <c r="ABO5" s="453"/>
      <c r="ABP5" s="453"/>
      <c r="ABQ5" s="453"/>
      <c r="ABR5" s="453"/>
      <c r="ABS5" s="453"/>
      <c r="ABT5" s="453"/>
      <c r="ABU5" s="453"/>
      <c r="ABV5" s="453"/>
      <c r="ABW5" s="453"/>
      <c r="ABX5" s="453"/>
      <c r="ABY5" s="453" t="s">
        <v>85</v>
      </c>
      <c r="ABZ5" s="453"/>
      <c r="ACA5" s="453"/>
      <c r="ACB5" s="453"/>
      <c r="ACC5" s="453"/>
      <c r="ACD5" s="453"/>
      <c r="ACE5" s="453"/>
      <c r="ACF5" s="453"/>
      <c r="ACG5" s="453"/>
      <c r="ACH5" s="453"/>
      <c r="ACI5" s="453"/>
      <c r="ACJ5" s="453"/>
      <c r="ACK5" s="453"/>
      <c r="ACL5" s="453"/>
      <c r="ACM5" s="453"/>
      <c r="ACN5" s="453"/>
      <c r="ACO5" s="453" t="s">
        <v>85</v>
      </c>
      <c r="ACP5" s="453"/>
      <c r="ACQ5" s="453"/>
      <c r="ACR5" s="453"/>
      <c r="ACS5" s="453"/>
      <c r="ACT5" s="453"/>
      <c r="ACU5" s="453"/>
      <c r="ACV5" s="453"/>
      <c r="ACW5" s="453"/>
      <c r="ACX5" s="453"/>
      <c r="ACY5" s="453"/>
      <c r="ACZ5" s="453"/>
      <c r="ADA5" s="453"/>
      <c r="ADB5" s="453"/>
      <c r="ADC5" s="453"/>
      <c r="ADD5" s="453"/>
      <c r="ADE5" s="453" t="s">
        <v>85</v>
      </c>
      <c r="ADF5" s="453"/>
      <c r="ADG5" s="453"/>
      <c r="ADH5" s="453"/>
      <c r="ADI5" s="453"/>
      <c r="ADJ5" s="453"/>
      <c r="ADK5" s="453"/>
      <c r="ADL5" s="453"/>
      <c r="ADM5" s="453"/>
      <c r="ADN5" s="453"/>
      <c r="ADO5" s="453"/>
      <c r="ADP5" s="453"/>
      <c r="ADQ5" s="453"/>
      <c r="ADR5" s="453"/>
      <c r="ADS5" s="453"/>
      <c r="ADT5" s="453"/>
      <c r="ADU5" s="453" t="s">
        <v>85</v>
      </c>
      <c r="ADV5" s="453"/>
      <c r="ADW5" s="453"/>
      <c r="ADX5" s="453"/>
      <c r="ADY5" s="453"/>
      <c r="ADZ5" s="453"/>
      <c r="AEA5" s="453"/>
      <c r="AEB5" s="453"/>
      <c r="AEC5" s="453"/>
      <c r="AED5" s="453"/>
      <c r="AEE5" s="453"/>
      <c r="AEF5" s="453"/>
      <c r="AEG5" s="453"/>
      <c r="AEH5" s="453"/>
      <c r="AEI5" s="453"/>
      <c r="AEJ5" s="453"/>
      <c r="AEK5" s="453" t="s">
        <v>85</v>
      </c>
      <c r="AEL5" s="453"/>
      <c r="AEM5" s="453"/>
      <c r="AEN5" s="453"/>
      <c r="AEO5" s="453"/>
      <c r="AEP5" s="453"/>
      <c r="AEQ5" s="453"/>
      <c r="AER5" s="453"/>
      <c r="AES5" s="453"/>
      <c r="AET5" s="453"/>
      <c r="AEU5" s="453"/>
      <c r="AEV5" s="453"/>
      <c r="AEW5" s="453"/>
      <c r="AEX5" s="453"/>
      <c r="AEY5" s="453"/>
      <c r="AEZ5" s="453"/>
      <c r="AFA5" s="453" t="s">
        <v>85</v>
      </c>
      <c r="AFB5" s="453"/>
      <c r="AFC5" s="453"/>
      <c r="AFD5" s="453"/>
      <c r="AFE5" s="453"/>
      <c r="AFF5" s="453"/>
      <c r="AFG5" s="453"/>
      <c r="AFH5" s="453"/>
      <c r="AFI5" s="453"/>
      <c r="AFJ5" s="453"/>
      <c r="AFK5" s="453"/>
      <c r="AFL5" s="453"/>
      <c r="AFM5" s="453"/>
      <c r="AFN5" s="453"/>
      <c r="AFO5" s="453"/>
      <c r="AFP5" s="453"/>
      <c r="AFQ5" s="453" t="s">
        <v>85</v>
      </c>
      <c r="AFR5" s="453"/>
      <c r="AFS5" s="453"/>
      <c r="AFT5" s="453"/>
      <c r="AFU5" s="453"/>
      <c r="AFV5" s="453"/>
      <c r="AFW5" s="453"/>
      <c r="AFX5" s="453"/>
      <c r="AFY5" s="453"/>
      <c r="AFZ5" s="453"/>
      <c r="AGA5" s="453"/>
      <c r="AGB5" s="453"/>
      <c r="AGC5" s="453"/>
      <c r="AGD5" s="453"/>
      <c r="AGE5" s="453"/>
      <c r="AGF5" s="453"/>
      <c r="AGG5" s="453" t="s">
        <v>85</v>
      </c>
      <c r="AGH5" s="453"/>
      <c r="AGI5" s="453"/>
      <c r="AGJ5" s="453"/>
      <c r="AGK5" s="453"/>
      <c r="AGL5" s="453"/>
      <c r="AGM5" s="453"/>
      <c r="AGN5" s="453"/>
      <c r="AGO5" s="453"/>
      <c r="AGP5" s="453"/>
      <c r="AGQ5" s="453"/>
      <c r="AGR5" s="453"/>
      <c r="AGS5" s="453"/>
      <c r="AGT5" s="453"/>
      <c r="AGU5" s="453"/>
      <c r="AGV5" s="453"/>
      <c r="AGW5" s="453" t="s">
        <v>85</v>
      </c>
      <c r="AGX5" s="453"/>
      <c r="AGY5" s="453"/>
      <c r="AGZ5" s="453"/>
      <c r="AHA5" s="453"/>
      <c r="AHB5" s="453"/>
      <c r="AHC5" s="453"/>
      <c r="AHD5" s="453"/>
      <c r="AHE5" s="453"/>
      <c r="AHF5" s="453"/>
      <c r="AHG5" s="453"/>
      <c r="AHH5" s="453"/>
      <c r="AHI5" s="453"/>
      <c r="AHJ5" s="453"/>
      <c r="AHK5" s="453"/>
      <c r="AHL5" s="453"/>
      <c r="AHM5" s="453" t="s">
        <v>85</v>
      </c>
      <c r="AHN5" s="453"/>
      <c r="AHO5" s="453"/>
      <c r="AHP5" s="453"/>
      <c r="AHQ5" s="453"/>
      <c r="AHR5" s="453"/>
      <c r="AHS5" s="453"/>
      <c r="AHT5" s="453"/>
      <c r="AHU5" s="453"/>
      <c r="AHV5" s="453"/>
      <c r="AHW5" s="453"/>
      <c r="AHX5" s="453"/>
      <c r="AHY5" s="453"/>
      <c r="AHZ5" s="453"/>
      <c r="AIA5" s="453"/>
      <c r="AIB5" s="453"/>
      <c r="AIC5" s="453" t="s">
        <v>85</v>
      </c>
      <c r="AID5" s="453"/>
      <c r="AIE5" s="453"/>
      <c r="AIF5" s="453"/>
      <c r="AIG5" s="453"/>
      <c r="AIH5" s="453"/>
      <c r="AII5" s="453"/>
      <c r="AIJ5" s="453"/>
      <c r="AIK5" s="453"/>
      <c r="AIL5" s="453"/>
      <c r="AIM5" s="453"/>
      <c r="AIN5" s="453"/>
      <c r="AIO5" s="453"/>
      <c r="AIP5" s="453"/>
      <c r="AIQ5" s="453"/>
      <c r="AIR5" s="453"/>
      <c r="AIS5" s="453" t="s">
        <v>85</v>
      </c>
      <c r="AIT5" s="453"/>
      <c r="AIU5" s="453"/>
      <c r="AIV5" s="453"/>
      <c r="AIW5" s="453"/>
      <c r="AIX5" s="453"/>
      <c r="AIY5" s="453"/>
      <c r="AIZ5" s="453"/>
      <c r="AJA5" s="453"/>
      <c r="AJB5" s="453"/>
      <c r="AJC5" s="453"/>
      <c r="AJD5" s="453"/>
      <c r="AJE5" s="453"/>
      <c r="AJF5" s="453"/>
      <c r="AJG5" s="453"/>
      <c r="AJH5" s="453"/>
      <c r="AJI5" s="453" t="s">
        <v>85</v>
      </c>
      <c r="AJJ5" s="453"/>
      <c r="AJK5" s="453"/>
      <c r="AJL5" s="453"/>
      <c r="AJM5" s="453"/>
      <c r="AJN5" s="453"/>
      <c r="AJO5" s="453"/>
      <c r="AJP5" s="453"/>
      <c r="AJQ5" s="453"/>
      <c r="AJR5" s="453"/>
      <c r="AJS5" s="453"/>
      <c r="AJT5" s="453"/>
      <c r="AJU5" s="453"/>
      <c r="AJV5" s="453"/>
      <c r="AJW5" s="453"/>
      <c r="AJX5" s="453"/>
      <c r="AJY5" s="453" t="s">
        <v>85</v>
      </c>
      <c r="AJZ5" s="453"/>
      <c r="AKA5" s="453"/>
      <c r="AKB5" s="453"/>
      <c r="AKC5" s="453"/>
      <c r="AKD5" s="453"/>
      <c r="AKE5" s="453"/>
      <c r="AKF5" s="453"/>
      <c r="AKG5" s="453"/>
      <c r="AKH5" s="453"/>
      <c r="AKI5" s="453"/>
      <c r="AKJ5" s="453"/>
      <c r="AKK5" s="453"/>
      <c r="AKL5" s="453"/>
      <c r="AKM5" s="453"/>
      <c r="AKN5" s="453"/>
      <c r="AKO5" s="453" t="s">
        <v>85</v>
      </c>
      <c r="AKP5" s="453"/>
      <c r="AKQ5" s="453"/>
      <c r="AKR5" s="453"/>
      <c r="AKS5" s="453"/>
      <c r="AKT5" s="453"/>
      <c r="AKU5" s="453"/>
      <c r="AKV5" s="453"/>
      <c r="AKW5" s="453"/>
      <c r="AKX5" s="453"/>
      <c r="AKY5" s="453"/>
      <c r="AKZ5" s="453"/>
      <c r="ALA5" s="453"/>
      <c r="ALB5" s="453"/>
      <c r="ALC5" s="453"/>
      <c r="ALD5" s="453"/>
      <c r="ALE5" s="453" t="s">
        <v>85</v>
      </c>
      <c r="ALF5" s="453"/>
      <c r="ALG5" s="453"/>
      <c r="ALH5" s="453"/>
      <c r="ALI5" s="453"/>
      <c r="ALJ5" s="453"/>
      <c r="ALK5" s="453"/>
      <c r="ALL5" s="453"/>
      <c r="ALM5" s="453"/>
      <c r="ALN5" s="453"/>
      <c r="ALO5" s="453"/>
      <c r="ALP5" s="453"/>
      <c r="ALQ5" s="453"/>
      <c r="ALR5" s="453"/>
      <c r="ALS5" s="453"/>
      <c r="ALT5" s="453"/>
      <c r="ALU5" s="453" t="s">
        <v>85</v>
      </c>
      <c r="ALV5" s="453"/>
      <c r="ALW5" s="453"/>
      <c r="ALX5" s="453"/>
      <c r="ALY5" s="453"/>
      <c r="ALZ5" s="453"/>
      <c r="AMA5" s="453"/>
      <c r="AMB5" s="453"/>
      <c r="AMC5" s="453"/>
      <c r="AMD5" s="453"/>
      <c r="AME5" s="453"/>
      <c r="AMF5" s="453"/>
      <c r="AMG5" s="453"/>
      <c r="AMH5" s="453"/>
      <c r="AMI5" s="453"/>
      <c r="AMJ5" s="453"/>
      <c r="AMK5" s="453" t="s">
        <v>85</v>
      </c>
      <c r="AML5" s="453"/>
      <c r="AMM5" s="453"/>
      <c r="AMN5" s="453"/>
      <c r="AMO5" s="453"/>
      <c r="AMP5" s="453"/>
      <c r="AMQ5" s="453"/>
      <c r="AMR5" s="453"/>
      <c r="AMS5" s="453"/>
      <c r="AMT5" s="453"/>
      <c r="AMU5" s="453"/>
      <c r="AMV5" s="453"/>
      <c r="AMW5" s="453"/>
      <c r="AMX5" s="453"/>
      <c r="AMY5" s="453"/>
      <c r="AMZ5" s="453"/>
      <c r="ANA5" s="453" t="s">
        <v>85</v>
      </c>
      <c r="ANB5" s="453"/>
      <c r="ANC5" s="453"/>
      <c r="AND5" s="453"/>
      <c r="ANE5" s="453"/>
      <c r="ANF5" s="453"/>
      <c r="ANG5" s="453"/>
      <c r="ANH5" s="453"/>
      <c r="ANI5" s="453"/>
      <c r="ANJ5" s="453"/>
      <c r="ANK5" s="453"/>
      <c r="ANL5" s="453"/>
      <c r="ANM5" s="453"/>
      <c r="ANN5" s="453"/>
      <c r="ANO5" s="453"/>
      <c r="ANP5" s="453"/>
      <c r="ANQ5" s="453" t="s">
        <v>85</v>
      </c>
      <c r="ANR5" s="453"/>
      <c r="ANS5" s="453"/>
      <c r="ANT5" s="453"/>
      <c r="ANU5" s="453"/>
      <c r="ANV5" s="453"/>
      <c r="ANW5" s="453"/>
      <c r="ANX5" s="453"/>
      <c r="ANY5" s="453"/>
      <c r="ANZ5" s="453"/>
      <c r="AOA5" s="453"/>
      <c r="AOB5" s="453"/>
      <c r="AOC5" s="453"/>
      <c r="AOD5" s="453"/>
      <c r="AOE5" s="453"/>
      <c r="AOF5" s="453"/>
      <c r="AOG5" s="453" t="s">
        <v>85</v>
      </c>
      <c r="AOH5" s="453"/>
      <c r="AOI5" s="453"/>
      <c r="AOJ5" s="453"/>
      <c r="AOK5" s="453"/>
      <c r="AOL5" s="453"/>
      <c r="AOM5" s="453"/>
      <c r="AON5" s="453"/>
      <c r="AOO5" s="453"/>
      <c r="AOP5" s="453"/>
      <c r="AOQ5" s="453"/>
      <c r="AOR5" s="453"/>
      <c r="AOS5" s="453"/>
      <c r="AOT5" s="453"/>
      <c r="AOU5" s="453"/>
      <c r="AOV5" s="453"/>
      <c r="AOW5" s="453" t="s">
        <v>85</v>
      </c>
      <c r="AOX5" s="453"/>
      <c r="AOY5" s="453"/>
      <c r="AOZ5" s="453"/>
      <c r="APA5" s="453"/>
      <c r="APB5" s="453"/>
      <c r="APC5" s="453"/>
      <c r="APD5" s="453"/>
      <c r="APE5" s="453"/>
      <c r="APF5" s="453"/>
      <c r="APG5" s="453"/>
      <c r="APH5" s="453"/>
      <c r="API5" s="453"/>
      <c r="APJ5" s="453"/>
      <c r="APK5" s="453"/>
      <c r="APL5" s="453"/>
      <c r="APM5" s="453" t="s">
        <v>85</v>
      </c>
      <c r="APN5" s="453"/>
      <c r="APO5" s="453"/>
      <c r="APP5" s="453"/>
      <c r="APQ5" s="453"/>
      <c r="APR5" s="453"/>
      <c r="APS5" s="453"/>
      <c r="APT5" s="453"/>
      <c r="APU5" s="453"/>
      <c r="APV5" s="453"/>
      <c r="APW5" s="453"/>
      <c r="APX5" s="453"/>
      <c r="APY5" s="453"/>
      <c r="APZ5" s="453"/>
      <c r="AQA5" s="453"/>
      <c r="AQB5" s="453"/>
      <c r="AQC5" s="453" t="s">
        <v>85</v>
      </c>
      <c r="AQD5" s="453"/>
      <c r="AQE5" s="453"/>
      <c r="AQF5" s="453"/>
      <c r="AQG5" s="453"/>
      <c r="AQH5" s="453"/>
      <c r="AQI5" s="453"/>
      <c r="AQJ5" s="453"/>
      <c r="AQK5" s="453"/>
      <c r="AQL5" s="453"/>
      <c r="AQM5" s="453"/>
      <c r="AQN5" s="453"/>
      <c r="AQO5" s="453"/>
      <c r="AQP5" s="453"/>
      <c r="AQQ5" s="453"/>
      <c r="AQR5" s="453"/>
      <c r="AQS5" s="453" t="s">
        <v>85</v>
      </c>
      <c r="AQT5" s="453"/>
      <c r="AQU5" s="453"/>
      <c r="AQV5" s="453"/>
      <c r="AQW5" s="453"/>
      <c r="AQX5" s="453"/>
      <c r="AQY5" s="453"/>
      <c r="AQZ5" s="453"/>
      <c r="ARA5" s="453"/>
      <c r="ARB5" s="453"/>
      <c r="ARC5" s="453"/>
      <c r="ARD5" s="453"/>
      <c r="ARE5" s="453"/>
      <c r="ARF5" s="453"/>
      <c r="ARG5" s="453"/>
      <c r="ARH5" s="453"/>
      <c r="ARI5" s="453" t="s">
        <v>85</v>
      </c>
      <c r="ARJ5" s="453"/>
      <c r="ARK5" s="453"/>
      <c r="ARL5" s="453"/>
      <c r="ARM5" s="453"/>
      <c r="ARN5" s="453"/>
      <c r="ARO5" s="453"/>
      <c r="ARP5" s="453"/>
      <c r="ARQ5" s="453"/>
      <c r="ARR5" s="453"/>
      <c r="ARS5" s="453"/>
      <c r="ART5" s="453"/>
      <c r="ARU5" s="453"/>
      <c r="ARV5" s="453"/>
      <c r="ARW5" s="453"/>
      <c r="ARX5" s="453"/>
      <c r="ARY5" s="453" t="s">
        <v>85</v>
      </c>
      <c r="ARZ5" s="453"/>
      <c r="ASA5" s="453"/>
      <c r="ASB5" s="453"/>
      <c r="ASC5" s="453"/>
      <c r="ASD5" s="453"/>
      <c r="ASE5" s="453"/>
      <c r="ASF5" s="453"/>
      <c r="ASG5" s="453"/>
      <c r="ASH5" s="453"/>
      <c r="ASI5" s="453"/>
      <c r="ASJ5" s="453"/>
      <c r="ASK5" s="453"/>
      <c r="ASL5" s="453"/>
      <c r="ASM5" s="453"/>
      <c r="ASN5" s="453"/>
      <c r="ASO5" s="453" t="s">
        <v>85</v>
      </c>
      <c r="ASP5" s="453"/>
      <c r="ASQ5" s="453"/>
      <c r="ASR5" s="453"/>
      <c r="ASS5" s="453"/>
      <c r="AST5" s="453"/>
      <c r="ASU5" s="453"/>
      <c r="ASV5" s="453"/>
      <c r="ASW5" s="453"/>
      <c r="ASX5" s="453"/>
      <c r="ASY5" s="453"/>
      <c r="ASZ5" s="453"/>
      <c r="ATA5" s="453"/>
      <c r="ATB5" s="453"/>
      <c r="ATC5" s="453"/>
      <c r="ATD5" s="453"/>
      <c r="ATE5" s="453" t="s">
        <v>85</v>
      </c>
      <c r="ATF5" s="453"/>
      <c r="ATG5" s="453"/>
      <c r="ATH5" s="453"/>
      <c r="ATI5" s="453"/>
      <c r="ATJ5" s="453"/>
      <c r="ATK5" s="453"/>
      <c r="ATL5" s="453"/>
      <c r="ATM5" s="453"/>
      <c r="ATN5" s="453"/>
      <c r="ATO5" s="453"/>
      <c r="ATP5" s="453"/>
      <c r="ATQ5" s="453"/>
      <c r="ATR5" s="453"/>
      <c r="ATS5" s="453"/>
      <c r="ATT5" s="453"/>
      <c r="ATU5" s="453" t="s">
        <v>85</v>
      </c>
      <c r="ATV5" s="453"/>
      <c r="ATW5" s="453"/>
      <c r="ATX5" s="453"/>
      <c r="ATY5" s="453"/>
      <c r="ATZ5" s="453"/>
      <c r="AUA5" s="453"/>
      <c r="AUB5" s="453"/>
      <c r="AUC5" s="453"/>
      <c r="AUD5" s="453"/>
      <c r="AUE5" s="453"/>
      <c r="AUF5" s="453"/>
      <c r="AUG5" s="453"/>
      <c r="AUH5" s="453"/>
      <c r="AUI5" s="453"/>
      <c r="AUJ5" s="453"/>
      <c r="AUK5" s="453" t="s">
        <v>85</v>
      </c>
      <c r="AUL5" s="453"/>
      <c r="AUM5" s="453"/>
      <c r="AUN5" s="453"/>
      <c r="AUO5" s="453"/>
      <c r="AUP5" s="453"/>
      <c r="AUQ5" s="453"/>
      <c r="AUR5" s="453"/>
      <c r="AUS5" s="453"/>
      <c r="AUT5" s="453"/>
      <c r="AUU5" s="453"/>
      <c r="AUV5" s="453"/>
      <c r="AUW5" s="453"/>
      <c r="AUX5" s="453"/>
      <c r="AUY5" s="453"/>
      <c r="AUZ5" s="453"/>
      <c r="AVA5" s="453" t="s">
        <v>85</v>
      </c>
      <c r="AVB5" s="453"/>
      <c r="AVC5" s="453"/>
      <c r="AVD5" s="453"/>
      <c r="AVE5" s="453"/>
      <c r="AVF5" s="453"/>
      <c r="AVG5" s="453"/>
      <c r="AVH5" s="453"/>
      <c r="AVI5" s="453"/>
      <c r="AVJ5" s="453"/>
      <c r="AVK5" s="453"/>
      <c r="AVL5" s="453"/>
      <c r="AVM5" s="453"/>
      <c r="AVN5" s="453"/>
      <c r="AVO5" s="453"/>
      <c r="AVP5" s="453"/>
      <c r="AVQ5" s="453" t="s">
        <v>85</v>
      </c>
      <c r="AVR5" s="453"/>
      <c r="AVS5" s="453"/>
      <c r="AVT5" s="453"/>
      <c r="AVU5" s="453"/>
      <c r="AVV5" s="453"/>
      <c r="AVW5" s="453"/>
      <c r="AVX5" s="453"/>
      <c r="AVY5" s="453"/>
      <c r="AVZ5" s="453"/>
      <c r="AWA5" s="453"/>
      <c r="AWB5" s="453"/>
      <c r="AWC5" s="453"/>
      <c r="AWD5" s="453"/>
      <c r="AWE5" s="453"/>
      <c r="AWF5" s="453"/>
      <c r="AWG5" s="453" t="s">
        <v>85</v>
      </c>
      <c r="AWH5" s="453"/>
      <c r="AWI5" s="453"/>
      <c r="AWJ5" s="453"/>
      <c r="AWK5" s="453"/>
      <c r="AWL5" s="453"/>
      <c r="AWM5" s="453"/>
      <c r="AWN5" s="453"/>
      <c r="AWO5" s="453"/>
      <c r="AWP5" s="453"/>
      <c r="AWQ5" s="453"/>
      <c r="AWR5" s="453"/>
      <c r="AWS5" s="453"/>
      <c r="AWT5" s="453"/>
      <c r="AWU5" s="453"/>
      <c r="AWV5" s="453"/>
      <c r="AWW5" s="453" t="s">
        <v>85</v>
      </c>
      <c r="AWX5" s="453"/>
      <c r="AWY5" s="453"/>
      <c r="AWZ5" s="453"/>
      <c r="AXA5" s="453"/>
      <c r="AXB5" s="453"/>
      <c r="AXC5" s="453"/>
      <c r="AXD5" s="453"/>
      <c r="AXE5" s="453"/>
      <c r="AXF5" s="453"/>
      <c r="AXG5" s="453"/>
      <c r="AXH5" s="453"/>
      <c r="AXI5" s="453"/>
      <c r="AXJ5" s="453"/>
      <c r="AXK5" s="453"/>
      <c r="AXL5" s="453"/>
      <c r="AXM5" s="453" t="s">
        <v>85</v>
      </c>
      <c r="AXN5" s="453"/>
      <c r="AXO5" s="453"/>
      <c r="AXP5" s="453"/>
      <c r="AXQ5" s="453"/>
      <c r="AXR5" s="453"/>
      <c r="AXS5" s="453"/>
      <c r="AXT5" s="453"/>
      <c r="AXU5" s="453"/>
      <c r="AXV5" s="453"/>
      <c r="AXW5" s="453"/>
      <c r="AXX5" s="453"/>
      <c r="AXY5" s="453"/>
      <c r="AXZ5" s="453"/>
      <c r="AYA5" s="453"/>
      <c r="AYB5" s="453"/>
      <c r="AYC5" s="453" t="s">
        <v>85</v>
      </c>
      <c r="AYD5" s="453"/>
      <c r="AYE5" s="453"/>
      <c r="AYF5" s="453"/>
      <c r="AYG5" s="453"/>
      <c r="AYH5" s="453"/>
      <c r="AYI5" s="453"/>
      <c r="AYJ5" s="453"/>
      <c r="AYK5" s="453"/>
      <c r="AYL5" s="453"/>
      <c r="AYM5" s="453"/>
      <c r="AYN5" s="453"/>
      <c r="AYO5" s="453"/>
      <c r="AYP5" s="453"/>
      <c r="AYQ5" s="453"/>
      <c r="AYR5" s="453"/>
      <c r="AYS5" s="453" t="s">
        <v>85</v>
      </c>
      <c r="AYT5" s="453"/>
      <c r="AYU5" s="453"/>
      <c r="AYV5" s="453"/>
      <c r="AYW5" s="453"/>
      <c r="AYX5" s="453"/>
      <c r="AYY5" s="453"/>
      <c r="AYZ5" s="453"/>
      <c r="AZA5" s="453"/>
      <c r="AZB5" s="453"/>
      <c r="AZC5" s="453"/>
      <c r="AZD5" s="453"/>
      <c r="AZE5" s="453"/>
      <c r="AZF5" s="453"/>
      <c r="AZG5" s="453"/>
      <c r="AZH5" s="453"/>
      <c r="AZI5" s="453" t="s">
        <v>85</v>
      </c>
      <c r="AZJ5" s="453"/>
      <c r="AZK5" s="453"/>
      <c r="AZL5" s="453"/>
      <c r="AZM5" s="453"/>
      <c r="AZN5" s="453"/>
      <c r="AZO5" s="453"/>
      <c r="AZP5" s="453"/>
      <c r="AZQ5" s="453"/>
      <c r="AZR5" s="453"/>
      <c r="AZS5" s="453"/>
      <c r="AZT5" s="453"/>
      <c r="AZU5" s="453"/>
      <c r="AZV5" s="453"/>
      <c r="AZW5" s="453"/>
      <c r="AZX5" s="453"/>
      <c r="AZY5" s="453" t="s">
        <v>85</v>
      </c>
      <c r="AZZ5" s="453"/>
      <c r="BAA5" s="453"/>
      <c r="BAB5" s="453"/>
      <c r="BAC5" s="453"/>
      <c r="BAD5" s="453"/>
      <c r="BAE5" s="453"/>
      <c r="BAF5" s="453"/>
      <c r="BAG5" s="453"/>
      <c r="BAH5" s="453"/>
      <c r="BAI5" s="453"/>
      <c r="BAJ5" s="453"/>
      <c r="BAK5" s="453"/>
      <c r="BAL5" s="453"/>
      <c r="BAM5" s="453"/>
      <c r="BAN5" s="453"/>
      <c r="BAO5" s="453" t="s">
        <v>85</v>
      </c>
      <c r="BAP5" s="453"/>
      <c r="BAQ5" s="453"/>
      <c r="BAR5" s="453"/>
      <c r="BAS5" s="453"/>
      <c r="BAT5" s="453"/>
      <c r="BAU5" s="453"/>
      <c r="BAV5" s="453"/>
      <c r="BAW5" s="453"/>
      <c r="BAX5" s="453"/>
      <c r="BAY5" s="453"/>
      <c r="BAZ5" s="453"/>
      <c r="BBA5" s="453"/>
      <c r="BBB5" s="453"/>
      <c r="BBC5" s="453"/>
      <c r="BBD5" s="453"/>
      <c r="BBE5" s="453" t="s">
        <v>85</v>
      </c>
      <c r="BBF5" s="453"/>
      <c r="BBG5" s="453"/>
      <c r="BBH5" s="453"/>
      <c r="BBI5" s="453"/>
      <c r="BBJ5" s="453"/>
      <c r="BBK5" s="453"/>
      <c r="BBL5" s="453"/>
      <c r="BBM5" s="453"/>
      <c r="BBN5" s="453"/>
      <c r="BBO5" s="453"/>
      <c r="BBP5" s="453"/>
      <c r="BBQ5" s="453"/>
      <c r="BBR5" s="453"/>
      <c r="BBS5" s="453"/>
      <c r="BBT5" s="453"/>
      <c r="BBU5" s="453" t="s">
        <v>85</v>
      </c>
      <c r="BBV5" s="453"/>
      <c r="BBW5" s="453"/>
      <c r="BBX5" s="453"/>
      <c r="BBY5" s="453"/>
      <c r="BBZ5" s="453"/>
      <c r="BCA5" s="453"/>
      <c r="BCB5" s="453"/>
      <c r="BCC5" s="453"/>
      <c r="BCD5" s="453"/>
      <c r="BCE5" s="453"/>
      <c r="BCF5" s="453"/>
      <c r="BCG5" s="453"/>
      <c r="BCH5" s="453"/>
      <c r="BCI5" s="453"/>
      <c r="BCJ5" s="453"/>
      <c r="BCK5" s="453" t="s">
        <v>85</v>
      </c>
      <c r="BCL5" s="453"/>
      <c r="BCM5" s="453"/>
      <c r="BCN5" s="453"/>
      <c r="BCO5" s="453"/>
      <c r="BCP5" s="453"/>
      <c r="BCQ5" s="453"/>
      <c r="BCR5" s="453"/>
      <c r="BCS5" s="453"/>
      <c r="BCT5" s="453"/>
      <c r="BCU5" s="453"/>
      <c r="BCV5" s="453"/>
      <c r="BCW5" s="453"/>
      <c r="BCX5" s="453"/>
      <c r="BCY5" s="453"/>
      <c r="BCZ5" s="453"/>
      <c r="BDA5" s="453" t="s">
        <v>85</v>
      </c>
      <c r="BDB5" s="453"/>
      <c r="BDC5" s="453"/>
      <c r="BDD5" s="453"/>
      <c r="BDE5" s="453"/>
      <c r="BDF5" s="453"/>
      <c r="BDG5" s="453"/>
      <c r="BDH5" s="453"/>
      <c r="BDI5" s="453"/>
      <c r="BDJ5" s="453"/>
      <c r="BDK5" s="453"/>
      <c r="BDL5" s="453"/>
      <c r="BDM5" s="453"/>
      <c r="BDN5" s="453"/>
      <c r="BDO5" s="453"/>
      <c r="BDP5" s="453"/>
      <c r="BDQ5" s="453" t="s">
        <v>85</v>
      </c>
      <c r="BDR5" s="453"/>
      <c r="BDS5" s="453"/>
      <c r="BDT5" s="453"/>
      <c r="BDU5" s="453"/>
      <c r="BDV5" s="453"/>
      <c r="BDW5" s="453"/>
      <c r="BDX5" s="453"/>
      <c r="BDY5" s="453"/>
      <c r="BDZ5" s="453"/>
      <c r="BEA5" s="453"/>
      <c r="BEB5" s="453"/>
      <c r="BEC5" s="453"/>
      <c r="BED5" s="453"/>
      <c r="BEE5" s="453"/>
      <c r="BEF5" s="453"/>
      <c r="BEG5" s="453" t="s">
        <v>85</v>
      </c>
      <c r="BEH5" s="453"/>
      <c r="BEI5" s="453"/>
      <c r="BEJ5" s="453"/>
      <c r="BEK5" s="453"/>
      <c r="BEL5" s="453"/>
      <c r="BEM5" s="453"/>
      <c r="BEN5" s="453"/>
      <c r="BEO5" s="453"/>
      <c r="BEP5" s="453"/>
      <c r="BEQ5" s="453"/>
      <c r="BER5" s="453"/>
      <c r="BES5" s="453"/>
      <c r="BET5" s="453"/>
      <c r="BEU5" s="453"/>
      <c r="BEV5" s="453"/>
      <c r="BEW5" s="453" t="s">
        <v>85</v>
      </c>
      <c r="BEX5" s="453"/>
      <c r="BEY5" s="453"/>
      <c r="BEZ5" s="453"/>
      <c r="BFA5" s="453"/>
      <c r="BFB5" s="453"/>
      <c r="BFC5" s="453"/>
      <c r="BFD5" s="453"/>
      <c r="BFE5" s="453"/>
      <c r="BFF5" s="453"/>
      <c r="BFG5" s="453"/>
      <c r="BFH5" s="453"/>
      <c r="BFI5" s="453"/>
      <c r="BFJ5" s="453"/>
      <c r="BFK5" s="453"/>
      <c r="BFL5" s="453"/>
      <c r="BFM5" s="453" t="s">
        <v>85</v>
      </c>
      <c r="BFN5" s="453"/>
      <c r="BFO5" s="453"/>
      <c r="BFP5" s="453"/>
      <c r="BFQ5" s="453"/>
      <c r="BFR5" s="453"/>
      <c r="BFS5" s="453"/>
      <c r="BFT5" s="453"/>
      <c r="BFU5" s="453"/>
      <c r="BFV5" s="453"/>
      <c r="BFW5" s="453"/>
      <c r="BFX5" s="453"/>
      <c r="BFY5" s="453"/>
      <c r="BFZ5" s="453"/>
      <c r="BGA5" s="453"/>
      <c r="BGB5" s="453"/>
      <c r="BGC5" s="453" t="s">
        <v>85</v>
      </c>
      <c r="BGD5" s="453"/>
      <c r="BGE5" s="453"/>
      <c r="BGF5" s="453"/>
      <c r="BGG5" s="453"/>
      <c r="BGH5" s="453"/>
      <c r="BGI5" s="453"/>
      <c r="BGJ5" s="453"/>
      <c r="BGK5" s="453"/>
      <c r="BGL5" s="453"/>
      <c r="BGM5" s="453"/>
      <c r="BGN5" s="453"/>
      <c r="BGO5" s="453"/>
      <c r="BGP5" s="453"/>
      <c r="BGQ5" s="453"/>
      <c r="BGR5" s="453"/>
      <c r="BGS5" s="453" t="s">
        <v>85</v>
      </c>
      <c r="BGT5" s="453"/>
      <c r="BGU5" s="453"/>
      <c r="BGV5" s="453"/>
      <c r="BGW5" s="453"/>
      <c r="BGX5" s="453"/>
      <c r="BGY5" s="453"/>
      <c r="BGZ5" s="453"/>
      <c r="BHA5" s="453"/>
      <c r="BHB5" s="453"/>
      <c r="BHC5" s="453"/>
      <c r="BHD5" s="453"/>
      <c r="BHE5" s="453"/>
      <c r="BHF5" s="453"/>
      <c r="BHG5" s="453"/>
      <c r="BHH5" s="453"/>
      <c r="BHI5" s="453" t="s">
        <v>85</v>
      </c>
      <c r="BHJ5" s="453"/>
      <c r="BHK5" s="453"/>
      <c r="BHL5" s="453"/>
      <c r="BHM5" s="453"/>
      <c r="BHN5" s="453"/>
      <c r="BHO5" s="453"/>
      <c r="BHP5" s="453"/>
      <c r="BHQ5" s="453"/>
      <c r="BHR5" s="453"/>
      <c r="BHS5" s="453"/>
      <c r="BHT5" s="453"/>
      <c r="BHU5" s="453"/>
      <c r="BHV5" s="453"/>
      <c r="BHW5" s="453"/>
      <c r="BHX5" s="453"/>
      <c r="BHY5" s="453" t="s">
        <v>85</v>
      </c>
      <c r="BHZ5" s="453"/>
      <c r="BIA5" s="453"/>
      <c r="BIB5" s="453"/>
      <c r="BIC5" s="453"/>
      <c r="BID5" s="453"/>
      <c r="BIE5" s="453"/>
      <c r="BIF5" s="453"/>
      <c r="BIG5" s="453"/>
      <c r="BIH5" s="453"/>
      <c r="BII5" s="453"/>
      <c r="BIJ5" s="453"/>
      <c r="BIK5" s="453"/>
      <c r="BIL5" s="453"/>
      <c r="BIM5" s="453"/>
      <c r="BIN5" s="453"/>
      <c r="BIO5" s="453" t="s">
        <v>85</v>
      </c>
      <c r="BIP5" s="453"/>
      <c r="BIQ5" s="453"/>
      <c r="BIR5" s="453"/>
      <c r="BIS5" s="453"/>
      <c r="BIT5" s="453"/>
      <c r="BIU5" s="453"/>
      <c r="BIV5" s="453"/>
      <c r="BIW5" s="453"/>
      <c r="BIX5" s="453"/>
      <c r="BIY5" s="453"/>
      <c r="BIZ5" s="453"/>
      <c r="BJA5" s="453"/>
      <c r="BJB5" s="453"/>
      <c r="BJC5" s="453"/>
      <c r="BJD5" s="453"/>
      <c r="BJE5" s="453" t="s">
        <v>85</v>
      </c>
      <c r="BJF5" s="453"/>
      <c r="BJG5" s="453"/>
      <c r="BJH5" s="453"/>
      <c r="BJI5" s="453"/>
      <c r="BJJ5" s="453"/>
      <c r="BJK5" s="453"/>
      <c r="BJL5" s="453"/>
      <c r="BJM5" s="453"/>
      <c r="BJN5" s="453"/>
      <c r="BJO5" s="453"/>
      <c r="BJP5" s="453"/>
      <c r="BJQ5" s="453"/>
      <c r="BJR5" s="453"/>
      <c r="BJS5" s="453"/>
      <c r="BJT5" s="453"/>
      <c r="BJU5" s="453" t="s">
        <v>85</v>
      </c>
      <c r="BJV5" s="453"/>
      <c r="BJW5" s="453"/>
      <c r="BJX5" s="453"/>
      <c r="BJY5" s="453"/>
      <c r="BJZ5" s="453"/>
      <c r="BKA5" s="453"/>
      <c r="BKB5" s="453"/>
      <c r="BKC5" s="453"/>
      <c r="BKD5" s="453"/>
      <c r="BKE5" s="453"/>
      <c r="BKF5" s="453"/>
      <c r="BKG5" s="453"/>
      <c r="BKH5" s="453"/>
      <c r="BKI5" s="453"/>
      <c r="BKJ5" s="453"/>
      <c r="BKK5" s="453" t="s">
        <v>85</v>
      </c>
      <c r="BKL5" s="453"/>
      <c r="BKM5" s="453"/>
      <c r="BKN5" s="453"/>
      <c r="BKO5" s="453"/>
      <c r="BKP5" s="453"/>
      <c r="BKQ5" s="453"/>
      <c r="BKR5" s="453"/>
      <c r="BKS5" s="453"/>
      <c r="BKT5" s="453"/>
      <c r="BKU5" s="453"/>
      <c r="BKV5" s="453"/>
      <c r="BKW5" s="453"/>
      <c r="BKX5" s="453"/>
      <c r="BKY5" s="453"/>
      <c r="BKZ5" s="453"/>
      <c r="BLA5" s="453" t="s">
        <v>85</v>
      </c>
      <c r="BLB5" s="453"/>
      <c r="BLC5" s="453"/>
      <c r="BLD5" s="453"/>
      <c r="BLE5" s="453"/>
      <c r="BLF5" s="453"/>
      <c r="BLG5" s="453"/>
      <c r="BLH5" s="453"/>
      <c r="BLI5" s="453"/>
      <c r="BLJ5" s="453"/>
      <c r="BLK5" s="453"/>
      <c r="BLL5" s="453"/>
      <c r="BLM5" s="453"/>
      <c r="BLN5" s="453"/>
      <c r="BLO5" s="453"/>
      <c r="BLP5" s="453"/>
      <c r="BLQ5" s="453" t="s">
        <v>85</v>
      </c>
      <c r="BLR5" s="453"/>
      <c r="BLS5" s="453"/>
      <c r="BLT5" s="453"/>
      <c r="BLU5" s="453"/>
      <c r="BLV5" s="453"/>
      <c r="BLW5" s="453"/>
      <c r="BLX5" s="453"/>
      <c r="BLY5" s="453"/>
      <c r="BLZ5" s="453"/>
      <c r="BMA5" s="453"/>
      <c r="BMB5" s="453"/>
      <c r="BMC5" s="453"/>
      <c r="BMD5" s="453"/>
      <c r="BME5" s="453"/>
      <c r="BMF5" s="453"/>
      <c r="BMG5" s="453" t="s">
        <v>85</v>
      </c>
      <c r="BMH5" s="453"/>
      <c r="BMI5" s="453"/>
      <c r="BMJ5" s="453"/>
      <c r="BMK5" s="453"/>
      <c r="BML5" s="453"/>
      <c r="BMM5" s="453"/>
      <c r="BMN5" s="453"/>
      <c r="BMO5" s="453"/>
      <c r="BMP5" s="453"/>
      <c r="BMQ5" s="453"/>
      <c r="BMR5" s="453"/>
      <c r="BMS5" s="453"/>
      <c r="BMT5" s="453"/>
      <c r="BMU5" s="453"/>
      <c r="BMV5" s="453"/>
      <c r="BMW5" s="453" t="s">
        <v>85</v>
      </c>
      <c r="BMX5" s="453"/>
      <c r="BMY5" s="453"/>
      <c r="BMZ5" s="453"/>
      <c r="BNA5" s="453"/>
      <c r="BNB5" s="453"/>
      <c r="BNC5" s="453"/>
      <c r="BND5" s="453"/>
      <c r="BNE5" s="453"/>
      <c r="BNF5" s="453"/>
      <c r="BNG5" s="453"/>
      <c r="BNH5" s="453"/>
      <c r="BNI5" s="453"/>
      <c r="BNJ5" s="453"/>
      <c r="BNK5" s="453"/>
      <c r="BNL5" s="453"/>
      <c r="BNM5" s="453" t="s">
        <v>85</v>
      </c>
      <c r="BNN5" s="453"/>
      <c r="BNO5" s="453"/>
      <c r="BNP5" s="453"/>
      <c r="BNQ5" s="453"/>
      <c r="BNR5" s="453"/>
      <c r="BNS5" s="453"/>
      <c r="BNT5" s="453"/>
      <c r="BNU5" s="453"/>
      <c r="BNV5" s="453"/>
      <c r="BNW5" s="453"/>
      <c r="BNX5" s="453"/>
      <c r="BNY5" s="453"/>
      <c r="BNZ5" s="453"/>
      <c r="BOA5" s="453"/>
      <c r="BOB5" s="453"/>
      <c r="BOC5" s="453" t="s">
        <v>85</v>
      </c>
      <c r="BOD5" s="453"/>
      <c r="BOE5" s="453"/>
      <c r="BOF5" s="453"/>
      <c r="BOG5" s="453"/>
      <c r="BOH5" s="453"/>
      <c r="BOI5" s="453"/>
      <c r="BOJ5" s="453"/>
      <c r="BOK5" s="453"/>
      <c r="BOL5" s="453"/>
      <c r="BOM5" s="453"/>
      <c r="BON5" s="453"/>
      <c r="BOO5" s="453"/>
      <c r="BOP5" s="453"/>
      <c r="BOQ5" s="453"/>
      <c r="BOR5" s="453"/>
      <c r="BOS5" s="453" t="s">
        <v>85</v>
      </c>
      <c r="BOT5" s="453"/>
      <c r="BOU5" s="453"/>
      <c r="BOV5" s="453"/>
      <c r="BOW5" s="453"/>
      <c r="BOX5" s="453"/>
      <c r="BOY5" s="453"/>
      <c r="BOZ5" s="453"/>
      <c r="BPA5" s="453"/>
      <c r="BPB5" s="453"/>
      <c r="BPC5" s="453"/>
      <c r="BPD5" s="453"/>
      <c r="BPE5" s="453"/>
      <c r="BPF5" s="453"/>
      <c r="BPG5" s="453"/>
      <c r="BPH5" s="453"/>
      <c r="BPI5" s="453" t="s">
        <v>85</v>
      </c>
      <c r="BPJ5" s="453"/>
      <c r="BPK5" s="453"/>
      <c r="BPL5" s="453"/>
      <c r="BPM5" s="453"/>
      <c r="BPN5" s="453"/>
      <c r="BPO5" s="453"/>
      <c r="BPP5" s="453"/>
      <c r="BPQ5" s="453"/>
      <c r="BPR5" s="453"/>
      <c r="BPS5" s="453"/>
      <c r="BPT5" s="453"/>
      <c r="BPU5" s="453"/>
      <c r="BPV5" s="453"/>
      <c r="BPW5" s="453"/>
      <c r="BPX5" s="453"/>
      <c r="BPY5" s="453" t="s">
        <v>85</v>
      </c>
      <c r="BPZ5" s="453"/>
      <c r="BQA5" s="453"/>
      <c r="BQB5" s="453"/>
      <c r="BQC5" s="453"/>
      <c r="BQD5" s="453"/>
      <c r="BQE5" s="453"/>
      <c r="BQF5" s="453"/>
      <c r="BQG5" s="453"/>
      <c r="BQH5" s="453"/>
      <c r="BQI5" s="453"/>
      <c r="BQJ5" s="453"/>
      <c r="BQK5" s="453"/>
      <c r="BQL5" s="453"/>
      <c r="BQM5" s="453"/>
      <c r="BQN5" s="453"/>
      <c r="BQO5" s="453" t="s">
        <v>85</v>
      </c>
      <c r="BQP5" s="453"/>
      <c r="BQQ5" s="453"/>
      <c r="BQR5" s="453"/>
      <c r="BQS5" s="453"/>
      <c r="BQT5" s="453"/>
      <c r="BQU5" s="453"/>
      <c r="BQV5" s="453"/>
      <c r="BQW5" s="453"/>
      <c r="BQX5" s="453"/>
      <c r="BQY5" s="453"/>
      <c r="BQZ5" s="453"/>
      <c r="BRA5" s="453"/>
      <c r="BRB5" s="453"/>
      <c r="BRC5" s="453"/>
      <c r="BRD5" s="453"/>
      <c r="BRE5" s="453" t="s">
        <v>85</v>
      </c>
      <c r="BRF5" s="453"/>
      <c r="BRG5" s="453"/>
      <c r="BRH5" s="453"/>
      <c r="BRI5" s="453"/>
      <c r="BRJ5" s="453"/>
      <c r="BRK5" s="453"/>
      <c r="BRL5" s="453"/>
      <c r="BRM5" s="453"/>
      <c r="BRN5" s="453"/>
      <c r="BRO5" s="453"/>
      <c r="BRP5" s="453"/>
      <c r="BRQ5" s="453"/>
      <c r="BRR5" s="453"/>
      <c r="BRS5" s="453"/>
      <c r="BRT5" s="453"/>
      <c r="BRU5" s="453" t="s">
        <v>85</v>
      </c>
      <c r="BRV5" s="453"/>
      <c r="BRW5" s="453"/>
      <c r="BRX5" s="453"/>
      <c r="BRY5" s="453"/>
      <c r="BRZ5" s="453"/>
      <c r="BSA5" s="453"/>
      <c r="BSB5" s="453"/>
      <c r="BSC5" s="453"/>
      <c r="BSD5" s="453"/>
      <c r="BSE5" s="453"/>
      <c r="BSF5" s="453"/>
      <c r="BSG5" s="453"/>
      <c r="BSH5" s="453"/>
      <c r="BSI5" s="453"/>
      <c r="BSJ5" s="453"/>
      <c r="BSK5" s="453" t="s">
        <v>85</v>
      </c>
      <c r="BSL5" s="453"/>
      <c r="BSM5" s="453"/>
      <c r="BSN5" s="453"/>
      <c r="BSO5" s="453"/>
      <c r="BSP5" s="453"/>
      <c r="BSQ5" s="453"/>
      <c r="BSR5" s="453"/>
      <c r="BSS5" s="453"/>
      <c r="BST5" s="453"/>
      <c r="BSU5" s="453"/>
      <c r="BSV5" s="453"/>
      <c r="BSW5" s="453"/>
      <c r="BSX5" s="453"/>
      <c r="BSY5" s="453"/>
      <c r="BSZ5" s="453"/>
      <c r="BTA5" s="453" t="s">
        <v>85</v>
      </c>
      <c r="BTB5" s="453"/>
      <c r="BTC5" s="453"/>
      <c r="BTD5" s="453"/>
      <c r="BTE5" s="453"/>
      <c r="BTF5" s="453"/>
      <c r="BTG5" s="453"/>
      <c r="BTH5" s="453"/>
      <c r="BTI5" s="453"/>
      <c r="BTJ5" s="453"/>
      <c r="BTK5" s="453"/>
      <c r="BTL5" s="453"/>
      <c r="BTM5" s="453"/>
      <c r="BTN5" s="453"/>
      <c r="BTO5" s="453"/>
      <c r="BTP5" s="453"/>
      <c r="BTQ5" s="453" t="s">
        <v>85</v>
      </c>
      <c r="BTR5" s="453"/>
      <c r="BTS5" s="453"/>
      <c r="BTT5" s="453"/>
      <c r="BTU5" s="453"/>
      <c r="BTV5" s="453"/>
      <c r="BTW5" s="453"/>
      <c r="BTX5" s="453"/>
      <c r="BTY5" s="453"/>
      <c r="BTZ5" s="453"/>
      <c r="BUA5" s="453"/>
      <c r="BUB5" s="453"/>
      <c r="BUC5" s="453"/>
      <c r="BUD5" s="453"/>
      <c r="BUE5" s="453"/>
      <c r="BUF5" s="453"/>
      <c r="BUG5" s="453" t="s">
        <v>85</v>
      </c>
      <c r="BUH5" s="453"/>
      <c r="BUI5" s="453"/>
      <c r="BUJ5" s="453"/>
      <c r="BUK5" s="453"/>
      <c r="BUL5" s="453"/>
      <c r="BUM5" s="453"/>
      <c r="BUN5" s="453"/>
      <c r="BUO5" s="453"/>
      <c r="BUP5" s="453"/>
      <c r="BUQ5" s="453"/>
      <c r="BUR5" s="453"/>
      <c r="BUS5" s="453"/>
      <c r="BUT5" s="453"/>
      <c r="BUU5" s="453"/>
      <c r="BUV5" s="453"/>
      <c r="BUW5" s="453" t="s">
        <v>85</v>
      </c>
      <c r="BUX5" s="453"/>
      <c r="BUY5" s="453"/>
      <c r="BUZ5" s="453"/>
      <c r="BVA5" s="453"/>
      <c r="BVB5" s="453"/>
      <c r="BVC5" s="453"/>
      <c r="BVD5" s="453"/>
      <c r="BVE5" s="453"/>
      <c r="BVF5" s="453"/>
      <c r="BVG5" s="453"/>
      <c r="BVH5" s="453"/>
      <c r="BVI5" s="453"/>
      <c r="BVJ5" s="453"/>
      <c r="BVK5" s="453"/>
      <c r="BVL5" s="453"/>
      <c r="BVM5" s="453" t="s">
        <v>85</v>
      </c>
      <c r="BVN5" s="453"/>
      <c r="BVO5" s="453"/>
      <c r="BVP5" s="453"/>
      <c r="BVQ5" s="453"/>
      <c r="BVR5" s="453"/>
      <c r="BVS5" s="453"/>
      <c r="BVT5" s="453"/>
      <c r="BVU5" s="453"/>
      <c r="BVV5" s="453"/>
      <c r="BVW5" s="453"/>
      <c r="BVX5" s="453"/>
      <c r="BVY5" s="453"/>
      <c r="BVZ5" s="453"/>
      <c r="BWA5" s="453"/>
      <c r="BWB5" s="453"/>
      <c r="BWC5" s="453" t="s">
        <v>85</v>
      </c>
      <c r="BWD5" s="453"/>
      <c r="BWE5" s="453"/>
      <c r="BWF5" s="453"/>
      <c r="BWG5" s="453"/>
      <c r="BWH5" s="453"/>
      <c r="BWI5" s="453"/>
      <c r="BWJ5" s="453"/>
      <c r="BWK5" s="453"/>
      <c r="BWL5" s="453"/>
      <c r="BWM5" s="453"/>
      <c r="BWN5" s="453"/>
      <c r="BWO5" s="453"/>
      <c r="BWP5" s="453"/>
      <c r="BWQ5" s="453"/>
      <c r="BWR5" s="453"/>
      <c r="BWS5" s="453" t="s">
        <v>85</v>
      </c>
      <c r="BWT5" s="453"/>
      <c r="BWU5" s="453"/>
      <c r="BWV5" s="453"/>
      <c r="BWW5" s="453"/>
      <c r="BWX5" s="453"/>
      <c r="BWY5" s="453"/>
      <c r="BWZ5" s="453"/>
      <c r="BXA5" s="453"/>
      <c r="BXB5" s="453"/>
      <c r="BXC5" s="453"/>
      <c r="BXD5" s="453"/>
      <c r="BXE5" s="453"/>
      <c r="BXF5" s="453"/>
      <c r="BXG5" s="453"/>
      <c r="BXH5" s="453"/>
      <c r="BXI5" s="453" t="s">
        <v>85</v>
      </c>
      <c r="BXJ5" s="453"/>
      <c r="BXK5" s="453"/>
      <c r="BXL5" s="453"/>
      <c r="BXM5" s="453"/>
      <c r="BXN5" s="453"/>
      <c r="BXO5" s="453"/>
      <c r="BXP5" s="453"/>
      <c r="BXQ5" s="453"/>
      <c r="BXR5" s="453"/>
      <c r="BXS5" s="453"/>
      <c r="BXT5" s="453"/>
      <c r="BXU5" s="453"/>
      <c r="BXV5" s="453"/>
      <c r="BXW5" s="453"/>
      <c r="BXX5" s="453"/>
      <c r="BXY5" s="453" t="s">
        <v>85</v>
      </c>
      <c r="BXZ5" s="453"/>
      <c r="BYA5" s="453"/>
      <c r="BYB5" s="453"/>
      <c r="BYC5" s="453"/>
      <c r="BYD5" s="453"/>
      <c r="BYE5" s="453"/>
      <c r="BYF5" s="453"/>
      <c r="BYG5" s="453"/>
      <c r="BYH5" s="453"/>
      <c r="BYI5" s="453"/>
      <c r="BYJ5" s="453"/>
      <c r="BYK5" s="453"/>
      <c r="BYL5" s="453"/>
      <c r="BYM5" s="453"/>
      <c r="BYN5" s="453"/>
      <c r="BYO5" s="453" t="s">
        <v>85</v>
      </c>
      <c r="BYP5" s="453"/>
      <c r="BYQ5" s="453"/>
      <c r="BYR5" s="453"/>
      <c r="BYS5" s="453"/>
      <c r="BYT5" s="453"/>
      <c r="BYU5" s="453"/>
      <c r="BYV5" s="453"/>
      <c r="BYW5" s="453"/>
      <c r="BYX5" s="453"/>
      <c r="BYY5" s="453"/>
      <c r="BYZ5" s="453"/>
      <c r="BZA5" s="453"/>
      <c r="BZB5" s="453"/>
      <c r="BZC5" s="453"/>
      <c r="BZD5" s="453"/>
      <c r="BZE5" s="453" t="s">
        <v>85</v>
      </c>
      <c r="BZF5" s="453"/>
      <c r="BZG5" s="453"/>
      <c r="BZH5" s="453"/>
      <c r="BZI5" s="453"/>
      <c r="BZJ5" s="453"/>
      <c r="BZK5" s="453"/>
      <c r="BZL5" s="453"/>
      <c r="BZM5" s="453"/>
      <c r="BZN5" s="453"/>
      <c r="BZO5" s="453"/>
      <c r="BZP5" s="453"/>
      <c r="BZQ5" s="453"/>
      <c r="BZR5" s="453"/>
      <c r="BZS5" s="453"/>
      <c r="BZT5" s="453"/>
      <c r="BZU5" s="453" t="s">
        <v>85</v>
      </c>
      <c r="BZV5" s="453"/>
      <c r="BZW5" s="453"/>
      <c r="BZX5" s="453"/>
      <c r="BZY5" s="453"/>
      <c r="BZZ5" s="453"/>
      <c r="CAA5" s="453"/>
      <c r="CAB5" s="453"/>
      <c r="CAC5" s="453"/>
      <c r="CAD5" s="453"/>
      <c r="CAE5" s="453"/>
      <c r="CAF5" s="453"/>
      <c r="CAG5" s="453"/>
      <c r="CAH5" s="453"/>
      <c r="CAI5" s="453"/>
      <c r="CAJ5" s="453"/>
      <c r="CAK5" s="453" t="s">
        <v>85</v>
      </c>
      <c r="CAL5" s="453"/>
      <c r="CAM5" s="453"/>
      <c r="CAN5" s="453"/>
      <c r="CAO5" s="453"/>
      <c r="CAP5" s="453"/>
      <c r="CAQ5" s="453"/>
      <c r="CAR5" s="453"/>
      <c r="CAS5" s="453"/>
      <c r="CAT5" s="453"/>
      <c r="CAU5" s="453"/>
      <c r="CAV5" s="453"/>
      <c r="CAW5" s="453"/>
      <c r="CAX5" s="453"/>
      <c r="CAY5" s="453"/>
      <c r="CAZ5" s="453"/>
      <c r="CBA5" s="453" t="s">
        <v>85</v>
      </c>
      <c r="CBB5" s="453"/>
      <c r="CBC5" s="453"/>
      <c r="CBD5" s="453"/>
      <c r="CBE5" s="453"/>
      <c r="CBF5" s="453"/>
      <c r="CBG5" s="453"/>
      <c r="CBH5" s="453"/>
      <c r="CBI5" s="453"/>
      <c r="CBJ5" s="453"/>
      <c r="CBK5" s="453"/>
      <c r="CBL5" s="453"/>
      <c r="CBM5" s="453"/>
      <c r="CBN5" s="453"/>
      <c r="CBO5" s="453"/>
      <c r="CBP5" s="453"/>
      <c r="CBQ5" s="453" t="s">
        <v>85</v>
      </c>
      <c r="CBR5" s="453"/>
      <c r="CBS5" s="453"/>
      <c r="CBT5" s="453"/>
      <c r="CBU5" s="453"/>
      <c r="CBV5" s="453"/>
      <c r="CBW5" s="453"/>
      <c r="CBX5" s="453"/>
      <c r="CBY5" s="453"/>
      <c r="CBZ5" s="453"/>
      <c r="CCA5" s="453"/>
      <c r="CCB5" s="453"/>
      <c r="CCC5" s="453"/>
      <c r="CCD5" s="453"/>
      <c r="CCE5" s="453"/>
      <c r="CCF5" s="453"/>
      <c r="CCG5" s="453" t="s">
        <v>85</v>
      </c>
      <c r="CCH5" s="453"/>
      <c r="CCI5" s="453"/>
      <c r="CCJ5" s="453"/>
      <c r="CCK5" s="453"/>
      <c r="CCL5" s="453"/>
      <c r="CCM5" s="453"/>
      <c r="CCN5" s="453"/>
      <c r="CCO5" s="453"/>
      <c r="CCP5" s="453"/>
      <c r="CCQ5" s="453"/>
      <c r="CCR5" s="453"/>
      <c r="CCS5" s="453"/>
      <c r="CCT5" s="453"/>
      <c r="CCU5" s="453"/>
      <c r="CCV5" s="453"/>
      <c r="CCW5" s="453" t="s">
        <v>85</v>
      </c>
      <c r="CCX5" s="453"/>
      <c r="CCY5" s="453"/>
      <c r="CCZ5" s="453"/>
      <c r="CDA5" s="453"/>
      <c r="CDB5" s="453"/>
      <c r="CDC5" s="453"/>
      <c r="CDD5" s="453"/>
      <c r="CDE5" s="453"/>
      <c r="CDF5" s="453"/>
      <c r="CDG5" s="453"/>
      <c r="CDH5" s="453"/>
      <c r="CDI5" s="453"/>
      <c r="CDJ5" s="453"/>
      <c r="CDK5" s="453"/>
      <c r="CDL5" s="453"/>
      <c r="CDM5" s="453" t="s">
        <v>85</v>
      </c>
      <c r="CDN5" s="453"/>
      <c r="CDO5" s="453"/>
      <c r="CDP5" s="453"/>
      <c r="CDQ5" s="453"/>
      <c r="CDR5" s="453"/>
      <c r="CDS5" s="453"/>
      <c r="CDT5" s="453"/>
      <c r="CDU5" s="453"/>
      <c r="CDV5" s="453"/>
      <c r="CDW5" s="453"/>
      <c r="CDX5" s="453"/>
      <c r="CDY5" s="453"/>
      <c r="CDZ5" s="453"/>
      <c r="CEA5" s="453"/>
      <c r="CEB5" s="453"/>
      <c r="CEC5" s="453" t="s">
        <v>85</v>
      </c>
      <c r="CED5" s="453"/>
      <c r="CEE5" s="453"/>
      <c r="CEF5" s="453"/>
      <c r="CEG5" s="453"/>
      <c r="CEH5" s="453"/>
      <c r="CEI5" s="453"/>
      <c r="CEJ5" s="453"/>
      <c r="CEK5" s="453"/>
      <c r="CEL5" s="453"/>
      <c r="CEM5" s="453"/>
      <c r="CEN5" s="453"/>
      <c r="CEO5" s="453"/>
      <c r="CEP5" s="453"/>
      <c r="CEQ5" s="453"/>
      <c r="CER5" s="453"/>
      <c r="CES5" s="453" t="s">
        <v>85</v>
      </c>
      <c r="CET5" s="453"/>
      <c r="CEU5" s="453"/>
      <c r="CEV5" s="453"/>
      <c r="CEW5" s="453"/>
      <c r="CEX5" s="453"/>
      <c r="CEY5" s="453"/>
      <c r="CEZ5" s="453"/>
      <c r="CFA5" s="453"/>
      <c r="CFB5" s="453"/>
      <c r="CFC5" s="453"/>
      <c r="CFD5" s="453"/>
      <c r="CFE5" s="453"/>
      <c r="CFF5" s="453"/>
      <c r="CFG5" s="453"/>
      <c r="CFH5" s="453"/>
      <c r="CFI5" s="453" t="s">
        <v>85</v>
      </c>
      <c r="CFJ5" s="453"/>
      <c r="CFK5" s="453"/>
      <c r="CFL5" s="453"/>
      <c r="CFM5" s="453"/>
      <c r="CFN5" s="453"/>
      <c r="CFO5" s="453"/>
      <c r="CFP5" s="453"/>
      <c r="CFQ5" s="453"/>
      <c r="CFR5" s="453"/>
      <c r="CFS5" s="453"/>
      <c r="CFT5" s="453"/>
      <c r="CFU5" s="453"/>
      <c r="CFV5" s="453"/>
      <c r="CFW5" s="453"/>
      <c r="CFX5" s="453"/>
      <c r="CFY5" s="453" t="s">
        <v>85</v>
      </c>
      <c r="CFZ5" s="453"/>
      <c r="CGA5" s="453"/>
      <c r="CGB5" s="453"/>
      <c r="CGC5" s="453"/>
      <c r="CGD5" s="453"/>
      <c r="CGE5" s="453"/>
      <c r="CGF5" s="453"/>
      <c r="CGG5" s="453"/>
      <c r="CGH5" s="453"/>
      <c r="CGI5" s="453"/>
      <c r="CGJ5" s="453"/>
      <c r="CGK5" s="453"/>
      <c r="CGL5" s="453"/>
      <c r="CGM5" s="453"/>
      <c r="CGN5" s="453"/>
      <c r="CGO5" s="453" t="s">
        <v>85</v>
      </c>
      <c r="CGP5" s="453"/>
      <c r="CGQ5" s="453"/>
      <c r="CGR5" s="453"/>
      <c r="CGS5" s="453"/>
      <c r="CGT5" s="453"/>
      <c r="CGU5" s="453"/>
      <c r="CGV5" s="453"/>
      <c r="CGW5" s="453"/>
      <c r="CGX5" s="453"/>
      <c r="CGY5" s="453"/>
      <c r="CGZ5" s="453"/>
      <c r="CHA5" s="453"/>
      <c r="CHB5" s="453"/>
      <c r="CHC5" s="453"/>
      <c r="CHD5" s="453"/>
      <c r="CHE5" s="453" t="s">
        <v>85</v>
      </c>
      <c r="CHF5" s="453"/>
      <c r="CHG5" s="453"/>
      <c r="CHH5" s="453"/>
      <c r="CHI5" s="453"/>
      <c r="CHJ5" s="453"/>
      <c r="CHK5" s="453"/>
      <c r="CHL5" s="453"/>
      <c r="CHM5" s="453"/>
      <c r="CHN5" s="453"/>
      <c r="CHO5" s="453"/>
      <c r="CHP5" s="453"/>
      <c r="CHQ5" s="453"/>
      <c r="CHR5" s="453"/>
      <c r="CHS5" s="453"/>
      <c r="CHT5" s="453"/>
      <c r="CHU5" s="453" t="s">
        <v>85</v>
      </c>
      <c r="CHV5" s="453"/>
      <c r="CHW5" s="453"/>
      <c r="CHX5" s="453"/>
      <c r="CHY5" s="453"/>
      <c r="CHZ5" s="453"/>
      <c r="CIA5" s="453"/>
      <c r="CIB5" s="453"/>
      <c r="CIC5" s="453"/>
      <c r="CID5" s="453"/>
      <c r="CIE5" s="453"/>
      <c r="CIF5" s="453"/>
      <c r="CIG5" s="453"/>
      <c r="CIH5" s="453"/>
      <c r="CII5" s="453"/>
      <c r="CIJ5" s="453"/>
      <c r="CIK5" s="453" t="s">
        <v>85</v>
      </c>
      <c r="CIL5" s="453"/>
      <c r="CIM5" s="453"/>
      <c r="CIN5" s="453"/>
      <c r="CIO5" s="453"/>
      <c r="CIP5" s="453"/>
      <c r="CIQ5" s="453"/>
      <c r="CIR5" s="453"/>
      <c r="CIS5" s="453"/>
      <c r="CIT5" s="453"/>
      <c r="CIU5" s="453"/>
      <c r="CIV5" s="453"/>
      <c r="CIW5" s="453"/>
      <c r="CIX5" s="453"/>
      <c r="CIY5" s="453"/>
      <c r="CIZ5" s="453"/>
      <c r="CJA5" s="453" t="s">
        <v>85</v>
      </c>
      <c r="CJB5" s="453"/>
      <c r="CJC5" s="453"/>
      <c r="CJD5" s="453"/>
      <c r="CJE5" s="453"/>
      <c r="CJF5" s="453"/>
      <c r="CJG5" s="453"/>
      <c r="CJH5" s="453"/>
      <c r="CJI5" s="453"/>
      <c r="CJJ5" s="453"/>
      <c r="CJK5" s="453"/>
      <c r="CJL5" s="453"/>
      <c r="CJM5" s="453"/>
      <c r="CJN5" s="453"/>
      <c r="CJO5" s="453"/>
      <c r="CJP5" s="453"/>
      <c r="CJQ5" s="453" t="s">
        <v>85</v>
      </c>
      <c r="CJR5" s="453"/>
      <c r="CJS5" s="453"/>
      <c r="CJT5" s="453"/>
      <c r="CJU5" s="453"/>
      <c r="CJV5" s="453"/>
      <c r="CJW5" s="453"/>
      <c r="CJX5" s="453"/>
      <c r="CJY5" s="453"/>
      <c r="CJZ5" s="453"/>
      <c r="CKA5" s="453"/>
      <c r="CKB5" s="453"/>
      <c r="CKC5" s="453"/>
      <c r="CKD5" s="453"/>
      <c r="CKE5" s="453"/>
      <c r="CKF5" s="453"/>
      <c r="CKG5" s="453" t="s">
        <v>85</v>
      </c>
      <c r="CKH5" s="453"/>
      <c r="CKI5" s="453"/>
      <c r="CKJ5" s="453"/>
      <c r="CKK5" s="453"/>
      <c r="CKL5" s="453"/>
      <c r="CKM5" s="453"/>
      <c r="CKN5" s="453"/>
      <c r="CKO5" s="453"/>
      <c r="CKP5" s="453"/>
      <c r="CKQ5" s="453"/>
      <c r="CKR5" s="453"/>
      <c r="CKS5" s="453"/>
      <c r="CKT5" s="453"/>
      <c r="CKU5" s="453"/>
      <c r="CKV5" s="453"/>
      <c r="CKW5" s="453" t="s">
        <v>85</v>
      </c>
      <c r="CKX5" s="453"/>
      <c r="CKY5" s="453"/>
      <c r="CKZ5" s="453"/>
      <c r="CLA5" s="453"/>
      <c r="CLB5" s="453"/>
      <c r="CLC5" s="453"/>
      <c r="CLD5" s="453"/>
      <c r="CLE5" s="453"/>
      <c r="CLF5" s="453"/>
      <c r="CLG5" s="453"/>
      <c r="CLH5" s="453"/>
      <c r="CLI5" s="453"/>
      <c r="CLJ5" s="453"/>
      <c r="CLK5" s="453"/>
      <c r="CLL5" s="453"/>
      <c r="CLM5" s="453" t="s">
        <v>85</v>
      </c>
      <c r="CLN5" s="453"/>
      <c r="CLO5" s="453"/>
      <c r="CLP5" s="453"/>
      <c r="CLQ5" s="453"/>
      <c r="CLR5" s="453"/>
      <c r="CLS5" s="453"/>
      <c r="CLT5" s="453"/>
      <c r="CLU5" s="453"/>
      <c r="CLV5" s="453"/>
      <c r="CLW5" s="453"/>
      <c r="CLX5" s="453"/>
      <c r="CLY5" s="453"/>
      <c r="CLZ5" s="453"/>
      <c r="CMA5" s="453"/>
      <c r="CMB5" s="453"/>
      <c r="CMC5" s="453" t="s">
        <v>85</v>
      </c>
      <c r="CMD5" s="453"/>
      <c r="CME5" s="453"/>
      <c r="CMF5" s="453"/>
      <c r="CMG5" s="453"/>
      <c r="CMH5" s="453"/>
      <c r="CMI5" s="453"/>
      <c r="CMJ5" s="453"/>
      <c r="CMK5" s="453"/>
      <c r="CML5" s="453"/>
      <c r="CMM5" s="453"/>
      <c r="CMN5" s="453"/>
      <c r="CMO5" s="453"/>
      <c r="CMP5" s="453"/>
      <c r="CMQ5" s="453"/>
      <c r="CMR5" s="453"/>
      <c r="CMS5" s="453" t="s">
        <v>85</v>
      </c>
      <c r="CMT5" s="453"/>
      <c r="CMU5" s="453"/>
      <c r="CMV5" s="453"/>
      <c r="CMW5" s="453"/>
      <c r="CMX5" s="453"/>
      <c r="CMY5" s="453"/>
      <c r="CMZ5" s="453"/>
      <c r="CNA5" s="453"/>
      <c r="CNB5" s="453"/>
      <c r="CNC5" s="453"/>
      <c r="CND5" s="453"/>
      <c r="CNE5" s="453"/>
      <c r="CNF5" s="453"/>
      <c r="CNG5" s="453"/>
      <c r="CNH5" s="453"/>
      <c r="CNI5" s="453" t="s">
        <v>85</v>
      </c>
      <c r="CNJ5" s="453"/>
      <c r="CNK5" s="453"/>
      <c r="CNL5" s="453"/>
      <c r="CNM5" s="453"/>
      <c r="CNN5" s="453"/>
      <c r="CNO5" s="453"/>
      <c r="CNP5" s="453"/>
      <c r="CNQ5" s="453"/>
      <c r="CNR5" s="453"/>
      <c r="CNS5" s="453"/>
      <c r="CNT5" s="453"/>
      <c r="CNU5" s="453"/>
      <c r="CNV5" s="453"/>
      <c r="CNW5" s="453"/>
      <c r="CNX5" s="453"/>
      <c r="CNY5" s="453" t="s">
        <v>85</v>
      </c>
      <c r="CNZ5" s="453"/>
      <c r="COA5" s="453"/>
      <c r="COB5" s="453"/>
      <c r="COC5" s="453"/>
      <c r="COD5" s="453"/>
      <c r="COE5" s="453"/>
      <c r="COF5" s="453"/>
      <c r="COG5" s="453"/>
      <c r="COH5" s="453"/>
      <c r="COI5" s="453"/>
      <c r="COJ5" s="453"/>
      <c r="COK5" s="453"/>
      <c r="COL5" s="453"/>
      <c r="COM5" s="453"/>
      <c r="CON5" s="453"/>
      <c r="COO5" s="453" t="s">
        <v>85</v>
      </c>
      <c r="COP5" s="453"/>
      <c r="COQ5" s="453"/>
      <c r="COR5" s="453"/>
      <c r="COS5" s="453"/>
      <c r="COT5" s="453"/>
      <c r="COU5" s="453"/>
      <c r="COV5" s="453"/>
      <c r="COW5" s="453"/>
      <c r="COX5" s="453"/>
      <c r="COY5" s="453"/>
      <c r="COZ5" s="453"/>
      <c r="CPA5" s="453"/>
      <c r="CPB5" s="453"/>
      <c r="CPC5" s="453"/>
      <c r="CPD5" s="453"/>
      <c r="CPE5" s="453" t="s">
        <v>85</v>
      </c>
      <c r="CPF5" s="453"/>
      <c r="CPG5" s="453"/>
      <c r="CPH5" s="453"/>
      <c r="CPI5" s="453"/>
      <c r="CPJ5" s="453"/>
      <c r="CPK5" s="453"/>
      <c r="CPL5" s="453"/>
      <c r="CPM5" s="453"/>
      <c r="CPN5" s="453"/>
      <c r="CPO5" s="453"/>
      <c r="CPP5" s="453"/>
      <c r="CPQ5" s="453"/>
      <c r="CPR5" s="453"/>
      <c r="CPS5" s="453"/>
      <c r="CPT5" s="453"/>
      <c r="CPU5" s="453" t="s">
        <v>85</v>
      </c>
      <c r="CPV5" s="453"/>
      <c r="CPW5" s="453"/>
      <c r="CPX5" s="453"/>
      <c r="CPY5" s="453"/>
      <c r="CPZ5" s="453"/>
      <c r="CQA5" s="453"/>
      <c r="CQB5" s="453"/>
      <c r="CQC5" s="453"/>
      <c r="CQD5" s="453"/>
      <c r="CQE5" s="453"/>
      <c r="CQF5" s="453"/>
      <c r="CQG5" s="453"/>
      <c r="CQH5" s="453"/>
      <c r="CQI5" s="453"/>
      <c r="CQJ5" s="453"/>
      <c r="CQK5" s="453" t="s">
        <v>85</v>
      </c>
      <c r="CQL5" s="453"/>
      <c r="CQM5" s="453"/>
      <c r="CQN5" s="453"/>
      <c r="CQO5" s="453"/>
      <c r="CQP5" s="453"/>
      <c r="CQQ5" s="453"/>
      <c r="CQR5" s="453"/>
      <c r="CQS5" s="453"/>
      <c r="CQT5" s="453"/>
      <c r="CQU5" s="453"/>
      <c r="CQV5" s="453"/>
      <c r="CQW5" s="453"/>
      <c r="CQX5" s="453"/>
      <c r="CQY5" s="453"/>
      <c r="CQZ5" s="453"/>
      <c r="CRA5" s="453" t="s">
        <v>85</v>
      </c>
      <c r="CRB5" s="453"/>
      <c r="CRC5" s="453"/>
      <c r="CRD5" s="453"/>
      <c r="CRE5" s="453"/>
      <c r="CRF5" s="453"/>
      <c r="CRG5" s="453"/>
      <c r="CRH5" s="453"/>
      <c r="CRI5" s="453"/>
      <c r="CRJ5" s="453"/>
      <c r="CRK5" s="453"/>
      <c r="CRL5" s="453"/>
      <c r="CRM5" s="453"/>
      <c r="CRN5" s="453"/>
      <c r="CRO5" s="453"/>
      <c r="CRP5" s="453"/>
      <c r="CRQ5" s="453" t="s">
        <v>85</v>
      </c>
      <c r="CRR5" s="453"/>
      <c r="CRS5" s="453"/>
      <c r="CRT5" s="453"/>
      <c r="CRU5" s="453"/>
      <c r="CRV5" s="453"/>
      <c r="CRW5" s="453"/>
      <c r="CRX5" s="453"/>
      <c r="CRY5" s="453"/>
      <c r="CRZ5" s="453"/>
      <c r="CSA5" s="453"/>
      <c r="CSB5" s="453"/>
      <c r="CSC5" s="453"/>
      <c r="CSD5" s="453"/>
      <c r="CSE5" s="453"/>
      <c r="CSF5" s="453"/>
      <c r="CSG5" s="453" t="s">
        <v>85</v>
      </c>
      <c r="CSH5" s="453"/>
      <c r="CSI5" s="453"/>
      <c r="CSJ5" s="453"/>
      <c r="CSK5" s="453"/>
      <c r="CSL5" s="453"/>
      <c r="CSM5" s="453"/>
      <c r="CSN5" s="453"/>
      <c r="CSO5" s="453"/>
      <c r="CSP5" s="453"/>
      <c r="CSQ5" s="453"/>
      <c r="CSR5" s="453"/>
      <c r="CSS5" s="453"/>
      <c r="CST5" s="453"/>
      <c r="CSU5" s="453"/>
      <c r="CSV5" s="453"/>
      <c r="CSW5" s="453" t="s">
        <v>85</v>
      </c>
      <c r="CSX5" s="453"/>
      <c r="CSY5" s="453"/>
      <c r="CSZ5" s="453"/>
      <c r="CTA5" s="453"/>
      <c r="CTB5" s="453"/>
      <c r="CTC5" s="453"/>
      <c r="CTD5" s="453"/>
      <c r="CTE5" s="453"/>
      <c r="CTF5" s="453"/>
      <c r="CTG5" s="453"/>
      <c r="CTH5" s="453"/>
      <c r="CTI5" s="453"/>
      <c r="CTJ5" s="453"/>
      <c r="CTK5" s="453"/>
      <c r="CTL5" s="453"/>
      <c r="CTM5" s="453" t="s">
        <v>85</v>
      </c>
      <c r="CTN5" s="453"/>
      <c r="CTO5" s="453"/>
      <c r="CTP5" s="453"/>
      <c r="CTQ5" s="453"/>
      <c r="CTR5" s="453"/>
      <c r="CTS5" s="453"/>
      <c r="CTT5" s="453"/>
      <c r="CTU5" s="453"/>
      <c r="CTV5" s="453"/>
      <c r="CTW5" s="453"/>
      <c r="CTX5" s="453"/>
      <c r="CTY5" s="453"/>
      <c r="CTZ5" s="453"/>
      <c r="CUA5" s="453"/>
      <c r="CUB5" s="453"/>
      <c r="CUC5" s="453" t="s">
        <v>85</v>
      </c>
      <c r="CUD5" s="453"/>
      <c r="CUE5" s="453"/>
      <c r="CUF5" s="453"/>
      <c r="CUG5" s="453"/>
      <c r="CUH5" s="453"/>
      <c r="CUI5" s="453"/>
      <c r="CUJ5" s="453"/>
      <c r="CUK5" s="453"/>
      <c r="CUL5" s="453"/>
      <c r="CUM5" s="453"/>
      <c r="CUN5" s="453"/>
      <c r="CUO5" s="453"/>
      <c r="CUP5" s="453"/>
      <c r="CUQ5" s="453"/>
      <c r="CUR5" s="453"/>
      <c r="CUS5" s="453" t="s">
        <v>85</v>
      </c>
      <c r="CUT5" s="453"/>
      <c r="CUU5" s="453"/>
      <c r="CUV5" s="453"/>
      <c r="CUW5" s="453"/>
      <c r="CUX5" s="453"/>
      <c r="CUY5" s="453"/>
      <c r="CUZ5" s="453"/>
      <c r="CVA5" s="453"/>
      <c r="CVB5" s="453"/>
      <c r="CVC5" s="453"/>
      <c r="CVD5" s="453"/>
      <c r="CVE5" s="453"/>
      <c r="CVF5" s="453"/>
      <c r="CVG5" s="453"/>
      <c r="CVH5" s="453"/>
      <c r="CVI5" s="453" t="s">
        <v>85</v>
      </c>
      <c r="CVJ5" s="453"/>
      <c r="CVK5" s="453"/>
      <c r="CVL5" s="453"/>
      <c r="CVM5" s="453"/>
      <c r="CVN5" s="453"/>
      <c r="CVO5" s="453"/>
      <c r="CVP5" s="453"/>
      <c r="CVQ5" s="453"/>
      <c r="CVR5" s="453"/>
      <c r="CVS5" s="453"/>
      <c r="CVT5" s="453"/>
      <c r="CVU5" s="453"/>
      <c r="CVV5" s="453"/>
      <c r="CVW5" s="453"/>
      <c r="CVX5" s="453"/>
      <c r="CVY5" s="453" t="s">
        <v>85</v>
      </c>
      <c r="CVZ5" s="453"/>
      <c r="CWA5" s="453"/>
      <c r="CWB5" s="453"/>
      <c r="CWC5" s="453"/>
      <c r="CWD5" s="453"/>
      <c r="CWE5" s="453"/>
      <c r="CWF5" s="453"/>
      <c r="CWG5" s="453"/>
      <c r="CWH5" s="453"/>
      <c r="CWI5" s="453"/>
      <c r="CWJ5" s="453"/>
      <c r="CWK5" s="453"/>
      <c r="CWL5" s="453"/>
      <c r="CWM5" s="453"/>
      <c r="CWN5" s="453"/>
      <c r="CWO5" s="453" t="s">
        <v>85</v>
      </c>
      <c r="CWP5" s="453"/>
      <c r="CWQ5" s="453"/>
      <c r="CWR5" s="453"/>
      <c r="CWS5" s="453"/>
      <c r="CWT5" s="453"/>
      <c r="CWU5" s="453"/>
      <c r="CWV5" s="453"/>
      <c r="CWW5" s="453"/>
      <c r="CWX5" s="453"/>
      <c r="CWY5" s="453"/>
      <c r="CWZ5" s="453"/>
      <c r="CXA5" s="453"/>
      <c r="CXB5" s="453"/>
      <c r="CXC5" s="453"/>
      <c r="CXD5" s="453"/>
      <c r="CXE5" s="453" t="s">
        <v>85</v>
      </c>
      <c r="CXF5" s="453"/>
      <c r="CXG5" s="453"/>
      <c r="CXH5" s="453"/>
      <c r="CXI5" s="453"/>
      <c r="CXJ5" s="453"/>
      <c r="CXK5" s="453"/>
      <c r="CXL5" s="453"/>
      <c r="CXM5" s="453"/>
      <c r="CXN5" s="453"/>
      <c r="CXO5" s="453"/>
      <c r="CXP5" s="453"/>
      <c r="CXQ5" s="453"/>
      <c r="CXR5" s="453"/>
      <c r="CXS5" s="453"/>
      <c r="CXT5" s="453"/>
      <c r="CXU5" s="453" t="s">
        <v>85</v>
      </c>
      <c r="CXV5" s="453"/>
      <c r="CXW5" s="453"/>
      <c r="CXX5" s="453"/>
      <c r="CXY5" s="453"/>
      <c r="CXZ5" s="453"/>
      <c r="CYA5" s="453"/>
      <c r="CYB5" s="453"/>
      <c r="CYC5" s="453"/>
      <c r="CYD5" s="453"/>
      <c r="CYE5" s="453"/>
      <c r="CYF5" s="453"/>
      <c r="CYG5" s="453"/>
      <c r="CYH5" s="453"/>
      <c r="CYI5" s="453"/>
      <c r="CYJ5" s="453"/>
      <c r="CYK5" s="453" t="s">
        <v>85</v>
      </c>
      <c r="CYL5" s="453"/>
      <c r="CYM5" s="453"/>
      <c r="CYN5" s="453"/>
      <c r="CYO5" s="453"/>
      <c r="CYP5" s="453"/>
      <c r="CYQ5" s="453"/>
      <c r="CYR5" s="453"/>
      <c r="CYS5" s="453"/>
      <c r="CYT5" s="453"/>
      <c r="CYU5" s="453"/>
      <c r="CYV5" s="453"/>
      <c r="CYW5" s="453"/>
      <c r="CYX5" s="453"/>
      <c r="CYY5" s="453"/>
      <c r="CYZ5" s="453"/>
      <c r="CZA5" s="453" t="s">
        <v>85</v>
      </c>
      <c r="CZB5" s="453"/>
      <c r="CZC5" s="453"/>
      <c r="CZD5" s="453"/>
      <c r="CZE5" s="453"/>
      <c r="CZF5" s="453"/>
      <c r="CZG5" s="453"/>
      <c r="CZH5" s="453"/>
      <c r="CZI5" s="453"/>
      <c r="CZJ5" s="453"/>
      <c r="CZK5" s="453"/>
      <c r="CZL5" s="453"/>
      <c r="CZM5" s="453"/>
      <c r="CZN5" s="453"/>
      <c r="CZO5" s="453"/>
      <c r="CZP5" s="453"/>
      <c r="CZQ5" s="453" t="s">
        <v>85</v>
      </c>
      <c r="CZR5" s="453"/>
      <c r="CZS5" s="453"/>
      <c r="CZT5" s="453"/>
      <c r="CZU5" s="453"/>
      <c r="CZV5" s="453"/>
      <c r="CZW5" s="453"/>
      <c r="CZX5" s="453"/>
      <c r="CZY5" s="453"/>
      <c r="CZZ5" s="453"/>
      <c r="DAA5" s="453"/>
      <c r="DAB5" s="453"/>
      <c r="DAC5" s="453"/>
      <c r="DAD5" s="453"/>
      <c r="DAE5" s="453"/>
      <c r="DAF5" s="453"/>
      <c r="DAG5" s="453" t="s">
        <v>85</v>
      </c>
      <c r="DAH5" s="453"/>
      <c r="DAI5" s="453"/>
      <c r="DAJ5" s="453"/>
      <c r="DAK5" s="453"/>
      <c r="DAL5" s="453"/>
      <c r="DAM5" s="453"/>
      <c r="DAN5" s="453"/>
      <c r="DAO5" s="453"/>
      <c r="DAP5" s="453"/>
      <c r="DAQ5" s="453"/>
      <c r="DAR5" s="453"/>
      <c r="DAS5" s="453"/>
      <c r="DAT5" s="453"/>
      <c r="DAU5" s="453"/>
      <c r="DAV5" s="453"/>
      <c r="DAW5" s="453" t="s">
        <v>85</v>
      </c>
      <c r="DAX5" s="453"/>
      <c r="DAY5" s="453"/>
      <c r="DAZ5" s="453"/>
      <c r="DBA5" s="453"/>
      <c r="DBB5" s="453"/>
      <c r="DBC5" s="453"/>
      <c r="DBD5" s="453"/>
      <c r="DBE5" s="453"/>
      <c r="DBF5" s="453"/>
      <c r="DBG5" s="453"/>
      <c r="DBH5" s="453"/>
      <c r="DBI5" s="453"/>
      <c r="DBJ5" s="453"/>
      <c r="DBK5" s="453"/>
      <c r="DBL5" s="453"/>
      <c r="DBM5" s="453" t="s">
        <v>85</v>
      </c>
      <c r="DBN5" s="453"/>
      <c r="DBO5" s="453"/>
      <c r="DBP5" s="453"/>
      <c r="DBQ5" s="453"/>
      <c r="DBR5" s="453"/>
      <c r="DBS5" s="453"/>
      <c r="DBT5" s="453"/>
      <c r="DBU5" s="453"/>
      <c r="DBV5" s="453"/>
      <c r="DBW5" s="453"/>
      <c r="DBX5" s="453"/>
      <c r="DBY5" s="453"/>
      <c r="DBZ5" s="453"/>
      <c r="DCA5" s="453"/>
      <c r="DCB5" s="453"/>
      <c r="DCC5" s="453" t="s">
        <v>85</v>
      </c>
      <c r="DCD5" s="453"/>
      <c r="DCE5" s="453"/>
      <c r="DCF5" s="453"/>
      <c r="DCG5" s="453"/>
      <c r="DCH5" s="453"/>
      <c r="DCI5" s="453"/>
      <c r="DCJ5" s="453"/>
      <c r="DCK5" s="453"/>
      <c r="DCL5" s="453"/>
      <c r="DCM5" s="453"/>
      <c r="DCN5" s="453"/>
      <c r="DCO5" s="453"/>
      <c r="DCP5" s="453"/>
      <c r="DCQ5" s="453"/>
      <c r="DCR5" s="453"/>
      <c r="DCS5" s="453" t="s">
        <v>85</v>
      </c>
      <c r="DCT5" s="453"/>
      <c r="DCU5" s="453"/>
      <c r="DCV5" s="453"/>
      <c r="DCW5" s="453"/>
      <c r="DCX5" s="453"/>
      <c r="DCY5" s="453"/>
      <c r="DCZ5" s="453"/>
      <c r="DDA5" s="453"/>
      <c r="DDB5" s="453"/>
      <c r="DDC5" s="453"/>
      <c r="DDD5" s="453"/>
      <c r="DDE5" s="453"/>
      <c r="DDF5" s="453"/>
      <c r="DDG5" s="453"/>
      <c r="DDH5" s="453"/>
      <c r="DDI5" s="453" t="s">
        <v>85</v>
      </c>
      <c r="DDJ5" s="453"/>
      <c r="DDK5" s="453"/>
      <c r="DDL5" s="453"/>
      <c r="DDM5" s="453"/>
      <c r="DDN5" s="453"/>
      <c r="DDO5" s="453"/>
      <c r="DDP5" s="453"/>
      <c r="DDQ5" s="453"/>
      <c r="DDR5" s="453"/>
      <c r="DDS5" s="453"/>
      <c r="DDT5" s="453"/>
      <c r="DDU5" s="453"/>
      <c r="DDV5" s="453"/>
      <c r="DDW5" s="453"/>
      <c r="DDX5" s="453"/>
      <c r="DDY5" s="453" t="s">
        <v>85</v>
      </c>
      <c r="DDZ5" s="453"/>
      <c r="DEA5" s="453"/>
      <c r="DEB5" s="453"/>
      <c r="DEC5" s="453"/>
      <c r="DED5" s="453"/>
      <c r="DEE5" s="453"/>
      <c r="DEF5" s="453"/>
      <c r="DEG5" s="453"/>
      <c r="DEH5" s="453"/>
      <c r="DEI5" s="453"/>
      <c r="DEJ5" s="453"/>
      <c r="DEK5" s="453"/>
      <c r="DEL5" s="453"/>
      <c r="DEM5" s="453"/>
      <c r="DEN5" s="453"/>
      <c r="DEO5" s="453" t="s">
        <v>85</v>
      </c>
      <c r="DEP5" s="453"/>
      <c r="DEQ5" s="453"/>
      <c r="DER5" s="453"/>
      <c r="DES5" s="453"/>
      <c r="DET5" s="453"/>
      <c r="DEU5" s="453"/>
      <c r="DEV5" s="453"/>
      <c r="DEW5" s="453"/>
      <c r="DEX5" s="453"/>
      <c r="DEY5" s="453"/>
      <c r="DEZ5" s="453"/>
      <c r="DFA5" s="453"/>
      <c r="DFB5" s="453"/>
      <c r="DFC5" s="453"/>
      <c r="DFD5" s="453"/>
      <c r="DFE5" s="453" t="s">
        <v>85</v>
      </c>
      <c r="DFF5" s="453"/>
      <c r="DFG5" s="453"/>
      <c r="DFH5" s="453"/>
      <c r="DFI5" s="453"/>
      <c r="DFJ5" s="453"/>
      <c r="DFK5" s="453"/>
      <c r="DFL5" s="453"/>
      <c r="DFM5" s="453"/>
      <c r="DFN5" s="453"/>
      <c r="DFO5" s="453"/>
      <c r="DFP5" s="453"/>
      <c r="DFQ5" s="453"/>
      <c r="DFR5" s="453"/>
      <c r="DFS5" s="453"/>
      <c r="DFT5" s="453"/>
      <c r="DFU5" s="453" t="s">
        <v>85</v>
      </c>
      <c r="DFV5" s="453"/>
      <c r="DFW5" s="453"/>
      <c r="DFX5" s="453"/>
      <c r="DFY5" s="453"/>
      <c r="DFZ5" s="453"/>
      <c r="DGA5" s="453"/>
      <c r="DGB5" s="453"/>
      <c r="DGC5" s="453"/>
      <c r="DGD5" s="453"/>
      <c r="DGE5" s="453"/>
      <c r="DGF5" s="453"/>
      <c r="DGG5" s="453"/>
      <c r="DGH5" s="453"/>
      <c r="DGI5" s="453"/>
      <c r="DGJ5" s="453"/>
      <c r="DGK5" s="453" t="s">
        <v>85</v>
      </c>
      <c r="DGL5" s="453"/>
      <c r="DGM5" s="453"/>
      <c r="DGN5" s="453"/>
      <c r="DGO5" s="453"/>
      <c r="DGP5" s="453"/>
      <c r="DGQ5" s="453"/>
      <c r="DGR5" s="453"/>
      <c r="DGS5" s="453"/>
      <c r="DGT5" s="453"/>
      <c r="DGU5" s="453"/>
      <c r="DGV5" s="453"/>
      <c r="DGW5" s="453"/>
      <c r="DGX5" s="453"/>
      <c r="DGY5" s="453"/>
      <c r="DGZ5" s="453"/>
      <c r="DHA5" s="453" t="s">
        <v>85</v>
      </c>
      <c r="DHB5" s="453"/>
      <c r="DHC5" s="453"/>
      <c r="DHD5" s="453"/>
      <c r="DHE5" s="453"/>
      <c r="DHF5" s="453"/>
      <c r="DHG5" s="453"/>
      <c r="DHH5" s="453"/>
      <c r="DHI5" s="453"/>
      <c r="DHJ5" s="453"/>
      <c r="DHK5" s="453"/>
      <c r="DHL5" s="453"/>
      <c r="DHM5" s="453"/>
      <c r="DHN5" s="453"/>
      <c r="DHO5" s="453"/>
      <c r="DHP5" s="453"/>
      <c r="DHQ5" s="453" t="s">
        <v>85</v>
      </c>
      <c r="DHR5" s="453"/>
      <c r="DHS5" s="453"/>
      <c r="DHT5" s="453"/>
      <c r="DHU5" s="453"/>
      <c r="DHV5" s="453"/>
      <c r="DHW5" s="453"/>
      <c r="DHX5" s="453"/>
      <c r="DHY5" s="453"/>
      <c r="DHZ5" s="453"/>
      <c r="DIA5" s="453"/>
      <c r="DIB5" s="453"/>
      <c r="DIC5" s="453"/>
      <c r="DID5" s="453"/>
      <c r="DIE5" s="453"/>
      <c r="DIF5" s="453"/>
      <c r="DIG5" s="453" t="s">
        <v>85</v>
      </c>
      <c r="DIH5" s="453"/>
      <c r="DII5" s="453"/>
      <c r="DIJ5" s="453"/>
      <c r="DIK5" s="453"/>
      <c r="DIL5" s="453"/>
      <c r="DIM5" s="453"/>
      <c r="DIN5" s="453"/>
      <c r="DIO5" s="453"/>
      <c r="DIP5" s="453"/>
      <c r="DIQ5" s="453"/>
      <c r="DIR5" s="453"/>
      <c r="DIS5" s="453"/>
      <c r="DIT5" s="453"/>
      <c r="DIU5" s="453"/>
      <c r="DIV5" s="453"/>
      <c r="DIW5" s="453" t="s">
        <v>85</v>
      </c>
      <c r="DIX5" s="453"/>
      <c r="DIY5" s="453"/>
      <c r="DIZ5" s="453"/>
      <c r="DJA5" s="453"/>
      <c r="DJB5" s="453"/>
      <c r="DJC5" s="453"/>
      <c r="DJD5" s="453"/>
      <c r="DJE5" s="453"/>
      <c r="DJF5" s="453"/>
      <c r="DJG5" s="453"/>
      <c r="DJH5" s="453"/>
      <c r="DJI5" s="453"/>
      <c r="DJJ5" s="453"/>
      <c r="DJK5" s="453"/>
      <c r="DJL5" s="453"/>
      <c r="DJM5" s="453" t="s">
        <v>85</v>
      </c>
      <c r="DJN5" s="453"/>
      <c r="DJO5" s="453"/>
      <c r="DJP5" s="453"/>
      <c r="DJQ5" s="453"/>
      <c r="DJR5" s="453"/>
      <c r="DJS5" s="453"/>
      <c r="DJT5" s="453"/>
      <c r="DJU5" s="453"/>
      <c r="DJV5" s="453"/>
      <c r="DJW5" s="453"/>
      <c r="DJX5" s="453"/>
      <c r="DJY5" s="453"/>
      <c r="DJZ5" s="453"/>
      <c r="DKA5" s="453"/>
      <c r="DKB5" s="453"/>
      <c r="DKC5" s="453" t="s">
        <v>85</v>
      </c>
      <c r="DKD5" s="453"/>
      <c r="DKE5" s="453"/>
      <c r="DKF5" s="453"/>
      <c r="DKG5" s="453"/>
      <c r="DKH5" s="453"/>
      <c r="DKI5" s="453"/>
      <c r="DKJ5" s="453"/>
      <c r="DKK5" s="453"/>
      <c r="DKL5" s="453"/>
      <c r="DKM5" s="453"/>
      <c r="DKN5" s="453"/>
      <c r="DKO5" s="453"/>
      <c r="DKP5" s="453"/>
      <c r="DKQ5" s="453"/>
      <c r="DKR5" s="453"/>
      <c r="DKS5" s="453" t="s">
        <v>85</v>
      </c>
      <c r="DKT5" s="453"/>
      <c r="DKU5" s="453"/>
      <c r="DKV5" s="453"/>
      <c r="DKW5" s="453"/>
      <c r="DKX5" s="453"/>
      <c r="DKY5" s="453"/>
      <c r="DKZ5" s="453"/>
      <c r="DLA5" s="453"/>
      <c r="DLB5" s="453"/>
      <c r="DLC5" s="453"/>
      <c r="DLD5" s="453"/>
      <c r="DLE5" s="453"/>
      <c r="DLF5" s="453"/>
      <c r="DLG5" s="453"/>
      <c r="DLH5" s="453"/>
      <c r="DLI5" s="453" t="s">
        <v>85</v>
      </c>
      <c r="DLJ5" s="453"/>
      <c r="DLK5" s="453"/>
      <c r="DLL5" s="453"/>
      <c r="DLM5" s="453"/>
      <c r="DLN5" s="453"/>
      <c r="DLO5" s="453"/>
      <c r="DLP5" s="453"/>
      <c r="DLQ5" s="453"/>
      <c r="DLR5" s="453"/>
      <c r="DLS5" s="453"/>
      <c r="DLT5" s="453"/>
      <c r="DLU5" s="453"/>
      <c r="DLV5" s="453"/>
      <c r="DLW5" s="453"/>
      <c r="DLX5" s="453"/>
      <c r="DLY5" s="453" t="s">
        <v>85</v>
      </c>
      <c r="DLZ5" s="453"/>
      <c r="DMA5" s="453"/>
      <c r="DMB5" s="453"/>
      <c r="DMC5" s="453"/>
      <c r="DMD5" s="453"/>
      <c r="DME5" s="453"/>
      <c r="DMF5" s="453"/>
      <c r="DMG5" s="453"/>
      <c r="DMH5" s="453"/>
      <c r="DMI5" s="453"/>
      <c r="DMJ5" s="453"/>
      <c r="DMK5" s="453"/>
      <c r="DML5" s="453"/>
      <c r="DMM5" s="453"/>
      <c r="DMN5" s="453"/>
      <c r="DMO5" s="453" t="s">
        <v>85</v>
      </c>
      <c r="DMP5" s="453"/>
      <c r="DMQ5" s="453"/>
      <c r="DMR5" s="453"/>
      <c r="DMS5" s="453"/>
      <c r="DMT5" s="453"/>
      <c r="DMU5" s="453"/>
      <c r="DMV5" s="453"/>
      <c r="DMW5" s="453"/>
      <c r="DMX5" s="453"/>
      <c r="DMY5" s="453"/>
      <c r="DMZ5" s="453"/>
      <c r="DNA5" s="453"/>
      <c r="DNB5" s="453"/>
      <c r="DNC5" s="453"/>
      <c r="DND5" s="453"/>
      <c r="DNE5" s="453" t="s">
        <v>85</v>
      </c>
      <c r="DNF5" s="453"/>
      <c r="DNG5" s="453"/>
      <c r="DNH5" s="453"/>
      <c r="DNI5" s="453"/>
      <c r="DNJ5" s="453"/>
      <c r="DNK5" s="453"/>
      <c r="DNL5" s="453"/>
      <c r="DNM5" s="453"/>
      <c r="DNN5" s="453"/>
      <c r="DNO5" s="453"/>
      <c r="DNP5" s="453"/>
      <c r="DNQ5" s="453"/>
      <c r="DNR5" s="453"/>
      <c r="DNS5" s="453"/>
      <c r="DNT5" s="453"/>
      <c r="DNU5" s="453" t="s">
        <v>85</v>
      </c>
      <c r="DNV5" s="453"/>
      <c r="DNW5" s="453"/>
      <c r="DNX5" s="453"/>
      <c r="DNY5" s="453"/>
      <c r="DNZ5" s="453"/>
      <c r="DOA5" s="453"/>
      <c r="DOB5" s="453"/>
      <c r="DOC5" s="453"/>
      <c r="DOD5" s="453"/>
      <c r="DOE5" s="453"/>
      <c r="DOF5" s="453"/>
      <c r="DOG5" s="453"/>
      <c r="DOH5" s="453"/>
      <c r="DOI5" s="453"/>
      <c r="DOJ5" s="453"/>
      <c r="DOK5" s="453" t="s">
        <v>85</v>
      </c>
      <c r="DOL5" s="453"/>
      <c r="DOM5" s="453"/>
      <c r="DON5" s="453"/>
      <c r="DOO5" s="453"/>
      <c r="DOP5" s="453"/>
      <c r="DOQ5" s="453"/>
      <c r="DOR5" s="453"/>
      <c r="DOS5" s="453"/>
      <c r="DOT5" s="453"/>
      <c r="DOU5" s="453"/>
      <c r="DOV5" s="453"/>
      <c r="DOW5" s="453"/>
      <c r="DOX5" s="453"/>
      <c r="DOY5" s="453"/>
      <c r="DOZ5" s="453"/>
      <c r="DPA5" s="453" t="s">
        <v>85</v>
      </c>
      <c r="DPB5" s="453"/>
      <c r="DPC5" s="453"/>
      <c r="DPD5" s="453"/>
      <c r="DPE5" s="453"/>
      <c r="DPF5" s="453"/>
      <c r="DPG5" s="453"/>
      <c r="DPH5" s="453"/>
      <c r="DPI5" s="453"/>
      <c r="DPJ5" s="453"/>
      <c r="DPK5" s="453"/>
      <c r="DPL5" s="453"/>
      <c r="DPM5" s="453"/>
      <c r="DPN5" s="453"/>
      <c r="DPO5" s="453"/>
      <c r="DPP5" s="453"/>
      <c r="DPQ5" s="453" t="s">
        <v>85</v>
      </c>
      <c r="DPR5" s="453"/>
      <c r="DPS5" s="453"/>
      <c r="DPT5" s="453"/>
      <c r="DPU5" s="453"/>
      <c r="DPV5" s="453"/>
      <c r="DPW5" s="453"/>
      <c r="DPX5" s="453"/>
      <c r="DPY5" s="453"/>
      <c r="DPZ5" s="453"/>
      <c r="DQA5" s="453"/>
      <c r="DQB5" s="453"/>
      <c r="DQC5" s="453"/>
      <c r="DQD5" s="453"/>
      <c r="DQE5" s="453"/>
      <c r="DQF5" s="453"/>
      <c r="DQG5" s="453" t="s">
        <v>85</v>
      </c>
      <c r="DQH5" s="453"/>
      <c r="DQI5" s="453"/>
      <c r="DQJ5" s="453"/>
      <c r="DQK5" s="453"/>
      <c r="DQL5" s="453"/>
      <c r="DQM5" s="453"/>
      <c r="DQN5" s="453"/>
      <c r="DQO5" s="453"/>
      <c r="DQP5" s="453"/>
      <c r="DQQ5" s="453"/>
      <c r="DQR5" s="453"/>
      <c r="DQS5" s="453"/>
      <c r="DQT5" s="453"/>
      <c r="DQU5" s="453"/>
      <c r="DQV5" s="453"/>
      <c r="DQW5" s="453" t="s">
        <v>85</v>
      </c>
      <c r="DQX5" s="453"/>
      <c r="DQY5" s="453"/>
      <c r="DQZ5" s="453"/>
      <c r="DRA5" s="453"/>
      <c r="DRB5" s="453"/>
      <c r="DRC5" s="453"/>
      <c r="DRD5" s="453"/>
      <c r="DRE5" s="453"/>
      <c r="DRF5" s="453"/>
      <c r="DRG5" s="453"/>
      <c r="DRH5" s="453"/>
      <c r="DRI5" s="453"/>
      <c r="DRJ5" s="453"/>
      <c r="DRK5" s="453"/>
      <c r="DRL5" s="453"/>
      <c r="DRM5" s="453" t="s">
        <v>85</v>
      </c>
      <c r="DRN5" s="453"/>
      <c r="DRO5" s="453"/>
      <c r="DRP5" s="453"/>
      <c r="DRQ5" s="453"/>
      <c r="DRR5" s="453"/>
      <c r="DRS5" s="453"/>
      <c r="DRT5" s="453"/>
      <c r="DRU5" s="453"/>
      <c r="DRV5" s="453"/>
      <c r="DRW5" s="453"/>
      <c r="DRX5" s="453"/>
      <c r="DRY5" s="453"/>
      <c r="DRZ5" s="453"/>
      <c r="DSA5" s="453"/>
      <c r="DSB5" s="453"/>
      <c r="DSC5" s="453" t="s">
        <v>85</v>
      </c>
      <c r="DSD5" s="453"/>
      <c r="DSE5" s="453"/>
      <c r="DSF5" s="453"/>
      <c r="DSG5" s="453"/>
      <c r="DSH5" s="453"/>
      <c r="DSI5" s="453"/>
      <c r="DSJ5" s="453"/>
      <c r="DSK5" s="453"/>
      <c r="DSL5" s="453"/>
      <c r="DSM5" s="453"/>
      <c r="DSN5" s="453"/>
      <c r="DSO5" s="453"/>
      <c r="DSP5" s="453"/>
      <c r="DSQ5" s="453"/>
      <c r="DSR5" s="453"/>
      <c r="DSS5" s="453" t="s">
        <v>85</v>
      </c>
      <c r="DST5" s="453"/>
      <c r="DSU5" s="453"/>
      <c r="DSV5" s="453"/>
      <c r="DSW5" s="453"/>
      <c r="DSX5" s="453"/>
      <c r="DSY5" s="453"/>
      <c r="DSZ5" s="453"/>
      <c r="DTA5" s="453"/>
      <c r="DTB5" s="453"/>
      <c r="DTC5" s="453"/>
      <c r="DTD5" s="453"/>
      <c r="DTE5" s="453"/>
      <c r="DTF5" s="453"/>
      <c r="DTG5" s="453"/>
      <c r="DTH5" s="453"/>
      <c r="DTI5" s="453" t="s">
        <v>85</v>
      </c>
      <c r="DTJ5" s="453"/>
      <c r="DTK5" s="453"/>
      <c r="DTL5" s="453"/>
      <c r="DTM5" s="453"/>
      <c r="DTN5" s="453"/>
      <c r="DTO5" s="453"/>
      <c r="DTP5" s="453"/>
      <c r="DTQ5" s="453"/>
      <c r="DTR5" s="453"/>
      <c r="DTS5" s="453"/>
      <c r="DTT5" s="453"/>
      <c r="DTU5" s="453"/>
      <c r="DTV5" s="453"/>
      <c r="DTW5" s="453"/>
      <c r="DTX5" s="453"/>
      <c r="DTY5" s="453" t="s">
        <v>85</v>
      </c>
      <c r="DTZ5" s="453"/>
      <c r="DUA5" s="453"/>
      <c r="DUB5" s="453"/>
      <c r="DUC5" s="453"/>
      <c r="DUD5" s="453"/>
      <c r="DUE5" s="453"/>
      <c r="DUF5" s="453"/>
      <c r="DUG5" s="453"/>
      <c r="DUH5" s="453"/>
      <c r="DUI5" s="453"/>
      <c r="DUJ5" s="453"/>
      <c r="DUK5" s="453"/>
      <c r="DUL5" s="453"/>
      <c r="DUM5" s="453"/>
      <c r="DUN5" s="453"/>
      <c r="DUO5" s="453" t="s">
        <v>85</v>
      </c>
      <c r="DUP5" s="453"/>
      <c r="DUQ5" s="453"/>
      <c r="DUR5" s="453"/>
      <c r="DUS5" s="453"/>
      <c r="DUT5" s="453"/>
      <c r="DUU5" s="453"/>
      <c r="DUV5" s="453"/>
      <c r="DUW5" s="453"/>
      <c r="DUX5" s="453"/>
      <c r="DUY5" s="453"/>
      <c r="DUZ5" s="453"/>
      <c r="DVA5" s="453"/>
      <c r="DVB5" s="453"/>
      <c r="DVC5" s="453"/>
      <c r="DVD5" s="453"/>
      <c r="DVE5" s="453" t="s">
        <v>85</v>
      </c>
      <c r="DVF5" s="453"/>
      <c r="DVG5" s="453"/>
      <c r="DVH5" s="453"/>
      <c r="DVI5" s="453"/>
      <c r="DVJ5" s="453"/>
      <c r="DVK5" s="453"/>
      <c r="DVL5" s="453"/>
      <c r="DVM5" s="453"/>
      <c r="DVN5" s="453"/>
      <c r="DVO5" s="453"/>
      <c r="DVP5" s="453"/>
      <c r="DVQ5" s="453"/>
      <c r="DVR5" s="453"/>
      <c r="DVS5" s="453"/>
      <c r="DVT5" s="453"/>
      <c r="DVU5" s="453" t="s">
        <v>85</v>
      </c>
      <c r="DVV5" s="453"/>
      <c r="DVW5" s="453"/>
      <c r="DVX5" s="453"/>
      <c r="DVY5" s="453"/>
      <c r="DVZ5" s="453"/>
      <c r="DWA5" s="453"/>
      <c r="DWB5" s="453"/>
      <c r="DWC5" s="453"/>
      <c r="DWD5" s="453"/>
      <c r="DWE5" s="453"/>
      <c r="DWF5" s="453"/>
      <c r="DWG5" s="453"/>
      <c r="DWH5" s="453"/>
      <c r="DWI5" s="453"/>
      <c r="DWJ5" s="453"/>
      <c r="DWK5" s="453" t="s">
        <v>85</v>
      </c>
      <c r="DWL5" s="453"/>
      <c r="DWM5" s="453"/>
      <c r="DWN5" s="453"/>
      <c r="DWO5" s="453"/>
      <c r="DWP5" s="453"/>
      <c r="DWQ5" s="453"/>
      <c r="DWR5" s="453"/>
      <c r="DWS5" s="453"/>
      <c r="DWT5" s="453"/>
      <c r="DWU5" s="453"/>
      <c r="DWV5" s="453"/>
      <c r="DWW5" s="453"/>
      <c r="DWX5" s="453"/>
      <c r="DWY5" s="453"/>
      <c r="DWZ5" s="453"/>
      <c r="DXA5" s="453" t="s">
        <v>85</v>
      </c>
      <c r="DXB5" s="453"/>
      <c r="DXC5" s="453"/>
      <c r="DXD5" s="453"/>
      <c r="DXE5" s="453"/>
      <c r="DXF5" s="453"/>
      <c r="DXG5" s="453"/>
      <c r="DXH5" s="453"/>
      <c r="DXI5" s="453"/>
      <c r="DXJ5" s="453"/>
      <c r="DXK5" s="453"/>
      <c r="DXL5" s="453"/>
      <c r="DXM5" s="453"/>
      <c r="DXN5" s="453"/>
      <c r="DXO5" s="453"/>
      <c r="DXP5" s="453"/>
      <c r="DXQ5" s="453" t="s">
        <v>85</v>
      </c>
      <c r="DXR5" s="453"/>
      <c r="DXS5" s="453"/>
      <c r="DXT5" s="453"/>
      <c r="DXU5" s="453"/>
      <c r="DXV5" s="453"/>
      <c r="DXW5" s="453"/>
      <c r="DXX5" s="453"/>
      <c r="DXY5" s="453"/>
      <c r="DXZ5" s="453"/>
      <c r="DYA5" s="453"/>
      <c r="DYB5" s="453"/>
      <c r="DYC5" s="453"/>
      <c r="DYD5" s="453"/>
      <c r="DYE5" s="453"/>
      <c r="DYF5" s="453"/>
      <c r="DYG5" s="453" t="s">
        <v>85</v>
      </c>
      <c r="DYH5" s="453"/>
      <c r="DYI5" s="453"/>
      <c r="DYJ5" s="453"/>
      <c r="DYK5" s="453"/>
      <c r="DYL5" s="453"/>
      <c r="DYM5" s="453"/>
      <c r="DYN5" s="453"/>
      <c r="DYO5" s="453"/>
      <c r="DYP5" s="453"/>
      <c r="DYQ5" s="453"/>
      <c r="DYR5" s="453"/>
      <c r="DYS5" s="453"/>
      <c r="DYT5" s="453"/>
      <c r="DYU5" s="453"/>
      <c r="DYV5" s="453"/>
      <c r="DYW5" s="453" t="s">
        <v>85</v>
      </c>
      <c r="DYX5" s="453"/>
      <c r="DYY5" s="453"/>
      <c r="DYZ5" s="453"/>
      <c r="DZA5" s="453"/>
      <c r="DZB5" s="453"/>
      <c r="DZC5" s="453"/>
      <c r="DZD5" s="453"/>
      <c r="DZE5" s="453"/>
      <c r="DZF5" s="453"/>
      <c r="DZG5" s="453"/>
      <c r="DZH5" s="453"/>
      <c r="DZI5" s="453"/>
      <c r="DZJ5" s="453"/>
      <c r="DZK5" s="453"/>
      <c r="DZL5" s="453"/>
      <c r="DZM5" s="453" t="s">
        <v>85</v>
      </c>
      <c r="DZN5" s="453"/>
      <c r="DZO5" s="453"/>
      <c r="DZP5" s="453"/>
      <c r="DZQ5" s="453"/>
      <c r="DZR5" s="453"/>
      <c r="DZS5" s="453"/>
      <c r="DZT5" s="453"/>
      <c r="DZU5" s="453"/>
      <c r="DZV5" s="453"/>
      <c r="DZW5" s="453"/>
      <c r="DZX5" s="453"/>
      <c r="DZY5" s="453"/>
      <c r="DZZ5" s="453"/>
      <c r="EAA5" s="453"/>
      <c r="EAB5" s="453"/>
      <c r="EAC5" s="453" t="s">
        <v>85</v>
      </c>
      <c r="EAD5" s="453"/>
      <c r="EAE5" s="453"/>
      <c r="EAF5" s="453"/>
      <c r="EAG5" s="453"/>
      <c r="EAH5" s="453"/>
      <c r="EAI5" s="453"/>
      <c r="EAJ5" s="453"/>
      <c r="EAK5" s="453"/>
      <c r="EAL5" s="453"/>
      <c r="EAM5" s="453"/>
      <c r="EAN5" s="453"/>
      <c r="EAO5" s="453"/>
      <c r="EAP5" s="453"/>
      <c r="EAQ5" s="453"/>
      <c r="EAR5" s="453"/>
      <c r="EAS5" s="453" t="s">
        <v>85</v>
      </c>
      <c r="EAT5" s="453"/>
      <c r="EAU5" s="453"/>
      <c r="EAV5" s="453"/>
      <c r="EAW5" s="453"/>
      <c r="EAX5" s="453"/>
      <c r="EAY5" s="453"/>
      <c r="EAZ5" s="453"/>
      <c r="EBA5" s="453"/>
      <c r="EBB5" s="453"/>
      <c r="EBC5" s="453"/>
      <c r="EBD5" s="453"/>
      <c r="EBE5" s="453"/>
      <c r="EBF5" s="453"/>
      <c r="EBG5" s="453"/>
      <c r="EBH5" s="453"/>
      <c r="EBI5" s="453" t="s">
        <v>85</v>
      </c>
      <c r="EBJ5" s="453"/>
      <c r="EBK5" s="453"/>
      <c r="EBL5" s="453"/>
      <c r="EBM5" s="453"/>
      <c r="EBN5" s="453"/>
      <c r="EBO5" s="453"/>
      <c r="EBP5" s="453"/>
      <c r="EBQ5" s="453"/>
      <c r="EBR5" s="453"/>
      <c r="EBS5" s="453"/>
      <c r="EBT5" s="453"/>
      <c r="EBU5" s="453"/>
      <c r="EBV5" s="453"/>
      <c r="EBW5" s="453"/>
      <c r="EBX5" s="453"/>
      <c r="EBY5" s="453" t="s">
        <v>85</v>
      </c>
      <c r="EBZ5" s="453"/>
      <c r="ECA5" s="453"/>
      <c r="ECB5" s="453"/>
      <c r="ECC5" s="453"/>
      <c r="ECD5" s="453"/>
      <c r="ECE5" s="453"/>
      <c r="ECF5" s="453"/>
      <c r="ECG5" s="453"/>
      <c r="ECH5" s="453"/>
      <c r="ECI5" s="453"/>
      <c r="ECJ5" s="453"/>
      <c r="ECK5" s="453"/>
      <c r="ECL5" s="453"/>
      <c r="ECM5" s="453"/>
      <c r="ECN5" s="453"/>
      <c r="ECO5" s="453" t="s">
        <v>85</v>
      </c>
      <c r="ECP5" s="453"/>
      <c r="ECQ5" s="453"/>
      <c r="ECR5" s="453"/>
      <c r="ECS5" s="453"/>
      <c r="ECT5" s="453"/>
      <c r="ECU5" s="453"/>
      <c r="ECV5" s="453"/>
      <c r="ECW5" s="453"/>
      <c r="ECX5" s="453"/>
      <c r="ECY5" s="453"/>
      <c r="ECZ5" s="453"/>
      <c r="EDA5" s="453"/>
      <c r="EDB5" s="453"/>
      <c r="EDC5" s="453"/>
      <c r="EDD5" s="453"/>
      <c r="EDE5" s="453" t="s">
        <v>85</v>
      </c>
      <c r="EDF5" s="453"/>
      <c r="EDG5" s="453"/>
      <c r="EDH5" s="453"/>
      <c r="EDI5" s="453"/>
      <c r="EDJ5" s="453"/>
      <c r="EDK5" s="453"/>
      <c r="EDL5" s="453"/>
      <c r="EDM5" s="453"/>
      <c r="EDN5" s="453"/>
      <c r="EDO5" s="453"/>
      <c r="EDP5" s="453"/>
      <c r="EDQ5" s="453"/>
      <c r="EDR5" s="453"/>
      <c r="EDS5" s="453"/>
      <c r="EDT5" s="453"/>
      <c r="EDU5" s="453" t="s">
        <v>85</v>
      </c>
      <c r="EDV5" s="453"/>
      <c r="EDW5" s="453"/>
      <c r="EDX5" s="453"/>
      <c r="EDY5" s="453"/>
      <c r="EDZ5" s="453"/>
      <c r="EEA5" s="453"/>
      <c r="EEB5" s="453"/>
      <c r="EEC5" s="453"/>
      <c r="EED5" s="453"/>
      <c r="EEE5" s="453"/>
      <c r="EEF5" s="453"/>
      <c r="EEG5" s="453"/>
      <c r="EEH5" s="453"/>
      <c r="EEI5" s="453"/>
      <c r="EEJ5" s="453"/>
      <c r="EEK5" s="453" t="s">
        <v>85</v>
      </c>
      <c r="EEL5" s="453"/>
      <c r="EEM5" s="453"/>
      <c r="EEN5" s="453"/>
      <c r="EEO5" s="453"/>
      <c r="EEP5" s="453"/>
      <c r="EEQ5" s="453"/>
      <c r="EER5" s="453"/>
      <c r="EES5" s="453"/>
      <c r="EET5" s="453"/>
      <c r="EEU5" s="453"/>
      <c r="EEV5" s="453"/>
      <c r="EEW5" s="453"/>
      <c r="EEX5" s="453"/>
      <c r="EEY5" s="453"/>
      <c r="EEZ5" s="453"/>
      <c r="EFA5" s="453" t="s">
        <v>85</v>
      </c>
      <c r="EFB5" s="453"/>
      <c r="EFC5" s="453"/>
      <c r="EFD5" s="453"/>
      <c r="EFE5" s="453"/>
      <c r="EFF5" s="453"/>
      <c r="EFG5" s="453"/>
      <c r="EFH5" s="453"/>
      <c r="EFI5" s="453"/>
      <c r="EFJ5" s="453"/>
      <c r="EFK5" s="453"/>
      <c r="EFL5" s="453"/>
      <c r="EFM5" s="453"/>
      <c r="EFN5" s="453"/>
      <c r="EFO5" s="453"/>
      <c r="EFP5" s="453"/>
      <c r="EFQ5" s="453" t="s">
        <v>85</v>
      </c>
      <c r="EFR5" s="453"/>
      <c r="EFS5" s="453"/>
      <c r="EFT5" s="453"/>
      <c r="EFU5" s="453"/>
      <c r="EFV5" s="453"/>
      <c r="EFW5" s="453"/>
      <c r="EFX5" s="453"/>
      <c r="EFY5" s="453"/>
      <c r="EFZ5" s="453"/>
      <c r="EGA5" s="453"/>
      <c r="EGB5" s="453"/>
      <c r="EGC5" s="453"/>
      <c r="EGD5" s="453"/>
      <c r="EGE5" s="453"/>
      <c r="EGF5" s="453"/>
      <c r="EGG5" s="453" t="s">
        <v>85</v>
      </c>
      <c r="EGH5" s="453"/>
      <c r="EGI5" s="453"/>
      <c r="EGJ5" s="453"/>
      <c r="EGK5" s="453"/>
      <c r="EGL5" s="453"/>
      <c r="EGM5" s="453"/>
      <c r="EGN5" s="453"/>
      <c r="EGO5" s="453"/>
      <c r="EGP5" s="453"/>
      <c r="EGQ5" s="453"/>
      <c r="EGR5" s="453"/>
      <c r="EGS5" s="453"/>
      <c r="EGT5" s="453"/>
      <c r="EGU5" s="453"/>
      <c r="EGV5" s="453"/>
      <c r="EGW5" s="453" t="s">
        <v>85</v>
      </c>
      <c r="EGX5" s="453"/>
      <c r="EGY5" s="453"/>
      <c r="EGZ5" s="453"/>
      <c r="EHA5" s="453"/>
      <c r="EHB5" s="453"/>
      <c r="EHC5" s="453"/>
      <c r="EHD5" s="453"/>
      <c r="EHE5" s="453"/>
      <c r="EHF5" s="453"/>
      <c r="EHG5" s="453"/>
      <c r="EHH5" s="453"/>
      <c r="EHI5" s="453"/>
      <c r="EHJ5" s="453"/>
      <c r="EHK5" s="453"/>
      <c r="EHL5" s="453"/>
      <c r="EHM5" s="453" t="s">
        <v>85</v>
      </c>
      <c r="EHN5" s="453"/>
      <c r="EHO5" s="453"/>
      <c r="EHP5" s="453"/>
      <c r="EHQ5" s="453"/>
      <c r="EHR5" s="453"/>
      <c r="EHS5" s="453"/>
      <c r="EHT5" s="453"/>
      <c r="EHU5" s="453"/>
      <c r="EHV5" s="453"/>
      <c r="EHW5" s="453"/>
      <c r="EHX5" s="453"/>
      <c r="EHY5" s="453"/>
      <c r="EHZ5" s="453"/>
      <c r="EIA5" s="453"/>
      <c r="EIB5" s="453"/>
      <c r="EIC5" s="453" t="s">
        <v>85</v>
      </c>
      <c r="EID5" s="453"/>
      <c r="EIE5" s="453"/>
      <c r="EIF5" s="453"/>
      <c r="EIG5" s="453"/>
      <c r="EIH5" s="453"/>
      <c r="EII5" s="453"/>
      <c r="EIJ5" s="453"/>
      <c r="EIK5" s="453"/>
      <c r="EIL5" s="453"/>
      <c r="EIM5" s="453"/>
      <c r="EIN5" s="453"/>
      <c r="EIO5" s="453"/>
      <c r="EIP5" s="453"/>
      <c r="EIQ5" s="453"/>
      <c r="EIR5" s="453"/>
      <c r="EIS5" s="453" t="s">
        <v>85</v>
      </c>
      <c r="EIT5" s="453"/>
      <c r="EIU5" s="453"/>
      <c r="EIV5" s="453"/>
      <c r="EIW5" s="453"/>
      <c r="EIX5" s="453"/>
      <c r="EIY5" s="453"/>
      <c r="EIZ5" s="453"/>
      <c r="EJA5" s="453"/>
      <c r="EJB5" s="453"/>
      <c r="EJC5" s="453"/>
      <c r="EJD5" s="453"/>
      <c r="EJE5" s="453"/>
      <c r="EJF5" s="453"/>
      <c r="EJG5" s="453"/>
      <c r="EJH5" s="453"/>
      <c r="EJI5" s="453" t="s">
        <v>85</v>
      </c>
      <c r="EJJ5" s="453"/>
      <c r="EJK5" s="453"/>
      <c r="EJL5" s="453"/>
      <c r="EJM5" s="453"/>
      <c r="EJN5" s="453"/>
      <c r="EJO5" s="453"/>
      <c r="EJP5" s="453"/>
      <c r="EJQ5" s="453"/>
      <c r="EJR5" s="453"/>
      <c r="EJS5" s="453"/>
      <c r="EJT5" s="453"/>
      <c r="EJU5" s="453"/>
      <c r="EJV5" s="453"/>
      <c r="EJW5" s="453"/>
      <c r="EJX5" s="453"/>
      <c r="EJY5" s="453" t="s">
        <v>85</v>
      </c>
      <c r="EJZ5" s="453"/>
      <c r="EKA5" s="453"/>
      <c r="EKB5" s="453"/>
      <c r="EKC5" s="453"/>
      <c r="EKD5" s="453"/>
      <c r="EKE5" s="453"/>
      <c r="EKF5" s="453"/>
      <c r="EKG5" s="453"/>
      <c r="EKH5" s="453"/>
      <c r="EKI5" s="453"/>
      <c r="EKJ5" s="453"/>
      <c r="EKK5" s="453"/>
      <c r="EKL5" s="453"/>
      <c r="EKM5" s="453"/>
      <c r="EKN5" s="453"/>
      <c r="EKO5" s="453" t="s">
        <v>85</v>
      </c>
      <c r="EKP5" s="453"/>
      <c r="EKQ5" s="453"/>
      <c r="EKR5" s="453"/>
      <c r="EKS5" s="453"/>
      <c r="EKT5" s="453"/>
      <c r="EKU5" s="453"/>
      <c r="EKV5" s="453"/>
      <c r="EKW5" s="453"/>
      <c r="EKX5" s="453"/>
      <c r="EKY5" s="453"/>
      <c r="EKZ5" s="453"/>
      <c r="ELA5" s="453"/>
      <c r="ELB5" s="453"/>
      <c r="ELC5" s="453"/>
      <c r="ELD5" s="453"/>
      <c r="ELE5" s="453" t="s">
        <v>85</v>
      </c>
      <c r="ELF5" s="453"/>
      <c r="ELG5" s="453"/>
      <c r="ELH5" s="453"/>
      <c r="ELI5" s="453"/>
      <c r="ELJ5" s="453"/>
      <c r="ELK5" s="453"/>
      <c r="ELL5" s="453"/>
      <c r="ELM5" s="453"/>
      <c r="ELN5" s="453"/>
      <c r="ELO5" s="453"/>
      <c r="ELP5" s="453"/>
      <c r="ELQ5" s="453"/>
      <c r="ELR5" s="453"/>
      <c r="ELS5" s="453"/>
      <c r="ELT5" s="453"/>
      <c r="ELU5" s="453" t="s">
        <v>85</v>
      </c>
      <c r="ELV5" s="453"/>
      <c r="ELW5" s="453"/>
      <c r="ELX5" s="453"/>
      <c r="ELY5" s="453"/>
      <c r="ELZ5" s="453"/>
      <c r="EMA5" s="453"/>
      <c r="EMB5" s="453"/>
      <c r="EMC5" s="453"/>
      <c r="EMD5" s="453"/>
      <c r="EME5" s="453"/>
      <c r="EMF5" s="453"/>
      <c r="EMG5" s="453"/>
      <c r="EMH5" s="453"/>
      <c r="EMI5" s="453"/>
      <c r="EMJ5" s="453"/>
      <c r="EMK5" s="453" t="s">
        <v>85</v>
      </c>
      <c r="EML5" s="453"/>
      <c r="EMM5" s="453"/>
      <c r="EMN5" s="453"/>
      <c r="EMO5" s="453"/>
      <c r="EMP5" s="453"/>
      <c r="EMQ5" s="453"/>
      <c r="EMR5" s="453"/>
      <c r="EMS5" s="453"/>
      <c r="EMT5" s="453"/>
      <c r="EMU5" s="453"/>
      <c r="EMV5" s="453"/>
      <c r="EMW5" s="453"/>
      <c r="EMX5" s="453"/>
      <c r="EMY5" s="453"/>
      <c r="EMZ5" s="453"/>
      <c r="ENA5" s="453" t="s">
        <v>85</v>
      </c>
      <c r="ENB5" s="453"/>
      <c r="ENC5" s="453"/>
      <c r="END5" s="453"/>
      <c r="ENE5" s="453"/>
      <c r="ENF5" s="453"/>
      <c r="ENG5" s="453"/>
      <c r="ENH5" s="453"/>
      <c r="ENI5" s="453"/>
      <c r="ENJ5" s="453"/>
      <c r="ENK5" s="453"/>
      <c r="ENL5" s="453"/>
      <c r="ENM5" s="453"/>
      <c r="ENN5" s="453"/>
      <c r="ENO5" s="453"/>
      <c r="ENP5" s="453"/>
      <c r="ENQ5" s="453" t="s">
        <v>85</v>
      </c>
      <c r="ENR5" s="453"/>
      <c r="ENS5" s="453"/>
      <c r="ENT5" s="453"/>
      <c r="ENU5" s="453"/>
      <c r="ENV5" s="453"/>
      <c r="ENW5" s="453"/>
      <c r="ENX5" s="453"/>
      <c r="ENY5" s="453"/>
      <c r="ENZ5" s="453"/>
      <c r="EOA5" s="453"/>
      <c r="EOB5" s="453"/>
      <c r="EOC5" s="453"/>
      <c r="EOD5" s="453"/>
      <c r="EOE5" s="453"/>
      <c r="EOF5" s="453"/>
      <c r="EOG5" s="453" t="s">
        <v>85</v>
      </c>
      <c r="EOH5" s="453"/>
      <c r="EOI5" s="453"/>
      <c r="EOJ5" s="453"/>
      <c r="EOK5" s="453"/>
      <c r="EOL5" s="453"/>
      <c r="EOM5" s="453"/>
      <c r="EON5" s="453"/>
      <c r="EOO5" s="453"/>
      <c r="EOP5" s="453"/>
      <c r="EOQ5" s="453"/>
      <c r="EOR5" s="453"/>
      <c r="EOS5" s="453"/>
      <c r="EOT5" s="453"/>
      <c r="EOU5" s="453"/>
      <c r="EOV5" s="453"/>
      <c r="EOW5" s="453" t="s">
        <v>85</v>
      </c>
      <c r="EOX5" s="453"/>
      <c r="EOY5" s="453"/>
      <c r="EOZ5" s="453"/>
      <c r="EPA5" s="453"/>
      <c r="EPB5" s="453"/>
      <c r="EPC5" s="453"/>
      <c r="EPD5" s="453"/>
      <c r="EPE5" s="453"/>
      <c r="EPF5" s="453"/>
      <c r="EPG5" s="453"/>
      <c r="EPH5" s="453"/>
      <c r="EPI5" s="453"/>
      <c r="EPJ5" s="453"/>
      <c r="EPK5" s="453"/>
      <c r="EPL5" s="453"/>
      <c r="EPM5" s="453" t="s">
        <v>85</v>
      </c>
      <c r="EPN5" s="453"/>
      <c r="EPO5" s="453"/>
      <c r="EPP5" s="453"/>
      <c r="EPQ5" s="453"/>
      <c r="EPR5" s="453"/>
      <c r="EPS5" s="453"/>
      <c r="EPT5" s="453"/>
      <c r="EPU5" s="453"/>
      <c r="EPV5" s="453"/>
      <c r="EPW5" s="453"/>
      <c r="EPX5" s="453"/>
      <c r="EPY5" s="453"/>
      <c r="EPZ5" s="453"/>
      <c r="EQA5" s="453"/>
      <c r="EQB5" s="453"/>
      <c r="EQC5" s="453" t="s">
        <v>85</v>
      </c>
      <c r="EQD5" s="453"/>
      <c r="EQE5" s="453"/>
      <c r="EQF5" s="453"/>
      <c r="EQG5" s="453"/>
      <c r="EQH5" s="453"/>
      <c r="EQI5" s="453"/>
      <c r="EQJ5" s="453"/>
      <c r="EQK5" s="453"/>
      <c r="EQL5" s="453"/>
      <c r="EQM5" s="453"/>
      <c r="EQN5" s="453"/>
      <c r="EQO5" s="453"/>
      <c r="EQP5" s="453"/>
      <c r="EQQ5" s="453"/>
      <c r="EQR5" s="453"/>
      <c r="EQS5" s="453" t="s">
        <v>85</v>
      </c>
      <c r="EQT5" s="453"/>
      <c r="EQU5" s="453"/>
      <c r="EQV5" s="453"/>
      <c r="EQW5" s="453"/>
      <c r="EQX5" s="453"/>
      <c r="EQY5" s="453"/>
      <c r="EQZ5" s="453"/>
      <c r="ERA5" s="453"/>
      <c r="ERB5" s="453"/>
      <c r="ERC5" s="453"/>
      <c r="ERD5" s="453"/>
      <c r="ERE5" s="453"/>
      <c r="ERF5" s="453"/>
      <c r="ERG5" s="453"/>
      <c r="ERH5" s="453"/>
      <c r="ERI5" s="453" t="s">
        <v>85</v>
      </c>
      <c r="ERJ5" s="453"/>
      <c r="ERK5" s="453"/>
      <c r="ERL5" s="453"/>
      <c r="ERM5" s="453"/>
      <c r="ERN5" s="453"/>
      <c r="ERO5" s="453"/>
      <c r="ERP5" s="453"/>
      <c r="ERQ5" s="453"/>
      <c r="ERR5" s="453"/>
      <c r="ERS5" s="453"/>
      <c r="ERT5" s="453"/>
      <c r="ERU5" s="453"/>
      <c r="ERV5" s="453"/>
      <c r="ERW5" s="453"/>
      <c r="ERX5" s="453"/>
      <c r="ERY5" s="453" t="s">
        <v>85</v>
      </c>
      <c r="ERZ5" s="453"/>
      <c r="ESA5" s="453"/>
      <c r="ESB5" s="453"/>
      <c r="ESC5" s="453"/>
      <c r="ESD5" s="453"/>
      <c r="ESE5" s="453"/>
      <c r="ESF5" s="453"/>
      <c r="ESG5" s="453"/>
      <c r="ESH5" s="453"/>
      <c r="ESI5" s="453"/>
      <c r="ESJ5" s="453"/>
      <c r="ESK5" s="453"/>
      <c r="ESL5" s="453"/>
      <c r="ESM5" s="453"/>
      <c r="ESN5" s="453"/>
      <c r="ESO5" s="453" t="s">
        <v>85</v>
      </c>
      <c r="ESP5" s="453"/>
      <c r="ESQ5" s="453"/>
      <c r="ESR5" s="453"/>
      <c r="ESS5" s="453"/>
      <c r="EST5" s="453"/>
      <c r="ESU5" s="453"/>
      <c r="ESV5" s="453"/>
      <c r="ESW5" s="453"/>
      <c r="ESX5" s="453"/>
      <c r="ESY5" s="453"/>
      <c r="ESZ5" s="453"/>
      <c r="ETA5" s="453"/>
      <c r="ETB5" s="453"/>
      <c r="ETC5" s="453"/>
      <c r="ETD5" s="453"/>
      <c r="ETE5" s="453" t="s">
        <v>85</v>
      </c>
      <c r="ETF5" s="453"/>
      <c r="ETG5" s="453"/>
      <c r="ETH5" s="453"/>
      <c r="ETI5" s="453"/>
      <c r="ETJ5" s="453"/>
      <c r="ETK5" s="453"/>
      <c r="ETL5" s="453"/>
      <c r="ETM5" s="453"/>
      <c r="ETN5" s="453"/>
      <c r="ETO5" s="453"/>
      <c r="ETP5" s="453"/>
      <c r="ETQ5" s="453"/>
      <c r="ETR5" s="453"/>
      <c r="ETS5" s="453"/>
      <c r="ETT5" s="453"/>
      <c r="ETU5" s="453" t="s">
        <v>85</v>
      </c>
      <c r="ETV5" s="453"/>
      <c r="ETW5" s="453"/>
      <c r="ETX5" s="453"/>
      <c r="ETY5" s="453"/>
      <c r="ETZ5" s="453"/>
      <c r="EUA5" s="453"/>
      <c r="EUB5" s="453"/>
      <c r="EUC5" s="453"/>
      <c r="EUD5" s="453"/>
      <c r="EUE5" s="453"/>
      <c r="EUF5" s="453"/>
      <c r="EUG5" s="453"/>
      <c r="EUH5" s="453"/>
      <c r="EUI5" s="453"/>
      <c r="EUJ5" s="453"/>
      <c r="EUK5" s="453" t="s">
        <v>85</v>
      </c>
      <c r="EUL5" s="453"/>
      <c r="EUM5" s="453"/>
      <c r="EUN5" s="453"/>
      <c r="EUO5" s="453"/>
      <c r="EUP5" s="453"/>
      <c r="EUQ5" s="453"/>
      <c r="EUR5" s="453"/>
      <c r="EUS5" s="453"/>
      <c r="EUT5" s="453"/>
      <c r="EUU5" s="453"/>
      <c r="EUV5" s="453"/>
      <c r="EUW5" s="453"/>
      <c r="EUX5" s="453"/>
      <c r="EUY5" s="453"/>
      <c r="EUZ5" s="453"/>
      <c r="EVA5" s="453" t="s">
        <v>85</v>
      </c>
      <c r="EVB5" s="453"/>
      <c r="EVC5" s="453"/>
      <c r="EVD5" s="453"/>
      <c r="EVE5" s="453"/>
      <c r="EVF5" s="453"/>
      <c r="EVG5" s="453"/>
      <c r="EVH5" s="453"/>
      <c r="EVI5" s="453"/>
      <c r="EVJ5" s="453"/>
      <c r="EVK5" s="453"/>
      <c r="EVL5" s="453"/>
      <c r="EVM5" s="453"/>
      <c r="EVN5" s="453"/>
      <c r="EVO5" s="453"/>
      <c r="EVP5" s="453"/>
      <c r="EVQ5" s="453" t="s">
        <v>85</v>
      </c>
      <c r="EVR5" s="453"/>
      <c r="EVS5" s="453"/>
      <c r="EVT5" s="453"/>
      <c r="EVU5" s="453"/>
      <c r="EVV5" s="453"/>
      <c r="EVW5" s="453"/>
      <c r="EVX5" s="453"/>
      <c r="EVY5" s="453"/>
      <c r="EVZ5" s="453"/>
      <c r="EWA5" s="453"/>
      <c r="EWB5" s="453"/>
      <c r="EWC5" s="453"/>
      <c r="EWD5" s="453"/>
      <c r="EWE5" s="453"/>
      <c r="EWF5" s="453"/>
      <c r="EWG5" s="453" t="s">
        <v>85</v>
      </c>
      <c r="EWH5" s="453"/>
      <c r="EWI5" s="453"/>
      <c r="EWJ5" s="453"/>
      <c r="EWK5" s="453"/>
      <c r="EWL5" s="453"/>
      <c r="EWM5" s="453"/>
      <c r="EWN5" s="453"/>
      <c r="EWO5" s="453"/>
      <c r="EWP5" s="453"/>
      <c r="EWQ5" s="453"/>
      <c r="EWR5" s="453"/>
      <c r="EWS5" s="453"/>
      <c r="EWT5" s="453"/>
      <c r="EWU5" s="453"/>
      <c r="EWV5" s="453"/>
      <c r="EWW5" s="453" t="s">
        <v>85</v>
      </c>
      <c r="EWX5" s="453"/>
      <c r="EWY5" s="453"/>
      <c r="EWZ5" s="453"/>
      <c r="EXA5" s="453"/>
      <c r="EXB5" s="453"/>
      <c r="EXC5" s="453"/>
      <c r="EXD5" s="453"/>
      <c r="EXE5" s="453"/>
      <c r="EXF5" s="453"/>
      <c r="EXG5" s="453"/>
      <c r="EXH5" s="453"/>
      <c r="EXI5" s="453"/>
      <c r="EXJ5" s="453"/>
      <c r="EXK5" s="453"/>
      <c r="EXL5" s="453"/>
      <c r="EXM5" s="453" t="s">
        <v>85</v>
      </c>
      <c r="EXN5" s="453"/>
      <c r="EXO5" s="453"/>
      <c r="EXP5" s="453"/>
      <c r="EXQ5" s="453"/>
      <c r="EXR5" s="453"/>
      <c r="EXS5" s="453"/>
      <c r="EXT5" s="453"/>
      <c r="EXU5" s="453"/>
      <c r="EXV5" s="453"/>
      <c r="EXW5" s="453"/>
      <c r="EXX5" s="453"/>
      <c r="EXY5" s="453"/>
      <c r="EXZ5" s="453"/>
      <c r="EYA5" s="453"/>
      <c r="EYB5" s="453"/>
      <c r="EYC5" s="453" t="s">
        <v>85</v>
      </c>
      <c r="EYD5" s="453"/>
      <c r="EYE5" s="453"/>
      <c r="EYF5" s="453"/>
      <c r="EYG5" s="453"/>
      <c r="EYH5" s="453"/>
      <c r="EYI5" s="453"/>
      <c r="EYJ5" s="453"/>
      <c r="EYK5" s="453"/>
      <c r="EYL5" s="453"/>
      <c r="EYM5" s="453"/>
      <c r="EYN5" s="453"/>
      <c r="EYO5" s="453"/>
      <c r="EYP5" s="453"/>
      <c r="EYQ5" s="453"/>
      <c r="EYR5" s="453"/>
      <c r="EYS5" s="453" t="s">
        <v>85</v>
      </c>
      <c r="EYT5" s="453"/>
      <c r="EYU5" s="453"/>
      <c r="EYV5" s="453"/>
      <c r="EYW5" s="453"/>
      <c r="EYX5" s="453"/>
      <c r="EYY5" s="453"/>
      <c r="EYZ5" s="453"/>
      <c r="EZA5" s="453"/>
      <c r="EZB5" s="453"/>
      <c r="EZC5" s="453"/>
      <c r="EZD5" s="453"/>
      <c r="EZE5" s="453"/>
      <c r="EZF5" s="453"/>
      <c r="EZG5" s="453"/>
      <c r="EZH5" s="453"/>
      <c r="EZI5" s="453" t="s">
        <v>85</v>
      </c>
      <c r="EZJ5" s="453"/>
      <c r="EZK5" s="453"/>
      <c r="EZL5" s="453"/>
      <c r="EZM5" s="453"/>
      <c r="EZN5" s="453"/>
      <c r="EZO5" s="453"/>
      <c r="EZP5" s="453"/>
      <c r="EZQ5" s="453"/>
      <c r="EZR5" s="453"/>
      <c r="EZS5" s="453"/>
      <c r="EZT5" s="453"/>
      <c r="EZU5" s="453"/>
      <c r="EZV5" s="453"/>
      <c r="EZW5" s="453"/>
      <c r="EZX5" s="453"/>
      <c r="EZY5" s="453" t="s">
        <v>85</v>
      </c>
      <c r="EZZ5" s="453"/>
      <c r="FAA5" s="453"/>
      <c r="FAB5" s="453"/>
      <c r="FAC5" s="453"/>
      <c r="FAD5" s="453"/>
      <c r="FAE5" s="453"/>
      <c r="FAF5" s="453"/>
      <c r="FAG5" s="453"/>
      <c r="FAH5" s="453"/>
      <c r="FAI5" s="453"/>
      <c r="FAJ5" s="453"/>
      <c r="FAK5" s="453"/>
      <c r="FAL5" s="453"/>
      <c r="FAM5" s="453"/>
      <c r="FAN5" s="453"/>
      <c r="FAO5" s="453" t="s">
        <v>85</v>
      </c>
      <c r="FAP5" s="453"/>
      <c r="FAQ5" s="453"/>
      <c r="FAR5" s="453"/>
      <c r="FAS5" s="453"/>
      <c r="FAT5" s="453"/>
      <c r="FAU5" s="453"/>
      <c r="FAV5" s="453"/>
      <c r="FAW5" s="453"/>
      <c r="FAX5" s="453"/>
      <c r="FAY5" s="453"/>
      <c r="FAZ5" s="453"/>
      <c r="FBA5" s="453"/>
      <c r="FBB5" s="453"/>
      <c r="FBC5" s="453"/>
      <c r="FBD5" s="453"/>
      <c r="FBE5" s="453" t="s">
        <v>85</v>
      </c>
      <c r="FBF5" s="453"/>
      <c r="FBG5" s="453"/>
      <c r="FBH5" s="453"/>
      <c r="FBI5" s="453"/>
      <c r="FBJ5" s="453"/>
      <c r="FBK5" s="453"/>
      <c r="FBL5" s="453"/>
      <c r="FBM5" s="453"/>
      <c r="FBN5" s="453"/>
      <c r="FBO5" s="453"/>
      <c r="FBP5" s="453"/>
      <c r="FBQ5" s="453"/>
      <c r="FBR5" s="453"/>
      <c r="FBS5" s="453"/>
      <c r="FBT5" s="453"/>
      <c r="FBU5" s="453" t="s">
        <v>85</v>
      </c>
      <c r="FBV5" s="453"/>
      <c r="FBW5" s="453"/>
      <c r="FBX5" s="453"/>
      <c r="FBY5" s="453"/>
      <c r="FBZ5" s="453"/>
      <c r="FCA5" s="453"/>
      <c r="FCB5" s="453"/>
      <c r="FCC5" s="453"/>
      <c r="FCD5" s="453"/>
      <c r="FCE5" s="453"/>
      <c r="FCF5" s="453"/>
      <c r="FCG5" s="453"/>
      <c r="FCH5" s="453"/>
      <c r="FCI5" s="453"/>
      <c r="FCJ5" s="453"/>
      <c r="FCK5" s="453" t="s">
        <v>85</v>
      </c>
      <c r="FCL5" s="453"/>
      <c r="FCM5" s="453"/>
      <c r="FCN5" s="453"/>
      <c r="FCO5" s="453"/>
      <c r="FCP5" s="453"/>
      <c r="FCQ5" s="453"/>
      <c r="FCR5" s="453"/>
      <c r="FCS5" s="453"/>
      <c r="FCT5" s="453"/>
      <c r="FCU5" s="453"/>
      <c r="FCV5" s="453"/>
      <c r="FCW5" s="453"/>
      <c r="FCX5" s="453"/>
      <c r="FCY5" s="453"/>
      <c r="FCZ5" s="453"/>
      <c r="FDA5" s="453" t="s">
        <v>85</v>
      </c>
      <c r="FDB5" s="453"/>
      <c r="FDC5" s="453"/>
      <c r="FDD5" s="453"/>
      <c r="FDE5" s="453"/>
      <c r="FDF5" s="453"/>
      <c r="FDG5" s="453"/>
      <c r="FDH5" s="453"/>
      <c r="FDI5" s="453"/>
      <c r="FDJ5" s="453"/>
      <c r="FDK5" s="453"/>
      <c r="FDL5" s="453"/>
      <c r="FDM5" s="453"/>
      <c r="FDN5" s="453"/>
      <c r="FDO5" s="453"/>
      <c r="FDP5" s="453"/>
      <c r="FDQ5" s="453" t="s">
        <v>85</v>
      </c>
      <c r="FDR5" s="453"/>
      <c r="FDS5" s="453"/>
      <c r="FDT5" s="453"/>
      <c r="FDU5" s="453"/>
      <c r="FDV5" s="453"/>
      <c r="FDW5" s="453"/>
      <c r="FDX5" s="453"/>
      <c r="FDY5" s="453"/>
      <c r="FDZ5" s="453"/>
      <c r="FEA5" s="453"/>
      <c r="FEB5" s="453"/>
      <c r="FEC5" s="453"/>
      <c r="FED5" s="453"/>
      <c r="FEE5" s="453"/>
      <c r="FEF5" s="453"/>
      <c r="FEG5" s="453" t="s">
        <v>85</v>
      </c>
      <c r="FEH5" s="453"/>
      <c r="FEI5" s="453"/>
      <c r="FEJ5" s="453"/>
      <c r="FEK5" s="453"/>
      <c r="FEL5" s="453"/>
      <c r="FEM5" s="453"/>
      <c r="FEN5" s="453"/>
      <c r="FEO5" s="453"/>
      <c r="FEP5" s="453"/>
      <c r="FEQ5" s="453"/>
      <c r="FER5" s="453"/>
      <c r="FES5" s="453"/>
      <c r="FET5" s="453"/>
      <c r="FEU5" s="453"/>
      <c r="FEV5" s="453"/>
      <c r="FEW5" s="453" t="s">
        <v>85</v>
      </c>
      <c r="FEX5" s="453"/>
      <c r="FEY5" s="453"/>
      <c r="FEZ5" s="453"/>
      <c r="FFA5" s="453"/>
      <c r="FFB5" s="453"/>
      <c r="FFC5" s="453"/>
      <c r="FFD5" s="453"/>
      <c r="FFE5" s="453"/>
      <c r="FFF5" s="453"/>
      <c r="FFG5" s="453"/>
      <c r="FFH5" s="453"/>
      <c r="FFI5" s="453"/>
      <c r="FFJ5" s="453"/>
      <c r="FFK5" s="453"/>
      <c r="FFL5" s="453"/>
      <c r="FFM5" s="453" t="s">
        <v>85</v>
      </c>
      <c r="FFN5" s="453"/>
      <c r="FFO5" s="453"/>
      <c r="FFP5" s="453"/>
      <c r="FFQ5" s="453"/>
      <c r="FFR5" s="453"/>
      <c r="FFS5" s="453"/>
      <c r="FFT5" s="453"/>
      <c r="FFU5" s="453"/>
      <c r="FFV5" s="453"/>
      <c r="FFW5" s="453"/>
      <c r="FFX5" s="453"/>
      <c r="FFY5" s="453"/>
      <c r="FFZ5" s="453"/>
      <c r="FGA5" s="453"/>
      <c r="FGB5" s="453"/>
      <c r="FGC5" s="453" t="s">
        <v>85</v>
      </c>
      <c r="FGD5" s="453"/>
      <c r="FGE5" s="453"/>
      <c r="FGF5" s="453"/>
      <c r="FGG5" s="453"/>
      <c r="FGH5" s="453"/>
      <c r="FGI5" s="453"/>
      <c r="FGJ5" s="453"/>
      <c r="FGK5" s="453"/>
      <c r="FGL5" s="453"/>
      <c r="FGM5" s="453"/>
      <c r="FGN5" s="453"/>
      <c r="FGO5" s="453"/>
      <c r="FGP5" s="453"/>
      <c r="FGQ5" s="453"/>
      <c r="FGR5" s="453"/>
      <c r="FGS5" s="453" t="s">
        <v>85</v>
      </c>
      <c r="FGT5" s="453"/>
      <c r="FGU5" s="453"/>
      <c r="FGV5" s="453"/>
      <c r="FGW5" s="453"/>
      <c r="FGX5" s="453"/>
      <c r="FGY5" s="453"/>
      <c r="FGZ5" s="453"/>
      <c r="FHA5" s="453"/>
      <c r="FHB5" s="453"/>
      <c r="FHC5" s="453"/>
      <c r="FHD5" s="453"/>
      <c r="FHE5" s="453"/>
      <c r="FHF5" s="453"/>
      <c r="FHG5" s="453"/>
      <c r="FHH5" s="453"/>
      <c r="FHI5" s="453" t="s">
        <v>85</v>
      </c>
      <c r="FHJ5" s="453"/>
      <c r="FHK5" s="453"/>
      <c r="FHL5" s="453"/>
      <c r="FHM5" s="453"/>
      <c r="FHN5" s="453"/>
      <c r="FHO5" s="453"/>
      <c r="FHP5" s="453"/>
      <c r="FHQ5" s="453"/>
      <c r="FHR5" s="453"/>
      <c r="FHS5" s="453"/>
      <c r="FHT5" s="453"/>
      <c r="FHU5" s="453"/>
      <c r="FHV5" s="453"/>
      <c r="FHW5" s="453"/>
      <c r="FHX5" s="453"/>
      <c r="FHY5" s="453" t="s">
        <v>85</v>
      </c>
      <c r="FHZ5" s="453"/>
      <c r="FIA5" s="453"/>
      <c r="FIB5" s="453"/>
      <c r="FIC5" s="453"/>
      <c r="FID5" s="453"/>
      <c r="FIE5" s="453"/>
      <c r="FIF5" s="453"/>
      <c r="FIG5" s="453"/>
      <c r="FIH5" s="453"/>
      <c r="FII5" s="453"/>
      <c r="FIJ5" s="453"/>
      <c r="FIK5" s="453"/>
      <c r="FIL5" s="453"/>
      <c r="FIM5" s="453"/>
      <c r="FIN5" s="453"/>
      <c r="FIO5" s="453" t="s">
        <v>85</v>
      </c>
      <c r="FIP5" s="453"/>
      <c r="FIQ5" s="453"/>
      <c r="FIR5" s="453"/>
      <c r="FIS5" s="453"/>
      <c r="FIT5" s="453"/>
      <c r="FIU5" s="453"/>
      <c r="FIV5" s="453"/>
      <c r="FIW5" s="453"/>
      <c r="FIX5" s="453"/>
      <c r="FIY5" s="453"/>
      <c r="FIZ5" s="453"/>
      <c r="FJA5" s="453"/>
      <c r="FJB5" s="453"/>
      <c r="FJC5" s="453"/>
      <c r="FJD5" s="453"/>
      <c r="FJE5" s="453" t="s">
        <v>85</v>
      </c>
      <c r="FJF5" s="453"/>
      <c r="FJG5" s="453"/>
      <c r="FJH5" s="453"/>
      <c r="FJI5" s="453"/>
      <c r="FJJ5" s="453"/>
      <c r="FJK5" s="453"/>
      <c r="FJL5" s="453"/>
      <c r="FJM5" s="453"/>
      <c r="FJN5" s="453"/>
      <c r="FJO5" s="453"/>
      <c r="FJP5" s="453"/>
      <c r="FJQ5" s="453"/>
      <c r="FJR5" s="453"/>
      <c r="FJS5" s="453"/>
      <c r="FJT5" s="453"/>
      <c r="FJU5" s="453" t="s">
        <v>85</v>
      </c>
      <c r="FJV5" s="453"/>
      <c r="FJW5" s="453"/>
      <c r="FJX5" s="453"/>
      <c r="FJY5" s="453"/>
      <c r="FJZ5" s="453"/>
      <c r="FKA5" s="453"/>
      <c r="FKB5" s="453"/>
      <c r="FKC5" s="453"/>
      <c r="FKD5" s="453"/>
      <c r="FKE5" s="453"/>
      <c r="FKF5" s="453"/>
      <c r="FKG5" s="453"/>
      <c r="FKH5" s="453"/>
      <c r="FKI5" s="453"/>
      <c r="FKJ5" s="453"/>
      <c r="FKK5" s="453" t="s">
        <v>85</v>
      </c>
      <c r="FKL5" s="453"/>
      <c r="FKM5" s="453"/>
      <c r="FKN5" s="453"/>
      <c r="FKO5" s="453"/>
      <c r="FKP5" s="453"/>
      <c r="FKQ5" s="453"/>
      <c r="FKR5" s="453"/>
      <c r="FKS5" s="453"/>
      <c r="FKT5" s="453"/>
      <c r="FKU5" s="453"/>
      <c r="FKV5" s="453"/>
      <c r="FKW5" s="453"/>
      <c r="FKX5" s="453"/>
      <c r="FKY5" s="453"/>
      <c r="FKZ5" s="453"/>
      <c r="FLA5" s="453" t="s">
        <v>85</v>
      </c>
      <c r="FLB5" s="453"/>
      <c r="FLC5" s="453"/>
      <c r="FLD5" s="453"/>
      <c r="FLE5" s="453"/>
      <c r="FLF5" s="453"/>
      <c r="FLG5" s="453"/>
      <c r="FLH5" s="453"/>
      <c r="FLI5" s="453"/>
      <c r="FLJ5" s="453"/>
      <c r="FLK5" s="453"/>
      <c r="FLL5" s="453"/>
      <c r="FLM5" s="453"/>
      <c r="FLN5" s="453"/>
      <c r="FLO5" s="453"/>
      <c r="FLP5" s="453"/>
      <c r="FLQ5" s="453" t="s">
        <v>85</v>
      </c>
      <c r="FLR5" s="453"/>
      <c r="FLS5" s="453"/>
      <c r="FLT5" s="453"/>
      <c r="FLU5" s="453"/>
      <c r="FLV5" s="453"/>
      <c r="FLW5" s="453"/>
      <c r="FLX5" s="453"/>
      <c r="FLY5" s="453"/>
      <c r="FLZ5" s="453"/>
      <c r="FMA5" s="453"/>
      <c r="FMB5" s="453"/>
      <c r="FMC5" s="453"/>
      <c r="FMD5" s="453"/>
      <c r="FME5" s="453"/>
      <c r="FMF5" s="453"/>
      <c r="FMG5" s="453" t="s">
        <v>85</v>
      </c>
      <c r="FMH5" s="453"/>
      <c r="FMI5" s="453"/>
      <c r="FMJ5" s="453"/>
      <c r="FMK5" s="453"/>
      <c r="FML5" s="453"/>
      <c r="FMM5" s="453"/>
      <c r="FMN5" s="453"/>
      <c r="FMO5" s="453"/>
      <c r="FMP5" s="453"/>
      <c r="FMQ5" s="453"/>
      <c r="FMR5" s="453"/>
      <c r="FMS5" s="453"/>
      <c r="FMT5" s="453"/>
      <c r="FMU5" s="453"/>
      <c r="FMV5" s="453"/>
      <c r="FMW5" s="453" t="s">
        <v>85</v>
      </c>
      <c r="FMX5" s="453"/>
      <c r="FMY5" s="453"/>
      <c r="FMZ5" s="453"/>
      <c r="FNA5" s="453"/>
      <c r="FNB5" s="453"/>
      <c r="FNC5" s="453"/>
      <c r="FND5" s="453"/>
      <c r="FNE5" s="453"/>
      <c r="FNF5" s="453"/>
      <c r="FNG5" s="453"/>
      <c r="FNH5" s="453"/>
      <c r="FNI5" s="453"/>
      <c r="FNJ5" s="453"/>
      <c r="FNK5" s="453"/>
      <c r="FNL5" s="453"/>
      <c r="FNM5" s="453" t="s">
        <v>85</v>
      </c>
      <c r="FNN5" s="453"/>
      <c r="FNO5" s="453"/>
      <c r="FNP5" s="453"/>
      <c r="FNQ5" s="453"/>
      <c r="FNR5" s="453"/>
      <c r="FNS5" s="453"/>
      <c r="FNT5" s="453"/>
      <c r="FNU5" s="453"/>
      <c r="FNV5" s="453"/>
      <c r="FNW5" s="453"/>
      <c r="FNX5" s="453"/>
      <c r="FNY5" s="453"/>
      <c r="FNZ5" s="453"/>
      <c r="FOA5" s="453"/>
      <c r="FOB5" s="453"/>
      <c r="FOC5" s="453" t="s">
        <v>85</v>
      </c>
      <c r="FOD5" s="453"/>
      <c r="FOE5" s="453"/>
      <c r="FOF5" s="453"/>
      <c r="FOG5" s="453"/>
      <c r="FOH5" s="453"/>
      <c r="FOI5" s="453"/>
      <c r="FOJ5" s="453"/>
      <c r="FOK5" s="453"/>
      <c r="FOL5" s="453"/>
      <c r="FOM5" s="453"/>
      <c r="FON5" s="453"/>
      <c r="FOO5" s="453"/>
      <c r="FOP5" s="453"/>
      <c r="FOQ5" s="453"/>
      <c r="FOR5" s="453"/>
      <c r="FOS5" s="453" t="s">
        <v>85</v>
      </c>
      <c r="FOT5" s="453"/>
      <c r="FOU5" s="453"/>
      <c r="FOV5" s="453"/>
      <c r="FOW5" s="453"/>
      <c r="FOX5" s="453"/>
      <c r="FOY5" s="453"/>
      <c r="FOZ5" s="453"/>
      <c r="FPA5" s="453"/>
      <c r="FPB5" s="453"/>
      <c r="FPC5" s="453"/>
      <c r="FPD5" s="453"/>
      <c r="FPE5" s="453"/>
      <c r="FPF5" s="453"/>
      <c r="FPG5" s="453"/>
      <c r="FPH5" s="453"/>
      <c r="FPI5" s="453" t="s">
        <v>85</v>
      </c>
      <c r="FPJ5" s="453"/>
      <c r="FPK5" s="453"/>
      <c r="FPL5" s="453"/>
      <c r="FPM5" s="453"/>
      <c r="FPN5" s="453"/>
      <c r="FPO5" s="453"/>
      <c r="FPP5" s="453"/>
      <c r="FPQ5" s="453"/>
      <c r="FPR5" s="453"/>
      <c r="FPS5" s="453"/>
      <c r="FPT5" s="453"/>
      <c r="FPU5" s="453"/>
      <c r="FPV5" s="453"/>
      <c r="FPW5" s="453"/>
      <c r="FPX5" s="453"/>
      <c r="FPY5" s="453" t="s">
        <v>85</v>
      </c>
      <c r="FPZ5" s="453"/>
      <c r="FQA5" s="453"/>
      <c r="FQB5" s="453"/>
      <c r="FQC5" s="453"/>
      <c r="FQD5" s="453"/>
      <c r="FQE5" s="453"/>
      <c r="FQF5" s="453"/>
      <c r="FQG5" s="453"/>
      <c r="FQH5" s="453"/>
      <c r="FQI5" s="453"/>
      <c r="FQJ5" s="453"/>
      <c r="FQK5" s="453"/>
      <c r="FQL5" s="453"/>
      <c r="FQM5" s="453"/>
      <c r="FQN5" s="453"/>
      <c r="FQO5" s="453" t="s">
        <v>85</v>
      </c>
      <c r="FQP5" s="453"/>
      <c r="FQQ5" s="453"/>
      <c r="FQR5" s="453"/>
      <c r="FQS5" s="453"/>
      <c r="FQT5" s="453"/>
      <c r="FQU5" s="453"/>
      <c r="FQV5" s="453"/>
      <c r="FQW5" s="453"/>
      <c r="FQX5" s="453"/>
      <c r="FQY5" s="453"/>
      <c r="FQZ5" s="453"/>
      <c r="FRA5" s="453"/>
      <c r="FRB5" s="453"/>
      <c r="FRC5" s="453"/>
      <c r="FRD5" s="453"/>
      <c r="FRE5" s="453" t="s">
        <v>85</v>
      </c>
      <c r="FRF5" s="453"/>
      <c r="FRG5" s="453"/>
      <c r="FRH5" s="453"/>
      <c r="FRI5" s="453"/>
      <c r="FRJ5" s="453"/>
      <c r="FRK5" s="453"/>
      <c r="FRL5" s="453"/>
      <c r="FRM5" s="453"/>
      <c r="FRN5" s="453"/>
      <c r="FRO5" s="453"/>
      <c r="FRP5" s="453"/>
      <c r="FRQ5" s="453"/>
      <c r="FRR5" s="453"/>
      <c r="FRS5" s="453"/>
      <c r="FRT5" s="453"/>
      <c r="FRU5" s="453" t="s">
        <v>85</v>
      </c>
      <c r="FRV5" s="453"/>
      <c r="FRW5" s="453"/>
      <c r="FRX5" s="453"/>
      <c r="FRY5" s="453"/>
      <c r="FRZ5" s="453"/>
      <c r="FSA5" s="453"/>
      <c r="FSB5" s="453"/>
      <c r="FSC5" s="453"/>
      <c r="FSD5" s="453"/>
      <c r="FSE5" s="453"/>
      <c r="FSF5" s="453"/>
      <c r="FSG5" s="453"/>
      <c r="FSH5" s="453"/>
      <c r="FSI5" s="453"/>
      <c r="FSJ5" s="453"/>
      <c r="FSK5" s="453" t="s">
        <v>85</v>
      </c>
      <c r="FSL5" s="453"/>
      <c r="FSM5" s="453"/>
      <c r="FSN5" s="453"/>
      <c r="FSO5" s="453"/>
      <c r="FSP5" s="453"/>
      <c r="FSQ5" s="453"/>
      <c r="FSR5" s="453"/>
      <c r="FSS5" s="453"/>
      <c r="FST5" s="453"/>
      <c r="FSU5" s="453"/>
      <c r="FSV5" s="453"/>
      <c r="FSW5" s="453"/>
      <c r="FSX5" s="453"/>
      <c r="FSY5" s="453"/>
      <c r="FSZ5" s="453"/>
      <c r="FTA5" s="453" t="s">
        <v>85</v>
      </c>
      <c r="FTB5" s="453"/>
      <c r="FTC5" s="453"/>
      <c r="FTD5" s="453"/>
      <c r="FTE5" s="453"/>
      <c r="FTF5" s="453"/>
      <c r="FTG5" s="453"/>
      <c r="FTH5" s="453"/>
      <c r="FTI5" s="453"/>
      <c r="FTJ5" s="453"/>
      <c r="FTK5" s="453"/>
      <c r="FTL5" s="453"/>
      <c r="FTM5" s="453"/>
      <c r="FTN5" s="453"/>
      <c r="FTO5" s="453"/>
      <c r="FTP5" s="453"/>
      <c r="FTQ5" s="453" t="s">
        <v>85</v>
      </c>
      <c r="FTR5" s="453"/>
      <c r="FTS5" s="453"/>
      <c r="FTT5" s="453"/>
      <c r="FTU5" s="453"/>
      <c r="FTV5" s="453"/>
      <c r="FTW5" s="453"/>
      <c r="FTX5" s="453"/>
      <c r="FTY5" s="453"/>
      <c r="FTZ5" s="453"/>
      <c r="FUA5" s="453"/>
      <c r="FUB5" s="453"/>
      <c r="FUC5" s="453"/>
      <c r="FUD5" s="453"/>
      <c r="FUE5" s="453"/>
      <c r="FUF5" s="453"/>
      <c r="FUG5" s="453" t="s">
        <v>85</v>
      </c>
      <c r="FUH5" s="453"/>
      <c r="FUI5" s="453"/>
      <c r="FUJ5" s="453"/>
      <c r="FUK5" s="453"/>
      <c r="FUL5" s="453"/>
      <c r="FUM5" s="453"/>
      <c r="FUN5" s="453"/>
      <c r="FUO5" s="453"/>
      <c r="FUP5" s="453"/>
      <c r="FUQ5" s="453"/>
      <c r="FUR5" s="453"/>
      <c r="FUS5" s="453"/>
      <c r="FUT5" s="453"/>
      <c r="FUU5" s="453"/>
      <c r="FUV5" s="453"/>
      <c r="FUW5" s="453" t="s">
        <v>85</v>
      </c>
      <c r="FUX5" s="453"/>
      <c r="FUY5" s="453"/>
      <c r="FUZ5" s="453"/>
      <c r="FVA5" s="453"/>
      <c r="FVB5" s="453"/>
      <c r="FVC5" s="453"/>
      <c r="FVD5" s="453"/>
      <c r="FVE5" s="453"/>
      <c r="FVF5" s="453"/>
      <c r="FVG5" s="453"/>
      <c r="FVH5" s="453"/>
      <c r="FVI5" s="453"/>
      <c r="FVJ5" s="453"/>
      <c r="FVK5" s="453"/>
      <c r="FVL5" s="453"/>
      <c r="FVM5" s="453" t="s">
        <v>85</v>
      </c>
      <c r="FVN5" s="453"/>
      <c r="FVO5" s="453"/>
      <c r="FVP5" s="453"/>
      <c r="FVQ5" s="453"/>
      <c r="FVR5" s="453"/>
      <c r="FVS5" s="453"/>
      <c r="FVT5" s="453"/>
      <c r="FVU5" s="453"/>
      <c r="FVV5" s="453"/>
      <c r="FVW5" s="453"/>
      <c r="FVX5" s="453"/>
      <c r="FVY5" s="453"/>
      <c r="FVZ5" s="453"/>
      <c r="FWA5" s="453"/>
      <c r="FWB5" s="453"/>
      <c r="FWC5" s="453" t="s">
        <v>85</v>
      </c>
      <c r="FWD5" s="453"/>
      <c r="FWE5" s="453"/>
      <c r="FWF5" s="453"/>
      <c r="FWG5" s="453"/>
      <c r="FWH5" s="453"/>
      <c r="FWI5" s="453"/>
      <c r="FWJ5" s="453"/>
      <c r="FWK5" s="453"/>
      <c r="FWL5" s="453"/>
      <c r="FWM5" s="453"/>
      <c r="FWN5" s="453"/>
      <c r="FWO5" s="453"/>
      <c r="FWP5" s="453"/>
      <c r="FWQ5" s="453"/>
      <c r="FWR5" s="453"/>
      <c r="FWS5" s="453" t="s">
        <v>85</v>
      </c>
      <c r="FWT5" s="453"/>
      <c r="FWU5" s="453"/>
      <c r="FWV5" s="453"/>
      <c r="FWW5" s="453"/>
      <c r="FWX5" s="453"/>
      <c r="FWY5" s="453"/>
      <c r="FWZ5" s="453"/>
      <c r="FXA5" s="453"/>
      <c r="FXB5" s="453"/>
      <c r="FXC5" s="453"/>
      <c r="FXD5" s="453"/>
      <c r="FXE5" s="453"/>
      <c r="FXF5" s="453"/>
      <c r="FXG5" s="453"/>
      <c r="FXH5" s="453"/>
      <c r="FXI5" s="453" t="s">
        <v>85</v>
      </c>
      <c r="FXJ5" s="453"/>
      <c r="FXK5" s="453"/>
      <c r="FXL5" s="453"/>
      <c r="FXM5" s="453"/>
      <c r="FXN5" s="453"/>
      <c r="FXO5" s="453"/>
      <c r="FXP5" s="453"/>
      <c r="FXQ5" s="453"/>
      <c r="FXR5" s="453"/>
      <c r="FXS5" s="453"/>
      <c r="FXT5" s="453"/>
      <c r="FXU5" s="453"/>
      <c r="FXV5" s="453"/>
      <c r="FXW5" s="453"/>
      <c r="FXX5" s="453"/>
      <c r="FXY5" s="453" t="s">
        <v>85</v>
      </c>
      <c r="FXZ5" s="453"/>
      <c r="FYA5" s="453"/>
      <c r="FYB5" s="453"/>
      <c r="FYC5" s="453"/>
      <c r="FYD5" s="453"/>
      <c r="FYE5" s="453"/>
      <c r="FYF5" s="453"/>
      <c r="FYG5" s="453"/>
      <c r="FYH5" s="453"/>
      <c r="FYI5" s="453"/>
      <c r="FYJ5" s="453"/>
      <c r="FYK5" s="453"/>
      <c r="FYL5" s="453"/>
      <c r="FYM5" s="453"/>
      <c r="FYN5" s="453"/>
      <c r="FYO5" s="453" t="s">
        <v>85</v>
      </c>
      <c r="FYP5" s="453"/>
      <c r="FYQ5" s="453"/>
      <c r="FYR5" s="453"/>
      <c r="FYS5" s="453"/>
      <c r="FYT5" s="453"/>
      <c r="FYU5" s="453"/>
      <c r="FYV5" s="453"/>
      <c r="FYW5" s="453"/>
      <c r="FYX5" s="453"/>
      <c r="FYY5" s="453"/>
      <c r="FYZ5" s="453"/>
      <c r="FZA5" s="453"/>
      <c r="FZB5" s="453"/>
      <c r="FZC5" s="453"/>
      <c r="FZD5" s="453"/>
      <c r="FZE5" s="453" t="s">
        <v>85</v>
      </c>
      <c r="FZF5" s="453"/>
      <c r="FZG5" s="453"/>
      <c r="FZH5" s="453"/>
      <c r="FZI5" s="453"/>
      <c r="FZJ5" s="453"/>
      <c r="FZK5" s="453"/>
      <c r="FZL5" s="453"/>
      <c r="FZM5" s="453"/>
      <c r="FZN5" s="453"/>
      <c r="FZO5" s="453"/>
      <c r="FZP5" s="453"/>
      <c r="FZQ5" s="453"/>
      <c r="FZR5" s="453"/>
      <c r="FZS5" s="453"/>
      <c r="FZT5" s="453"/>
      <c r="FZU5" s="453" t="s">
        <v>85</v>
      </c>
      <c r="FZV5" s="453"/>
      <c r="FZW5" s="453"/>
      <c r="FZX5" s="453"/>
      <c r="FZY5" s="453"/>
      <c r="FZZ5" s="453"/>
      <c r="GAA5" s="453"/>
      <c r="GAB5" s="453"/>
      <c r="GAC5" s="453"/>
      <c r="GAD5" s="453"/>
      <c r="GAE5" s="453"/>
      <c r="GAF5" s="453"/>
      <c r="GAG5" s="453"/>
      <c r="GAH5" s="453"/>
      <c r="GAI5" s="453"/>
      <c r="GAJ5" s="453"/>
      <c r="GAK5" s="453" t="s">
        <v>85</v>
      </c>
      <c r="GAL5" s="453"/>
      <c r="GAM5" s="453"/>
      <c r="GAN5" s="453"/>
      <c r="GAO5" s="453"/>
      <c r="GAP5" s="453"/>
      <c r="GAQ5" s="453"/>
      <c r="GAR5" s="453"/>
      <c r="GAS5" s="453"/>
      <c r="GAT5" s="453"/>
      <c r="GAU5" s="453"/>
      <c r="GAV5" s="453"/>
      <c r="GAW5" s="453"/>
      <c r="GAX5" s="453"/>
      <c r="GAY5" s="453"/>
      <c r="GAZ5" s="453"/>
      <c r="GBA5" s="453" t="s">
        <v>85</v>
      </c>
      <c r="GBB5" s="453"/>
      <c r="GBC5" s="453"/>
      <c r="GBD5" s="453"/>
      <c r="GBE5" s="453"/>
      <c r="GBF5" s="453"/>
      <c r="GBG5" s="453"/>
      <c r="GBH5" s="453"/>
      <c r="GBI5" s="453"/>
      <c r="GBJ5" s="453"/>
      <c r="GBK5" s="453"/>
      <c r="GBL5" s="453"/>
      <c r="GBM5" s="453"/>
      <c r="GBN5" s="453"/>
      <c r="GBO5" s="453"/>
      <c r="GBP5" s="453"/>
      <c r="GBQ5" s="453" t="s">
        <v>85</v>
      </c>
      <c r="GBR5" s="453"/>
      <c r="GBS5" s="453"/>
      <c r="GBT5" s="453"/>
      <c r="GBU5" s="453"/>
      <c r="GBV5" s="453"/>
      <c r="GBW5" s="453"/>
      <c r="GBX5" s="453"/>
      <c r="GBY5" s="453"/>
      <c r="GBZ5" s="453"/>
      <c r="GCA5" s="453"/>
      <c r="GCB5" s="453"/>
      <c r="GCC5" s="453"/>
      <c r="GCD5" s="453"/>
      <c r="GCE5" s="453"/>
      <c r="GCF5" s="453"/>
      <c r="GCG5" s="453" t="s">
        <v>85</v>
      </c>
      <c r="GCH5" s="453"/>
      <c r="GCI5" s="453"/>
      <c r="GCJ5" s="453"/>
      <c r="GCK5" s="453"/>
      <c r="GCL5" s="453"/>
      <c r="GCM5" s="453"/>
      <c r="GCN5" s="453"/>
      <c r="GCO5" s="453"/>
      <c r="GCP5" s="453"/>
      <c r="GCQ5" s="453"/>
      <c r="GCR5" s="453"/>
      <c r="GCS5" s="453"/>
      <c r="GCT5" s="453"/>
      <c r="GCU5" s="453"/>
      <c r="GCV5" s="453"/>
      <c r="GCW5" s="453" t="s">
        <v>85</v>
      </c>
      <c r="GCX5" s="453"/>
      <c r="GCY5" s="453"/>
      <c r="GCZ5" s="453"/>
      <c r="GDA5" s="453"/>
      <c r="GDB5" s="453"/>
      <c r="GDC5" s="453"/>
      <c r="GDD5" s="453"/>
      <c r="GDE5" s="453"/>
      <c r="GDF5" s="453"/>
      <c r="GDG5" s="453"/>
      <c r="GDH5" s="453"/>
      <c r="GDI5" s="453"/>
      <c r="GDJ5" s="453"/>
      <c r="GDK5" s="453"/>
      <c r="GDL5" s="453"/>
      <c r="GDM5" s="453" t="s">
        <v>85</v>
      </c>
      <c r="GDN5" s="453"/>
      <c r="GDO5" s="453"/>
      <c r="GDP5" s="453"/>
      <c r="GDQ5" s="453"/>
      <c r="GDR5" s="453"/>
      <c r="GDS5" s="453"/>
      <c r="GDT5" s="453"/>
      <c r="GDU5" s="453"/>
      <c r="GDV5" s="453"/>
      <c r="GDW5" s="453"/>
      <c r="GDX5" s="453"/>
      <c r="GDY5" s="453"/>
      <c r="GDZ5" s="453"/>
      <c r="GEA5" s="453"/>
      <c r="GEB5" s="453"/>
      <c r="GEC5" s="453" t="s">
        <v>85</v>
      </c>
      <c r="GED5" s="453"/>
      <c r="GEE5" s="453"/>
      <c r="GEF5" s="453"/>
      <c r="GEG5" s="453"/>
      <c r="GEH5" s="453"/>
      <c r="GEI5" s="453"/>
      <c r="GEJ5" s="453"/>
      <c r="GEK5" s="453"/>
      <c r="GEL5" s="453"/>
      <c r="GEM5" s="453"/>
      <c r="GEN5" s="453"/>
      <c r="GEO5" s="453"/>
      <c r="GEP5" s="453"/>
      <c r="GEQ5" s="453"/>
      <c r="GER5" s="453"/>
      <c r="GES5" s="453" t="s">
        <v>85</v>
      </c>
      <c r="GET5" s="453"/>
      <c r="GEU5" s="453"/>
      <c r="GEV5" s="453"/>
      <c r="GEW5" s="453"/>
      <c r="GEX5" s="453"/>
      <c r="GEY5" s="453"/>
      <c r="GEZ5" s="453"/>
      <c r="GFA5" s="453"/>
      <c r="GFB5" s="453"/>
      <c r="GFC5" s="453"/>
      <c r="GFD5" s="453"/>
      <c r="GFE5" s="453"/>
      <c r="GFF5" s="453"/>
      <c r="GFG5" s="453"/>
      <c r="GFH5" s="453"/>
      <c r="GFI5" s="453" t="s">
        <v>85</v>
      </c>
      <c r="GFJ5" s="453"/>
      <c r="GFK5" s="453"/>
      <c r="GFL5" s="453"/>
      <c r="GFM5" s="453"/>
      <c r="GFN5" s="453"/>
      <c r="GFO5" s="453"/>
      <c r="GFP5" s="453"/>
      <c r="GFQ5" s="453"/>
      <c r="GFR5" s="453"/>
      <c r="GFS5" s="453"/>
      <c r="GFT5" s="453"/>
      <c r="GFU5" s="453"/>
      <c r="GFV5" s="453"/>
      <c r="GFW5" s="453"/>
      <c r="GFX5" s="453"/>
      <c r="GFY5" s="453" t="s">
        <v>85</v>
      </c>
      <c r="GFZ5" s="453"/>
      <c r="GGA5" s="453"/>
      <c r="GGB5" s="453"/>
      <c r="GGC5" s="453"/>
      <c r="GGD5" s="453"/>
      <c r="GGE5" s="453"/>
      <c r="GGF5" s="453"/>
      <c r="GGG5" s="453"/>
      <c r="GGH5" s="453"/>
      <c r="GGI5" s="453"/>
      <c r="GGJ5" s="453"/>
      <c r="GGK5" s="453"/>
      <c r="GGL5" s="453"/>
      <c r="GGM5" s="453"/>
      <c r="GGN5" s="453"/>
      <c r="GGO5" s="453" t="s">
        <v>85</v>
      </c>
      <c r="GGP5" s="453"/>
      <c r="GGQ5" s="453"/>
      <c r="GGR5" s="453"/>
      <c r="GGS5" s="453"/>
      <c r="GGT5" s="453"/>
      <c r="GGU5" s="453"/>
      <c r="GGV5" s="453"/>
      <c r="GGW5" s="453"/>
      <c r="GGX5" s="453"/>
      <c r="GGY5" s="453"/>
      <c r="GGZ5" s="453"/>
      <c r="GHA5" s="453"/>
      <c r="GHB5" s="453"/>
      <c r="GHC5" s="453"/>
      <c r="GHD5" s="453"/>
      <c r="GHE5" s="453" t="s">
        <v>85</v>
      </c>
      <c r="GHF5" s="453"/>
      <c r="GHG5" s="453"/>
      <c r="GHH5" s="453"/>
      <c r="GHI5" s="453"/>
      <c r="GHJ5" s="453"/>
      <c r="GHK5" s="453"/>
      <c r="GHL5" s="453"/>
      <c r="GHM5" s="453"/>
      <c r="GHN5" s="453"/>
      <c r="GHO5" s="453"/>
      <c r="GHP5" s="453"/>
      <c r="GHQ5" s="453"/>
      <c r="GHR5" s="453"/>
      <c r="GHS5" s="453"/>
      <c r="GHT5" s="453"/>
      <c r="GHU5" s="453" t="s">
        <v>85</v>
      </c>
      <c r="GHV5" s="453"/>
      <c r="GHW5" s="453"/>
      <c r="GHX5" s="453"/>
      <c r="GHY5" s="453"/>
      <c r="GHZ5" s="453"/>
      <c r="GIA5" s="453"/>
      <c r="GIB5" s="453"/>
      <c r="GIC5" s="453"/>
      <c r="GID5" s="453"/>
      <c r="GIE5" s="453"/>
      <c r="GIF5" s="453"/>
      <c r="GIG5" s="453"/>
      <c r="GIH5" s="453"/>
      <c r="GII5" s="453"/>
      <c r="GIJ5" s="453"/>
      <c r="GIK5" s="453" t="s">
        <v>85</v>
      </c>
      <c r="GIL5" s="453"/>
      <c r="GIM5" s="453"/>
      <c r="GIN5" s="453"/>
      <c r="GIO5" s="453"/>
      <c r="GIP5" s="453"/>
      <c r="GIQ5" s="453"/>
      <c r="GIR5" s="453"/>
      <c r="GIS5" s="453"/>
      <c r="GIT5" s="453"/>
      <c r="GIU5" s="453"/>
      <c r="GIV5" s="453"/>
      <c r="GIW5" s="453"/>
      <c r="GIX5" s="453"/>
      <c r="GIY5" s="453"/>
      <c r="GIZ5" s="453"/>
      <c r="GJA5" s="453" t="s">
        <v>85</v>
      </c>
      <c r="GJB5" s="453"/>
      <c r="GJC5" s="453"/>
      <c r="GJD5" s="453"/>
      <c r="GJE5" s="453"/>
      <c r="GJF5" s="453"/>
      <c r="GJG5" s="453"/>
      <c r="GJH5" s="453"/>
      <c r="GJI5" s="453"/>
      <c r="GJJ5" s="453"/>
      <c r="GJK5" s="453"/>
      <c r="GJL5" s="453"/>
      <c r="GJM5" s="453"/>
      <c r="GJN5" s="453"/>
      <c r="GJO5" s="453"/>
      <c r="GJP5" s="453"/>
      <c r="GJQ5" s="453" t="s">
        <v>85</v>
      </c>
      <c r="GJR5" s="453"/>
      <c r="GJS5" s="453"/>
      <c r="GJT5" s="453"/>
      <c r="GJU5" s="453"/>
      <c r="GJV5" s="453"/>
      <c r="GJW5" s="453"/>
      <c r="GJX5" s="453"/>
      <c r="GJY5" s="453"/>
      <c r="GJZ5" s="453"/>
      <c r="GKA5" s="453"/>
      <c r="GKB5" s="453"/>
      <c r="GKC5" s="453"/>
      <c r="GKD5" s="453"/>
      <c r="GKE5" s="453"/>
      <c r="GKF5" s="453"/>
      <c r="GKG5" s="453" t="s">
        <v>85</v>
      </c>
      <c r="GKH5" s="453"/>
      <c r="GKI5" s="453"/>
      <c r="GKJ5" s="453"/>
      <c r="GKK5" s="453"/>
      <c r="GKL5" s="453"/>
      <c r="GKM5" s="453"/>
      <c r="GKN5" s="453"/>
      <c r="GKO5" s="453"/>
      <c r="GKP5" s="453"/>
      <c r="GKQ5" s="453"/>
      <c r="GKR5" s="453"/>
      <c r="GKS5" s="453"/>
      <c r="GKT5" s="453"/>
      <c r="GKU5" s="453"/>
      <c r="GKV5" s="453"/>
      <c r="GKW5" s="453" t="s">
        <v>85</v>
      </c>
      <c r="GKX5" s="453"/>
      <c r="GKY5" s="453"/>
      <c r="GKZ5" s="453"/>
      <c r="GLA5" s="453"/>
      <c r="GLB5" s="453"/>
      <c r="GLC5" s="453"/>
      <c r="GLD5" s="453"/>
      <c r="GLE5" s="453"/>
      <c r="GLF5" s="453"/>
      <c r="GLG5" s="453"/>
      <c r="GLH5" s="453"/>
      <c r="GLI5" s="453"/>
      <c r="GLJ5" s="453"/>
      <c r="GLK5" s="453"/>
      <c r="GLL5" s="453"/>
      <c r="GLM5" s="453" t="s">
        <v>85</v>
      </c>
      <c r="GLN5" s="453"/>
      <c r="GLO5" s="453"/>
      <c r="GLP5" s="453"/>
      <c r="GLQ5" s="453"/>
      <c r="GLR5" s="453"/>
      <c r="GLS5" s="453"/>
      <c r="GLT5" s="453"/>
      <c r="GLU5" s="453"/>
      <c r="GLV5" s="453"/>
      <c r="GLW5" s="453"/>
      <c r="GLX5" s="453"/>
      <c r="GLY5" s="453"/>
      <c r="GLZ5" s="453"/>
      <c r="GMA5" s="453"/>
      <c r="GMB5" s="453"/>
      <c r="GMC5" s="453" t="s">
        <v>85</v>
      </c>
      <c r="GMD5" s="453"/>
      <c r="GME5" s="453"/>
      <c r="GMF5" s="453"/>
      <c r="GMG5" s="453"/>
      <c r="GMH5" s="453"/>
      <c r="GMI5" s="453"/>
      <c r="GMJ5" s="453"/>
      <c r="GMK5" s="453"/>
      <c r="GML5" s="453"/>
      <c r="GMM5" s="453"/>
      <c r="GMN5" s="453"/>
      <c r="GMO5" s="453"/>
      <c r="GMP5" s="453"/>
      <c r="GMQ5" s="453"/>
      <c r="GMR5" s="453"/>
      <c r="GMS5" s="453" t="s">
        <v>85</v>
      </c>
      <c r="GMT5" s="453"/>
      <c r="GMU5" s="453"/>
      <c r="GMV5" s="453"/>
      <c r="GMW5" s="453"/>
      <c r="GMX5" s="453"/>
      <c r="GMY5" s="453"/>
      <c r="GMZ5" s="453"/>
      <c r="GNA5" s="453"/>
      <c r="GNB5" s="453"/>
      <c r="GNC5" s="453"/>
      <c r="GND5" s="453"/>
      <c r="GNE5" s="453"/>
      <c r="GNF5" s="453"/>
      <c r="GNG5" s="453"/>
      <c r="GNH5" s="453"/>
      <c r="GNI5" s="453" t="s">
        <v>85</v>
      </c>
      <c r="GNJ5" s="453"/>
      <c r="GNK5" s="453"/>
      <c r="GNL5" s="453"/>
      <c r="GNM5" s="453"/>
      <c r="GNN5" s="453"/>
      <c r="GNO5" s="453"/>
      <c r="GNP5" s="453"/>
      <c r="GNQ5" s="453"/>
      <c r="GNR5" s="453"/>
      <c r="GNS5" s="453"/>
      <c r="GNT5" s="453"/>
      <c r="GNU5" s="453"/>
      <c r="GNV5" s="453"/>
      <c r="GNW5" s="453"/>
      <c r="GNX5" s="453"/>
      <c r="GNY5" s="453" t="s">
        <v>85</v>
      </c>
      <c r="GNZ5" s="453"/>
      <c r="GOA5" s="453"/>
      <c r="GOB5" s="453"/>
      <c r="GOC5" s="453"/>
      <c r="GOD5" s="453"/>
      <c r="GOE5" s="453"/>
      <c r="GOF5" s="453"/>
      <c r="GOG5" s="453"/>
      <c r="GOH5" s="453"/>
      <c r="GOI5" s="453"/>
      <c r="GOJ5" s="453"/>
      <c r="GOK5" s="453"/>
      <c r="GOL5" s="453"/>
      <c r="GOM5" s="453"/>
      <c r="GON5" s="453"/>
      <c r="GOO5" s="453" t="s">
        <v>85</v>
      </c>
      <c r="GOP5" s="453"/>
      <c r="GOQ5" s="453"/>
      <c r="GOR5" s="453"/>
      <c r="GOS5" s="453"/>
      <c r="GOT5" s="453"/>
      <c r="GOU5" s="453"/>
      <c r="GOV5" s="453"/>
      <c r="GOW5" s="453"/>
      <c r="GOX5" s="453"/>
      <c r="GOY5" s="453"/>
      <c r="GOZ5" s="453"/>
      <c r="GPA5" s="453"/>
      <c r="GPB5" s="453"/>
      <c r="GPC5" s="453"/>
      <c r="GPD5" s="453"/>
      <c r="GPE5" s="453" t="s">
        <v>85</v>
      </c>
      <c r="GPF5" s="453"/>
      <c r="GPG5" s="453"/>
      <c r="GPH5" s="453"/>
      <c r="GPI5" s="453"/>
      <c r="GPJ5" s="453"/>
      <c r="GPK5" s="453"/>
      <c r="GPL5" s="453"/>
      <c r="GPM5" s="453"/>
      <c r="GPN5" s="453"/>
      <c r="GPO5" s="453"/>
      <c r="GPP5" s="453"/>
      <c r="GPQ5" s="453"/>
      <c r="GPR5" s="453"/>
      <c r="GPS5" s="453"/>
      <c r="GPT5" s="453"/>
      <c r="GPU5" s="453" t="s">
        <v>85</v>
      </c>
      <c r="GPV5" s="453"/>
      <c r="GPW5" s="453"/>
      <c r="GPX5" s="453"/>
      <c r="GPY5" s="453"/>
      <c r="GPZ5" s="453"/>
      <c r="GQA5" s="453"/>
      <c r="GQB5" s="453"/>
      <c r="GQC5" s="453"/>
      <c r="GQD5" s="453"/>
      <c r="GQE5" s="453"/>
      <c r="GQF5" s="453"/>
      <c r="GQG5" s="453"/>
      <c r="GQH5" s="453"/>
      <c r="GQI5" s="453"/>
      <c r="GQJ5" s="453"/>
      <c r="GQK5" s="453" t="s">
        <v>85</v>
      </c>
      <c r="GQL5" s="453"/>
      <c r="GQM5" s="453"/>
      <c r="GQN5" s="453"/>
      <c r="GQO5" s="453"/>
      <c r="GQP5" s="453"/>
      <c r="GQQ5" s="453"/>
      <c r="GQR5" s="453"/>
      <c r="GQS5" s="453"/>
      <c r="GQT5" s="453"/>
      <c r="GQU5" s="453"/>
      <c r="GQV5" s="453"/>
      <c r="GQW5" s="453"/>
      <c r="GQX5" s="453"/>
      <c r="GQY5" s="453"/>
      <c r="GQZ5" s="453"/>
      <c r="GRA5" s="453" t="s">
        <v>85</v>
      </c>
      <c r="GRB5" s="453"/>
      <c r="GRC5" s="453"/>
      <c r="GRD5" s="453"/>
      <c r="GRE5" s="453"/>
      <c r="GRF5" s="453"/>
      <c r="GRG5" s="453"/>
      <c r="GRH5" s="453"/>
      <c r="GRI5" s="453"/>
      <c r="GRJ5" s="453"/>
      <c r="GRK5" s="453"/>
      <c r="GRL5" s="453"/>
      <c r="GRM5" s="453"/>
      <c r="GRN5" s="453"/>
      <c r="GRO5" s="453"/>
      <c r="GRP5" s="453"/>
      <c r="GRQ5" s="453" t="s">
        <v>85</v>
      </c>
      <c r="GRR5" s="453"/>
      <c r="GRS5" s="453"/>
      <c r="GRT5" s="453"/>
      <c r="GRU5" s="453"/>
      <c r="GRV5" s="453"/>
      <c r="GRW5" s="453"/>
      <c r="GRX5" s="453"/>
      <c r="GRY5" s="453"/>
      <c r="GRZ5" s="453"/>
      <c r="GSA5" s="453"/>
      <c r="GSB5" s="453"/>
      <c r="GSC5" s="453"/>
      <c r="GSD5" s="453"/>
      <c r="GSE5" s="453"/>
      <c r="GSF5" s="453"/>
      <c r="GSG5" s="453" t="s">
        <v>85</v>
      </c>
      <c r="GSH5" s="453"/>
      <c r="GSI5" s="453"/>
      <c r="GSJ5" s="453"/>
      <c r="GSK5" s="453"/>
      <c r="GSL5" s="453"/>
      <c r="GSM5" s="453"/>
      <c r="GSN5" s="453"/>
      <c r="GSO5" s="453"/>
      <c r="GSP5" s="453"/>
      <c r="GSQ5" s="453"/>
      <c r="GSR5" s="453"/>
      <c r="GSS5" s="453"/>
      <c r="GST5" s="453"/>
      <c r="GSU5" s="453"/>
      <c r="GSV5" s="453"/>
      <c r="GSW5" s="453" t="s">
        <v>85</v>
      </c>
      <c r="GSX5" s="453"/>
      <c r="GSY5" s="453"/>
      <c r="GSZ5" s="453"/>
      <c r="GTA5" s="453"/>
      <c r="GTB5" s="453"/>
      <c r="GTC5" s="453"/>
      <c r="GTD5" s="453"/>
      <c r="GTE5" s="453"/>
      <c r="GTF5" s="453"/>
      <c r="GTG5" s="453"/>
      <c r="GTH5" s="453"/>
      <c r="GTI5" s="453"/>
      <c r="GTJ5" s="453"/>
      <c r="GTK5" s="453"/>
      <c r="GTL5" s="453"/>
      <c r="GTM5" s="453" t="s">
        <v>85</v>
      </c>
      <c r="GTN5" s="453"/>
      <c r="GTO5" s="453"/>
      <c r="GTP5" s="453"/>
      <c r="GTQ5" s="453"/>
      <c r="GTR5" s="453"/>
      <c r="GTS5" s="453"/>
      <c r="GTT5" s="453"/>
      <c r="GTU5" s="453"/>
      <c r="GTV5" s="453"/>
      <c r="GTW5" s="453"/>
      <c r="GTX5" s="453"/>
      <c r="GTY5" s="453"/>
      <c r="GTZ5" s="453"/>
      <c r="GUA5" s="453"/>
      <c r="GUB5" s="453"/>
      <c r="GUC5" s="453" t="s">
        <v>85</v>
      </c>
      <c r="GUD5" s="453"/>
      <c r="GUE5" s="453"/>
      <c r="GUF5" s="453"/>
      <c r="GUG5" s="453"/>
      <c r="GUH5" s="453"/>
      <c r="GUI5" s="453"/>
      <c r="GUJ5" s="453"/>
      <c r="GUK5" s="453"/>
      <c r="GUL5" s="453"/>
      <c r="GUM5" s="453"/>
      <c r="GUN5" s="453"/>
      <c r="GUO5" s="453"/>
      <c r="GUP5" s="453"/>
      <c r="GUQ5" s="453"/>
      <c r="GUR5" s="453"/>
      <c r="GUS5" s="453" t="s">
        <v>85</v>
      </c>
      <c r="GUT5" s="453"/>
      <c r="GUU5" s="453"/>
      <c r="GUV5" s="453"/>
      <c r="GUW5" s="453"/>
      <c r="GUX5" s="453"/>
      <c r="GUY5" s="453"/>
      <c r="GUZ5" s="453"/>
      <c r="GVA5" s="453"/>
      <c r="GVB5" s="453"/>
      <c r="GVC5" s="453"/>
      <c r="GVD5" s="453"/>
      <c r="GVE5" s="453"/>
      <c r="GVF5" s="453"/>
      <c r="GVG5" s="453"/>
      <c r="GVH5" s="453"/>
      <c r="GVI5" s="453" t="s">
        <v>85</v>
      </c>
      <c r="GVJ5" s="453"/>
      <c r="GVK5" s="453"/>
      <c r="GVL5" s="453"/>
      <c r="GVM5" s="453"/>
      <c r="GVN5" s="453"/>
      <c r="GVO5" s="453"/>
      <c r="GVP5" s="453"/>
      <c r="GVQ5" s="453"/>
      <c r="GVR5" s="453"/>
      <c r="GVS5" s="453"/>
      <c r="GVT5" s="453"/>
      <c r="GVU5" s="453"/>
      <c r="GVV5" s="453"/>
      <c r="GVW5" s="453"/>
      <c r="GVX5" s="453"/>
      <c r="GVY5" s="453" t="s">
        <v>85</v>
      </c>
      <c r="GVZ5" s="453"/>
      <c r="GWA5" s="453"/>
      <c r="GWB5" s="453"/>
      <c r="GWC5" s="453"/>
      <c r="GWD5" s="453"/>
      <c r="GWE5" s="453"/>
      <c r="GWF5" s="453"/>
      <c r="GWG5" s="453"/>
      <c r="GWH5" s="453"/>
      <c r="GWI5" s="453"/>
      <c r="GWJ5" s="453"/>
      <c r="GWK5" s="453"/>
      <c r="GWL5" s="453"/>
      <c r="GWM5" s="453"/>
      <c r="GWN5" s="453"/>
      <c r="GWO5" s="453" t="s">
        <v>85</v>
      </c>
      <c r="GWP5" s="453"/>
      <c r="GWQ5" s="453"/>
      <c r="GWR5" s="453"/>
      <c r="GWS5" s="453"/>
      <c r="GWT5" s="453"/>
      <c r="GWU5" s="453"/>
      <c r="GWV5" s="453"/>
      <c r="GWW5" s="453"/>
      <c r="GWX5" s="453"/>
      <c r="GWY5" s="453"/>
      <c r="GWZ5" s="453"/>
      <c r="GXA5" s="453"/>
      <c r="GXB5" s="453"/>
      <c r="GXC5" s="453"/>
      <c r="GXD5" s="453"/>
      <c r="GXE5" s="453" t="s">
        <v>85</v>
      </c>
      <c r="GXF5" s="453"/>
      <c r="GXG5" s="453"/>
      <c r="GXH5" s="453"/>
      <c r="GXI5" s="453"/>
      <c r="GXJ5" s="453"/>
      <c r="GXK5" s="453"/>
      <c r="GXL5" s="453"/>
      <c r="GXM5" s="453"/>
      <c r="GXN5" s="453"/>
      <c r="GXO5" s="453"/>
      <c r="GXP5" s="453"/>
      <c r="GXQ5" s="453"/>
      <c r="GXR5" s="453"/>
      <c r="GXS5" s="453"/>
      <c r="GXT5" s="453"/>
      <c r="GXU5" s="453" t="s">
        <v>85</v>
      </c>
      <c r="GXV5" s="453"/>
      <c r="GXW5" s="453"/>
      <c r="GXX5" s="453"/>
      <c r="GXY5" s="453"/>
      <c r="GXZ5" s="453"/>
      <c r="GYA5" s="453"/>
      <c r="GYB5" s="453"/>
      <c r="GYC5" s="453"/>
      <c r="GYD5" s="453"/>
      <c r="GYE5" s="453"/>
      <c r="GYF5" s="453"/>
      <c r="GYG5" s="453"/>
      <c r="GYH5" s="453"/>
      <c r="GYI5" s="453"/>
      <c r="GYJ5" s="453"/>
      <c r="GYK5" s="453" t="s">
        <v>85</v>
      </c>
      <c r="GYL5" s="453"/>
      <c r="GYM5" s="453"/>
      <c r="GYN5" s="453"/>
      <c r="GYO5" s="453"/>
      <c r="GYP5" s="453"/>
      <c r="GYQ5" s="453"/>
      <c r="GYR5" s="453"/>
      <c r="GYS5" s="453"/>
      <c r="GYT5" s="453"/>
      <c r="GYU5" s="453"/>
      <c r="GYV5" s="453"/>
      <c r="GYW5" s="453"/>
      <c r="GYX5" s="453"/>
      <c r="GYY5" s="453"/>
      <c r="GYZ5" s="453"/>
      <c r="GZA5" s="453" t="s">
        <v>85</v>
      </c>
      <c r="GZB5" s="453"/>
      <c r="GZC5" s="453"/>
      <c r="GZD5" s="453"/>
      <c r="GZE5" s="453"/>
      <c r="GZF5" s="453"/>
      <c r="GZG5" s="453"/>
      <c r="GZH5" s="453"/>
      <c r="GZI5" s="453"/>
      <c r="GZJ5" s="453"/>
      <c r="GZK5" s="453"/>
      <c r="GZL5" s="453"/>
      <c r="GZM5" s="453"/>
      <c r="GZN5" s="453"/>
      <c r="GZO5" s="453"/>
      <c r="GZP5" s="453"/>
      <c r="GZQ5" s="453" t="s">
        <v>85</v>
      </c>
      <c r="GZR5" s="453"/>
      <c r="GZS5" s="453"/>
      <c r="GZT5" s="453"/>
      <c r="GZU5" s="453"/>
      <c r="GZV5" s="453"/>
      <c r="GZW5" s="453"/>
      <c r="GZX5" s="453"/>
      <c r="GZY5" s="453"/>
      <c r="GZZ5" s="453"/>
      <c r="HAA5" s="453"/>
      <c r="HAB5" s="453"/>
      <c r="HAC5" s="453"/>
      <c r="HAD5" s="453"/>
      <c r="HAE5" s="453"/>
      <c r="HAF5" s="453"/>
      <c r="HAG5" s="453" t="s">
        <v>85</v>
      </c>
      <c r="HAH5" s="453"/>
      <c r="HAI5" s="453"/>
      <c r="HAJ5" s="453"/>
      <c r="HAK5" s="453"/>
      <c r="HAL5" s="453"/>
      <c r="HAM5" s="453"/>
      <c r="HAN5" s="453"/>
      <c r="HAO5" s="453"/>
      <c r="HAP5" s="453"/>
      <c r="HAQ5" s="453"/>
      <c r="HAR5" s="453"/>
      <c r="HAS5" s="453"/>
      <c r="HAT5" s="453"/>
      <c r="HAU5" s="453"/>
      <c r="HAV5" s="453"/>
      <c r="HAW5" s="453" t="s">
        <v>85</v>
      </c>
      <c r="HAX5" s="453"/>
      <c r="HAY5" s="453"/>
      <c r="HAZ5" s="453"/>
      <c r="HBA5" s="453"/>
      <c r="HBB5" s="453"/>
      <c r="HBC5" s="453"/>
      <c r="HBD5" s="453"/>
      <c r="HBE5" s="453"/>
      <c r="HBF5" s="453"/>
      <c r="HBG5" s="453"/>
      <c r="HBH5" s="453"/>
      <c r="HBI5" s="453"/>
      <c r="HBJ5" s="453"/>
      <c r="HBK5" s="453"/>
      <c r="HBL5" s="453"/>
      <c r="HBM5" s="453" t="s">
        <v>85</v>
      </c>
      <c r="HBN5" s="453"/>
      <c r="HBO5" s="453"/>
      <c r="HBP5" s="453"/>
      <c r="HBQ5" s="453"/>
      <c r="HBR5" s="453"/>
      <c r="HBS5" s="453"/>
      <c r="HBT5" s="453"/>
      <c r="HBU5" s="453"/>
      <c r="HBV5" s="453"/>
      <c r="HBW5" s="453"/>
      <c r="HBX5" s="453"/>
      <c r="HBY5" s="453"/>
      <c r="HBZ5" s="453"/>
      <c r="HCA5" s="453"/>
      <c r="HCB5" s="453"/>
      <c r="HCC5" s="453" t="s">
        <v>85</v>
      </c>
      <c r="HCD5" s="453"/>
      <c r="HCE5" s="453"/>
      <c r="HCF5" s="453"/>
      <c r="HCG5" s="453"/>
      <c r="HCH5" s="453"/>
      <c r="HCI5" s="453"/>
      <c r="HCJ5" s="453"/>
      <c r="HCK5" s="453"/>
      <c r="HCL5" s="453"/>
      <c r="HCM5" s="453"/>
      <c r="HCN5" s="453"/>
      <c r="HCO5" s="453"/>
      <c r="HCP5" s="453"/>
      <c r="HCQ5" s="453"/>
      <c r="HCR5" s="453"/>
      <c r="HCS5" s="453" t="s">
        <v>85</v>
      </c>
      <c r="HCT5" s="453"/>
      <c r="HCU5" s="453"/>
      <c r="HCV5" s="453"/>
      <c r="HCW5" s="453"/>
      <c r="HCX5" s="453"/>
      <c r="HCY5" s="453"/>
      <c r="HCZ5" s="453"/>
      <c r="HDA5" s="453"/>
      <c r="HDB5" s="453"/>
      <c r="HDC5" s="453"/>
      <c r="HDD5" s="453"/>
      <c r="HDE5" s="453"/>
      <c r="HDF5" s="453"/>
      <c r="HDG5" s="453"/>
      <c r="HDH5" s="453"/>
      <c r="HDI5" s="453" t="s">
        <v>85</v>
      </c>
      <c r="HDJ5" s="453"/>
      <c r="HDK5" s="453"/>
      <c r="HDL5" s="453"/>
      <c r="HDM5" s="453"/>
      <c r="HDN5" s="453"/>
      <c r="HDO5" s="453"/>
      <c r="HDP5" s="453"/>
      <c r="HDQ5" s="453"/>
      <c r="HDR5" s="453"/>
      <c r="HDS5" s="453"/>
      <c r="HDT5" s="453"/>
      <c r="HDU5" s="453"/>
      <c r="HDV5" s="453"/>
      <c r="HDW5" s="453"/>
      <c r="HDX5" s="453"/>
      <c r="HDY5" s="453" t="s">
        <v>85</v>
      </c>
      <c r="HDZ5" s="453"/>
      <c r="HEA5" s="453"/>
      <c r="HEB5" s="453"/>
      <c r="HEC5" s="453"/>
      <c r="HED5" s="453"/>
      <c r="HEE5" s="453"/>
      <c r="HEF5" s="453"/>
      <c r="HEG5" s="453"/>
      <c r="HEH5" s="453"/>
      <c r="HEI5" s="453"/>
      <c r="HEJ5" s="453"/>
      <c r="HEK5" s="453"/>
      <c r="HEL5" s="453"/>
      <c r="HEM5" s="453"/>
      <c r="HEN5" s="453"/>
      <c r="HEO5" s="453" t="s">
        <v>85</v>
      </c>
      <c r="HEP5" s="453"/>
      <c r="HEQ5" s="453"/>
      <c r="HER5" s="453"/>
      <c r="HES5" s="453"/>
      <c r="HET5" s="453"/>
      <c r="HEU5" s="453"/>
      <c r="HEV5" s="453"/>
      <c r="HEW5" s="453"/>
      <c r="HEX5" s="453"/>
      <c r="HEY5" s="453"/>
      <c r="HEZ5" s="453"/>
      <c r="HFA5" s="453"/>
      <c r="HFB5" s="453"/>
      <c r="HFC5" s="453"/>
      <c r="HFD5" s="453"/>
      <c r="HFE5" s="453" t="s">
        <v>85</v>
      </c>
      <c r="HFF5" s="453"/>
      <c r="HFG5" s="453"/>
      <c r="HFH5" s="453"/>
      <c r="HFI5" s="453"/>
      <c r="HFJ5" s="453"/>
      <c r="HFK5" s="453"/>
      <c r="HFL5" s="453"/>
      <c r="HFM5" s="453"/>
      <c r="HFN5" s="453"/>
      <c r="HFO5" s="453"/>
      <c r="HFP5" s="453"/>
      <c r="HFQ5" s="453"/>
      <c r="HFR5" s="453"/>
      <c r="HFS5" s="453"/>
      <c r="HFT5" s="453"/>
      <c r="HFU5" s="453" t="s">
        <v>85</v>
      </c>
      <c r="HFV5" s="453"/>
      <c r="HFW5" s="453"/>
      <c r="HFX5" s="453"/>
      <c r="HFY5" s="453"/>
      <c r="HFZ5" s="453"/>
      <c r="HGA5" s="453"/>
      <c r="HGB5" s="453"/>
      <c r="HGC5" s="453"/>
      <c r="HGD5" s="453"/>
      <c r="HGE5" s="453"/>
      <c r="HGF5" s="453"/>
      <c r="HGG5" s="453"/>
      <c r="HGH5" s="453"/>
      <c r="HGI5" s="453"/>
      <c r="HGJ5" s="453"/>
      <c r="HGK5" s="453" t="s">
        <v>85</v>
      </c>
      <c r="HGL5" s="453"/>
      <c r="HGM5" s="453"/>
      <c r="HGN5" s="453"/>
      <c r="HGO5" s="453"/>
      <c r="HGP5" s="453"/>
      <c r="HGQ5" s="453"/>
      <c r="HGR5" s="453"/>
      <c r="HGS5" s="453"/>
      <c r="HGT5" s="453"/>
      <c r="HGU5" s="453"/>
      <c r="HGV5" s="453"/>
      <c r="HGW5" s="453"/>
      <c r="HGX5" s="453"/>
      <c r="HGY5" s="453"/>
      <c r="HGZ5" s="453"/>
      <c r="HHA5" s="453" t="s">
        <v>85</v>
      </c>
      <c r="HHB5" s="453"/>
      <c r="HHC5" s="453"/>
      <c r="HHD5" s="453"/>
      <c r="HHE5" s="453"/>
      <c r="HHF5" s="453"/>
      <c r="HHG5" s="453"/>
      <c r="HHH5" s="453"/>
      <c r="HHI5" s="453"/>
      <c r="HHJ5" s="453"/>
      <c r="HHK5" s="453"/>
      <c r="HHL5" s="453"/>
      <c r="HHM5" s="453"/>
      <c r="HHN5" s="453"/>
      <c r="HHO5" s="453"/>
      <c r="HHP5" s="453"/>
      <c r="HHQ5" s="453" t="s">
        <v>85</v>
      </c>
      <c r="HHR5" s="453"/>
      <c r="HHS5" s="453"/>
      <c r="HHT5" s="453"/>
      <c r="HHU5" s="453"/>
      <c r="HHV5" s="453"/>
      <c r="HHW5" s="453"/>
      <c r="HHX5" s="453"/>
      <c r="HHY5" s="453"/>
      <c r="HHZ5" s="453"/>
      <c r="HIA5" s="453"/>
      <c r="HIB5" s="453"/>
      <c r="HIC5" s="453"/>
      <c r="HID5" s="453"/>
      <c r="HIE5" s="453"/>
      <c r="HIF5" s="453"/>
      <c r="HIG5" s="453" t="s">
        <v>85</v>
      </c>
      <c r="HIH5" s="453"/>
      <c r="HII5" s="453"/>
      <c r="HIJ5" s="453"/>
      <c r="HIK5" s="453"/>
      <c r="HIL5" s="453"/>
      <c r="HIM5" s="453"/>
      <c r="HIN5" s="453"/>
      <c r="HIO5" s="453"/>
      <c r="HIP5" s="453"/>
      <c r="HIQ5" s="453"/>
      <c r="HIR5" s="453"/>
      <c r="HIS5" s="453"/>
      <c r="HIT5" s="453"/>
      <c r="HIU5" s="453"/>
      <c r="HIV5" s="453"/>
      <c r="HIW5" s="453" t="s">
        <v>85</v>
      </c>
      <c r="HIX5" s="453"/>
      <c r="HIY5" s="453"/>
      <c r="HIZ5" s="453"/>
      <c r="HJA5" s="453"/>
      <c r="HJB5" s="453"/>
      <c r="HJC5" s="453"/>
      <c r="HJD5" s="453"/>
      <c r="HJE5" s="453"/>
      <c r="HJF5" s="453"/>
      <c r="HJG5" s="453"/>
      <c r="HJH5" s="453"/>
      <c r="HJI5" s="453"/>
      <c r="HJJ5" s="453"/>
      <c r="HJK5" s="453"/>
      <c r="HJL5" s="453"/>
      <c r="HJM5" s="453" t="s">
        <v>85</v>
      </c>
      <c r="HJN5" s="453"/>
      <c r="HJO5" s="453"/>
      <c r="HJP5" s="453"/>
      <c r="HJQ5" s="453"/>
      <c r="HJR5" s="453"/>
      <c r="HJS5" s="453"/>
      <c r="HJT5" s="453"/>
      <c r="HJU5" s="453"/>
      <c r="HJV5" s="453"/>
      <c r="HJW5" s="453"/>
      <c r="HJX5" s="453"/>
      <c r="HJY5" s="453"/>
      <c r="HJZ5" s="453"/>
      <c r="HKA5" s="453"/>
      <c r="HKB5" s="453"/>
      <c r="HKC5" s="453" t="s">
        <v>85</v>
      </c>
      <c r="HKD5" s="453"/>
      <c r="HKE5" s="453"/>
      <c r="HKF5" s="453"/>
      <c r="HKG5" s="453"/>
      <c r="HKH5" s="453"/>
      <c r="HKI5" s="453"/>
      <c r="HKJ5" s="453"/>
      <c r="HKK5" s="453"/>
      <c r="HKL5" s="453"/>
      <c r="HKM5" s="453"/>
      <c r="HKN5" s="453"/>
      <c r="HKO5" s="453"/>
      <c r="HKP5" s="453"/>
      <c r="HKQ5" s="453"/>
      <c r="HKR5" s="453"/>
      <c r="HKS5" s="453" t="s">
        <v>85</v>
      </c>
      <c r="HKT5" s="453"/>
      <c r="HKU5" s="453"/>
      <c r="HKV5" s="453"/>
      <c r="HKW5" s="453"/>
      <c r="HKX5" s="453"/>
      <c r="HKY5" s="453"/>
      <c r="HKZ5" s="453"/>
      <c r="HLA5" s="453"/>
      <c r="HLB5" s="453"/>
      <c r="HLC5" s="453"/>
      <c r="HLD5" s="453"/>
      <c r="HLE5" s="453"/>
      <c r="HLF5" s="453"/>
      <c r="HLG5" s="453"/>
      <c r="HLH5" s="453"/>
      <c r="HLI5" s="453" t="s">
        <v>85</v>
      </c>
      <c r="HLJ5" s="453"/>
      <c r="HLK5" s="453"/>
      <c r="HLL5" s="453"/>
      <c r="HLM5" s="453"/>
      <c r="HLN5" s="453"/>
      <c r="HLO5" s="453"/>
      <c r="HLP5" s="453"/>
      <c r="HLQ5" s="453"/>
      <c r="HLR5" s="453"/>
      <c r="HLS5" s="453"/>
      <c r="HLT5" s="453"/>
      <c r="HLU5" s="453"/>
      <c r="HLV5" s="453"/>
      <c r="HLW5" s="453"/>
      <c r="HLX5" s="453"/>
      <c r="HLY5" s="453" t="s">
        <v>85</v>
      </c>
      <c r="HLZ5" s="453"/>
      <c r="HMA5" s="453"/>
      <c r="HMB5" s="453"/>
      <c r="HMC5" s="453"/>
      <c r="HMD5" s="453"/>
      <c r="HME5" s="453"/>
      <c r="HMF5" s="453"/>
      <c r="HMG5" s="453"/>
      <c r="HMH5" s="453"/>
      <c r="HMI5" s="453"/>
      <c r="HMJ5" s="453"/>
      <c r="HMK5" s="453"/>
      <c r="HML5" s="453"/>
      <c r="HMM5" s="453"/>
      <c r="HMN5" s="453"/>
      <c r="HMO5" s="453" t="s">
        <v>85</v>
      </c>
      <c r="HMP5" s="453"/>
      <c r="HMQ5" s="453"/>
      <c r="HMR5" s="453"/>
      <c r="HMS5" s="453"/>
      <c r="HMT5" s="453"/>
      <c r="HMU5" s="453"/>
      <c r="HMV5" s="453"/>
      <c r="HMW5" s="453"/>
      <c r="HMX5" s="453"/>
      <c r="HMY5" s="453"/>
      <c r="HMZ5" s="453"/>
      <c r="HNA5" s="453"/>
      <c r="HNB5" s="453"/>
      <c r="HNC5" s="453"/>
      <c r="HND5" s="453"/>
      <c r="HNE5" s="453" t="s">
        <v>85</v>
      </c>
      <c r="HNF5" s="453"/>
      <c r="HNG5" s="453"/>
      <c r="HNH5" s="453"/>
      <c r="HNI5" s="453"/>
      <c r="HNJ5" s="453"/>
      <c r="HNK5" s="453"/>
      <c r="HNL5" s="453"/>
      <c r="HNM5" s="453"/>
      <c r="HNN5" s="453"/>
      <c r="HNO5" s="453"/>
      <c r="HNP5" s="453"/>
      <c r="HNQ5" s="453"/>
      <c r="HNR5" s="453"/>
      <c r="HNS5" s="453"/>
      <c r="HNT5" s="453"/>
      <c r="HNU5" s="453" t="s">
        <v>85</v>
      </c>
      <c r="HNV5" s="453"/>
      <c r="HNW5" s="453"/>
      <c r="HNX5" s="453"/>
      <c r="HNY5" s="453"/>
      <c r="HNZ5" s="453"/>
      <c r="HOA5" s="453"/>
      <c r="HOB5" s="453"/>
      <c r="HOC5" s="453"/>
      <c r="HOD5" s="453"/>
      <c r="HOE5" s="453"/>
      <c r="HOF5" s="453"/>
      <c r="HOG5" s="453"/>
      <c r="HOH5" s="453"/>
      <c r="HOI5" s="453"/>
      <c r="HOJ5" s="453"/>
      <c r="HOK5" s="453" t="s">
        <v>85</v>
      </c>
      <c r="HOL5" s="453"/>
      <c r="HOM5" s="453"/>
      <c r="HON5" s="453"/>
      <c r="HOO5" s="453"/>
      <c r="HOP5" s="453"/>
      <c r="HOQ5" s="453"/>
      <c r="HOR5" s="453"/>
      <c r="HOS5" s="453"/>
      <c r="HOT5" s="453"/>
      <c r="HOU5" s="453"/>
      <c r="HOV5" s="453"/>
      <c r="HOW5" s="453"/>
      <c r="HOX5" s="453"/>
      <c r="HOY5" s="453"/>
      <c r="HOZ5" s="453"/>
      <c r="HPA5" s="453" t="s">
        <v>85</v>
      </c>
      <c r="HPB5" s="453"/>
      <c r="HPC5" s="453"/>
      <c r="HPD5" s="453"/>
      <c r="HPE5" s="453"/>
      <c r="HPF5" s="453"/>
      <c r="HPG5" s="453"/>
      <c r="HPH5" s="453"/>
      <c r="HPI5" s="453"/>
      <c r="HPJ5" s="453"/>
      <c r="HPK5" s="453"/>
      <c r="HPL5" s="453"/>
      <c r="HPM5" s="453"/>
      <c r="HPN5" s="453"/>
      <c r="HPO5" s="453"/>
      <c r="HPP5" s="453"/>
      <c r="HPQ5" s="453" t="s">
        <v>85</v>
      </c>
      <c r="HPR5" s="453"/>
      <c r="HPS5" s="453"/>
      <c r="HPT5" s="453"/>
      <c r="HPU5" s="453"/>
      <c r="HPV5" s="453"/>
      <c r="HPW5" s="453"/>
      <c r="HPX5" s="453"/>
      <c r="HPY5" s="453"/>
      <c r="HPZ5" s="453"/>
      <c r="HQA5" s="453"/>
      <c r="HQB5" s="453"/>
      <c r="HQC5" s="453"/>
      <c r="HQD5" s="453"/>
      <c r="HQE5" s="453"/>
      <c r="HQF5" s="453"/>
      <c r="HQG5" s="453" t="s">
        <v>85</v>
      </c>
      <c r="HQH5" s="453"/>
      <c r="HQI5" s="453"/>
      <c r="HQJ5" s="453"/>
      <c r="HQK5" s="453"/>
      <c r="HQL5" s="453"/>
      <c r="HQM5" s="453"/>
      <c r="HQN5" s="453"/>
      <c r="HQO5" s="453"/>
      <c r="HQP5" s="453"/>
      <c r="HQQ5" s="453"/>
      <c r="HQR5" s="453"/>
      <c r="HQS5" s="453"/>
      <c r="HQT5" s="453"/>
      <c r="HQU5" s="453"/>
      <c r="HQV5" s="453"/>
      <c r="HQW5" s="453" t="s">
        <v>85</v>
      </c>
      <c r="HQX5" s="453"/>
      <c r="HQY5" s="453"/>
      <c r="HQZ5" s="453"/>
      <c r="HRA5" s="453"/>
      <c r="HRB5" s="453"/>
      <c r="HRC5" s="453"/>
      <c r="HRD5" s="453"/>
      <c r="HRE5" s="453"/>
      <c r="HRF5" s="453"/>
      <c r="HRG5" s="453"/>
      <c r="HRH5" s="453"/>
      <c r="HRI5" s="453"/>
      <c r="HRJ5" s="453"/>
      <c r="HRK5" s="453"/>
      <c r="HRL5" s="453"/>
      <c r="HRM5" s="453" t="s">
        <v>85</v>
      </c>
      <c r="HRN5" s="453"/>
      <c r="HRO5" s="453"/>
      <c r="HRP5" s="453"/>
      <c r="HRQ5" s="453"/>
      <c r="HRR5" s="453"/>
      <c r="HRS5" s="453"/>
      <c r="HRT5" s="453"/>
      <c r="HRU5" s="453"/>
      <c r="HRV5" s="453"/>
      <c r="HRW5" s="453"/>
      <c r="HRX5" s="453"/>
      <c r="HRY5" s="453"/>
      <c r="HRZ5" s="453"/>
      <c r="HSA5" s="453"/>
      <c r="HSB5" s="453"/>
      <c r="HSC5" s="453" t="s">
        <v>85</v>
      </c>
      <c r="HSD5" s="453"/>
      <c r="HSE5" s="453"/>
      <c r="HSF5" s="453"/>
      <c r="HSG5" s="453"/>
      <c r="HSH5" s="453"/>
      <c r="HSI5" s="453"/>
      <c r="HSJ5" s="453"/>
      <c r="HSK5" s="453"/>
      <c r="HSL5" s="453"/>
      <c r="HSM5" s="453"/>
      <c r="HSN5" s="453"/>
      <c r="HSO5" s="453"/>
      <c r="HSP5" s="453"/>
      <c r="HSQ5" s="453"/>
      <c r="HSR5" s="453"/>
      <c r="HSS5" s="453" t="s">
        <v>85</v>
      </c>
      <c r="HST5" s="453"/>
      <c r="HSU5" s="453"/>
      <c r="HSV5" s="453"/>
      <c r="HSW5" s="453"/>
      <c r="HSX5" s="453"/>
      <c r="HSY5" s="453"/>
      <c r="HSZ5" s="453"/>
      <c r="HTA5" s="453"/>
      <c r="HTB5" s="453"/>
      <c r="HTC5" s="453"/>
      <c r="HTD5" s="453"/>
      <c r="HTE5" s="453"/>
      <c r="HTF5" s="453"/>
      <c r="HTG5" s="453"/>
      <c r="HTH5" s="453"/>
      <c r="HTI5" s="453" t="s">
        <v>85</v>
      </c>
      <c r="HTJ5" s="453"/>
      <c r="HTK5" s="453"/>
      <c r="HTL5" s="453"/>
      <c r="HTM5" s="453"/>
      <c r="HTN5" s="453"/>
      <c r="HTO5" s="453"/>
      <c r="HTP5" s="453"/>
      <c r="HTQ5" s="453"/>
      <c r="HTR5" s="453"/>
      <c r="HTS5" s="453"/>
      <c r="HTT5" s="453"/>
      <c r="HTU5" s="453"/>
      <c r="HTV5" s="453"/>
      <c r="HTW5" s="453"/>
      <c r="HTX5" s="453"/>
      <c r="HTY5" s="453" t="s">
        <v>85</v>
      </c>
      <c r="HTZ5" s="453"/>
      <c r="HUA5" s="453"/>
      <c r="HUB5" s="453"/>
      <c r="HUC5" s="453"/>
      <c r="HUD5" s="453"/>
      <c r="HUE5" s="453"/>
      <c r="HUF5" s="453"/>
      <c r="HUG5" s="453"/>
      <c r="HUH5" s="453"/>
      <c r="HUI5" s="453"/>
      <c r="HUJ5" s="453"/>
      <c r="HUK5" s="453"/>
      <c r="HUL5" s="453"/>
      <c r="HUM5" s="453"/>
      <c r="HUN5" s="453"/>
      <c r="HUO5" s="453" t="s">
        <v>85</v>
      </c>
      <c r="HUP5" s="453"/>
      <c r="HUQ5" s="453"/>
      <c r="HUR5" s="453"/>
      <c r="HUS5" s="453"/>
      <c r="HUT5" s="453"/>
      <c r="HUU5" s="453"/>
      <c r="HUV5" s="453"/>
      <c r="HUW5" s="453"/>
      <c r="HUX5" s="453"/>
      <c r="HUY5" s="453"/>
      <c r="HUZ5" s="453"/>
      <c r="HVA5" s="453"/>
      <c r="HVB5" s="453"/>
      <c r="HVC5" s="453"/>
      <c r="HVD5" s="453"/>
      <c r="HVE5" s="453" t="s">
        <v>85</v>
      </c>
      <c r="HVF5" s="453"/>
      <c r="HVG5" s="453"/>
      <c r="HVH5" s="453"/>
      <c r="HVI5" s="453"/>
      <c r="HVJ5" s="453"/>
      <c r="HVK5" s="453"/>
      <c r="HVL5" s="453"/>
      <c r="HVM5" s="453"/>
      <c r="HVN5" s="453"/>
      <c r="HVO5" s="453"/>
      <c r="HVP5" s="453"/>
      <c r="HVQ5" s="453"/>
      <c r="HVR5" s="453"/>
      <c r="HVS5" s="453"/>
      <c r="HVT5" s="453"/>
      <c r="HVU5" s="453" t="s">
        <v>85</v>
      </c>
      <c r="HVV5" s="453"/>
      <c r="HVW5" s="453"/>
      <c r="HVX5" s="453"/>
      <c r="HVY5" s="453"/>
      <c r="HVZ5" s="453"/>
      <c r="HWA5" s="453"/>
      <c r="HWB5" s="453"/>
      <c r="HWC5" s="453"/>
      <c r="HWD5" s="453"/>
      <c r="HWE5" s="453"/>
      <c r="HWF5" s="453"/>
      <c r="HWG5" s="453"/>
      <c r="HWH5" s="453"/>
      <c r="HWI5" s="453"/>
      <c r="HWJ5" s="453"/>
      <c r="HWK5" s="453" t="s">
        <v>85</v>
      </c>
      <c r="HWL5" s="453"/>
      <c r="HWM5" s="453"/>
      <c r="HWN5" s="453"/>
      <c r="HWO5" s="453"/>
      <c r="HWP5" s="453"/>
      <c r="HWQ5" s="453"/>
      <c r="HWR5" s="453"/>
      <c r="HWS5" s="453"/>
      <c r="HWT5" s="453"/>
      <c r="HWU5" s="453"/>
      <c r="HWV5" s="453"/>
      <c r="HWW5" s="453"/>
      <c r="HWX5" s="453"/>
      <c r="HWY5" s="453"/>
      <c r="HWZ5" s="453"/>
      <c r="HXA5" s="453" t="s">
        <v>85</v>
      </c>
      <c r="HXB5" s="453"/>
      <c r="HXC5" s="453"/>
      <c r="HXD5" s="453"/>
      <c r="HXE5" s="453"/>
      <c r="HXF5" s="453"/>
      <c r="HXG5" s="453"/>
      <c r="HXH5" s="453"/>
      <c r="HXI5" s="453"/>
      <c r="HXJ5" s="453"/>
      <c r="HXK5" s="453"/>
      <c r="HXL5" s="453"/>
      <c r="HXM5" s="453"/>
      <c r="HXN5" s="453"/>
      <c r="HXO5" s="453"/>
      <c r="HXP5" s="453"/>
      <c r="HXQ5" s="453" t="s">
        <v>85</v>
      </c>
      <c r="HXR5" s="453"/>
      <c r="HXS5" s="453"/>
      <c r="HXT5" s="453"/>
      <c r="HXU5" s="453"/>
      <c r="HXV5" s="453"/>
      <c r="HXW5" s="453"/>
      <c r="HXX5" s="453"/>
      <c r="HXY5" s="453"/>
      <c r="HXZ5" s="453"/>
      <c r="HYA5" s="453"/>
      <c r="HYB5" s="453"/>
      <c r="HYC5" s="453"/>
      <c r="HYD5" s="453"/>
      <c r="HYE5" s="453"/>
      <c r="HYF5" s="453"/>
      <c r="HYG5" s="453" t="s">
        <v>85</v>
      </c>
      <c r="HYH5" s="453"/>
      <c r="HYI5" s="453"/>
      <c r="HYJ5" s="453"/>
      <c r="HYK5" s="453"/>
      <c r="HYL5" s="453"/>
      <c r="HYM5" s="453"/>
      <c r="HYN5" s="453"/>
      <c r="HYO5" s="453"/>
      <c r="HYP5" s="453"/>
      <c r="HYQ5" s="453"/>
      <c r="HYR5" s="453"/>
      <c r="HYS5" s="453"/>
      <c r="HYT5" s="453"/>
      <c r="HYU5" s="453"/>
      <c r="HYV5" s="453"/>
      <c r="HYW5" s="453" t="s">
        <v>85</v>
      </c>
      <c r="HYX5" s="453"/>
      <c r="HYY5" s="453"/>
      <c r="HYZ5" s="453"/>
      <c r="HZA5" s="453"/>
      <c r="HZB5" s="453"/>
      <c r="HZC5" s="453"/>
      <c r="HZD5" s="453"/>
      <c r="HZE5" s="453"/>
      <c r="HZF5" s="453"/>
      <c r="HZG5" s="453"/>
      <c r="HZH5" s="453"/>
      <c r="HZI5" s="453"/>
      <c r="HZJ5" s="453"/>
      <c r="HZK5" s="453"/>
      <c r="HZL5" s="453"/>
      <c r="HZM5" s="453" t="s">
        <v>85</v>
      </c>
      <c r="HZN5" s="453"/>
      <c r="HZO5" s="453"/>
      <c r="HZP5" s="453"/>
      <c r="HZQ5" s="453"/>
      <c r="HZR5" s="453"/>
      <c r="HZS5" s="453"/>
      <c r="HZT5" s="453"/>
      <c r="HZU5" s="453"/>
      <c r="HZV5" s="453"/>
      <c r="HZW5" s="453"/>
      <c r="HZX5" s="453"/>
      <c r="HZY5" s="453"/>
      <c r="HZZ5" s="453"/>
      <c r="IAA5" s="453"/>
      <c r="IAB5" s="453"/>
      <c r="IAC5" s="453" t="s">
        <v>85</v>
      </c>
      <c r="IAD5" s="453"/>
      <c r="IAE5" s="453"/>
      <c r="IAF5" s="453"/>
      <c r="IAG5" s="453"/>
      <c r="IAH5" s="453"/>
      <c r="IAI5" s="453"/>
      <c r="IAJ5" s="453"/>
      <c r="IAK5" s="453"/>
      <c r="IAL5" s="453"/>
      <c r="IAM5" s="453"/>
      <c r="IAN5" s="453"/>
      <c r="IAO5" s="453"/>
      <c r="IAP5" s="453"/>
      <c r="IAQ5" s="453"/>
      <c r="IAR5" s="453"/>
      <c r="IAS5" s="453" t="s">
        <v>85</v>
      </c>
      <c r="IAT5" s="453"/>
      <c r="IAU5" s="453"/>
      <c r="IAV5" s="453"/>
      <c r="IAW5" s="453"/>
      <c r="IAX5" s="453"/>
      <c r="IAY5" s="453"/>
      <c r="IAZ5" s="453"/>
      <c r="IBA5" s="453"/>
      <c r="IBB5" s="453"/>
      <c r="IBC5" s="453"/>
      <c r="IBD5" s="453"/>
      <c r="IBE5" s="453"/>
      <c r="IBF5" s="453"/>
      <c r="IBG5" s="453"/>
      <c r="IBH5" s="453"/>
      <c r="IBI5" s="453" t="s">
        <v>85</v>
      </c>
      <c r="IBJ5" s="453"/>
      <c r="IBK5" s="453"/>
      <c r="IBL5" s="453"/>
      <c r="IBM5" s="453"/>
      <c r="IBN5" s="453"/>
      <c r="IBO5" s="453"/>
      <c r="IBP5" s="453"/>
      <c r="IBQ5" s="453"/>
      <c r="IBR5" s="453"/>
      <c r="IBS5" s="453"/>
      <c r="IBT5" s="453"/>
      <c r="IBU5" s="453"/>
      <c r="IBV5" s="453"/>
      <c r="IBW5" s="453"/>
      <c r="IBX5" s="453"/>
      <c r="IBY5" s="453" t="s">
        <v>85</v>
      </c>
      <c r="IBZ5" s="453"/>
      <c r="ICA5" s="453"/>
      <c r="ICB5" s="453"/>
      <c r="ICC5" s="453"/>
      <c r="ICD5" s="453"/>
      <c r="ICE5" s="453"/>
      <c r="ICF5" s="453"/>
      <c r="ICG5" s="453"/>
      <c r="ICH5" s="453"/>
      <c r="ICI5" s="453"/>
      <c r="ICJ5" s="453"/>
      <c r="ICK5" s="453"/>
      <c r="ICL5" s="453"/>
      <c r="ICM5" s="453"/>
      <c r="ICN5" s="453"/>
      <c r="ICO5" s="453" t="s">
        <v>85</v>
      </c>
      <c r="ICP5" s="453"/>
      <c r="ICQ5" s="453"/>
      <c r="ICR5" s="453"/>
      <c r="ICS5" s="453"/>
      <c r="ICT5" s="453"/>
      <c r="ICU5" s="453"/>
      <c r="ICV5" s="453"/>
      <c r="ICW5" s="453"/>
      <c r="ICX5" s="453"/>
      <c r="ICY5" s="453"/>
      <c r="ICZ5" s="453"/>
      <c r="IDA5" s="453"/>
      <c r="IDB5" s="453"/>
      <c r="IDC5" s="453"/>
      <c r="IDD5" s="453"/>
      <c r="IDE5" s="453" t="s">
        <v>85</v>
      </c>
      <c r="IDF5" s="453"/>
      <c r="IDG5" s="453"/>
      <c r="IDH5" s="453"/>
      <c r="IDI5" s="453"/>
      <c r="IDJ5" s="453"/>
      <c r="IDK5" s="453"/>
      <c r="IDL5" s="453"/>
      <c r="IDM5" s="453"/>
      <c r="IDN5" s="453"/>
      <c r="IDO5" s="453"/>
      <c r="IDP5" s="453"/>
      <c r="IDQ5" s="453"/>
      <c r="IDR5" s="453"/>
      <c r="IDS5" s="453"/>
      <c r="IDT5" s="453"/>
      <c r="IDU5" s="453" t="s">
        <v>85</v>
      </c>
      <c r="IDV5" s="453"/>
      <c r="IDW5" s="453"/>
      <c r="IDX5" s="453"/>
      <c r="IDY5" s="453"/>
      <c r="IDZ5" s="453"/>
      <c r="IEA5" s="453"/>
      <c r="IEB5" s="453"/>
      <c r="IEC5" s="453"/>
      <c r="IED5" s="453"/>
      <c r="IEE5" s="453"/>
      <c r="IEF5" s="453"/>
      <c r="IEG5" s="453"/>
      <c r="IEH5" s="453"/>
      <c r="IEI5" s="453"/>
      <c r="IEJ5" s="453"/>
      <c r="IEK5" s="453" t="s">
        <v>85</v>
      </c>
      <c r="IEL5" s="453"/>
      <c r="IEM5" s="453"/>
      <c r="IEN5" s="453"/>
      <c r="IEO5" s="453"/>
      <c r="IEP5" s="453"/>
      <c r="IEQ5" s="453"/>
      <c r="IER5" s="453"/>
      <c r="IES5" s="453"/>
      <c r="IET5" s="453"/>
      <c r="IEU5" s="453"/>
      <c r="IEV5" s="453"/>
      <c r="IEW5" s="453"/>
      <c r="IEX5" s="453"/>
      <c r="IEY5" s="453"/>
      <c r="IEZ5" s="453"/>
      <c r="IFA5" s="453" t="s">
        <v>85</v>
      </c>
      <c r="IFB5" s="453"/>
      <c r="IFC5" s="453"/>
      <c r="IFD5" s="453"/>
      <c r="IFE5" s="453"/>
      <c r="IFF5" s="453"/>
      <c r="IFG5" s="453"/>
      <c r="IFH5" s="453"/>
      <c r="IFI5" s="453"/>
      <c r="IFJ5" s="453"/>
      <c r="IFK5" s="453"/>
      <c r="IFL5" s="453"/>
      <c r="IFM5" s="453"/>
      <c r="IFN5" s="453"/>
      <c r="IFO5" s="453"/>
      <c r="IFP5" s="453"/>
      <c r="IFQ5" s="453" t="s">
        <v>85</v>
      </c>
      <c r="IFR5" s="453"/>
      <c r="IFS5" s="453"/>
      <c r="IFT5" s="453"/>
      <c r="IFU5" s="453"/>
      <c r="IFV5" s="453"/>
      <c r="IFW5" s="453"/>
      <c r="IFX5" s="453"/>
      <c r="IFY5" s="453"/>
      <c r="IFZ5" s="453"/>
      <c r="IGA5" s="453"/>
      <c r="IGB5" s="453"/>
      <c r="IGC5" s="453"/>
      <c r="IGD5" s="453"/>
      <c r="IGE5" s="453"/>
      <c r="IGF5" s="453"/>
      <c r="IGG5" s="453" t="s">
        <v>85</v>
      </c>
      <c r="IGH5" s="453"/>
      <c r="IGI5" s="453"/>
      <c r="IGJ5" s="453"/>
      <c r="IGK5" s="453"/>
      <c r="IGL5" s="453"/>
      <c r="IGM5" s="453"/>
      <c r="IGN5" s="453"/>
      <c r="IGO5" s="453"/>
      <c r="IGP5" s="453"/>
      <c r="IGQ5" s="453"/>
      <c r="IGR5" s="453"/>
      <c r="IGS5" s="453"/>
      <c r="IGT5" s="453"/>
      <c r="IGU5" s="453"/>
      <c r="IGV5" s="453"/>
      <c r="IGW5" s="453" t="s">
        <v>85</v>
      </c>
      <c r="IGX5" s="453"/>
      <c r="IGY5" s="453"/>
      <c r="IGZ5" s="453"/>
      <c r="IHA5" s="453"/>
      <c r="IHB5" s="453"/>
      <c r="IHC5" s="453"/>
      <c r="IHD5" s="453"/>
      <c r="IHE5" s="453"/>
      <c r="IHF5" s="453"/>
      <c r="IHG5" s="453"/>
      <c r="IHH5" s="453"/>
      <c r="IHI5" s="453"/>
      <c r="IHJ5" s="453"/>
      <c r="IHK5" s="453"/>
      <c r="IHL5" s="453"/>
      <c r="IHM5" s="453" t="s">
        <v>85</v>
      </c>
      <c r="IHN5" s="453"/>
      <c r="IHO5" s="453"/>
      <c r="IHP5" s="453"/>
      <c r="IHQ5" s="453"/>
      <c r="IHR5" s="453"/>
      <c r="IHS5" s="453"/>
      <c r="IHT5" s="453"/>
      <c r="IHU5" s="453"/>
      <c r="IHV5" s="453"/>
      <c r="IHW5" s="453"/>
      <c r="IHX5" s="453"/>
      <c r="IHY5" s="453"/>
      <c r="IHZ5" s="453"/>
      <c r="IIA5" s="453"/>
      <c r="IIB5" s="453"/>
      <c r="IIC5" s="453" t="s">
        <v>85</v>
      </c>
      <c r="IID5" s="453"/>
      <c r="IIE5" s="453"/>
      <c r="IIF5" s="453"/>
      <c r="IIG5" s="453"/>
      <c r="IIH5" s="453"/>
      <c r="III5" s="453"/>
      <c r="IIJ5" s="453"/>
      <c r="IIK5" s="453"/>
      <c r="IIL5" s="453"/>
      <c r="IIM5" s="453"/>
      <c r="IIN5" s="453"/>
      <c r="IIO5" s="453"/>
      <c r="IIP5" s="453"/>
      <c r="IIQ5" s="453"/>
      <c r="IIR5" s="453"/>
      <c r="IIS5" s="453" t="s">
        <v>85</v>
      </c>
      <c r="IIT5" s="453"/>
      <c r="IIU5" s="453"/>
      <c r="IIV5" s="453"/>
      <c r="IIW5" s="453"/>
      <c r="IIX5" s="453"/>
      <c r="IIY5" s="453"/>
      <c r="IIZ5" s="453"/>
      <c r="IJA5" s="453"/>
      <c r="IJB5" s="453"/>
      <c r="IJC5" s="453"/>
      <c r="IJD5" s="453"/>
      <c r="IJE5" s="453"/>
      <c r="IJF5" s="453"/>
      <c r="IJG5" s="453"/>
      <c r="IJH5" s="453"/>
      <c r="IJI5" s="453" t="s">
        <v>85</v>
      </c>
      <c r="IJJ5" s="453"/>
      <c r="IJK5" s="453"/>
      <c r="IJL5" s="453"/>
      <c r="IJM5" s="453"/>
      <c r="IJN5" s="453"/>
      <c r="IJO5" s="453"/>
      <c r="IJP5" s="453"/>
      <c r="IJQ5" s="453"/>
      <c r="IJR5" s="453"/>
      <c r="IJS5" s="453"/>
      <c r="IJT5" s="453"/>
      <c r="IJU5" s="453"/>
      <c r="IJV5" s="453"/>
      <c r="IJW5" s="453"/>
      <c r="IJX5" s="453"/>
      <c r="IJY5" s="453" t="s">
        <v>85</v>
      </c>
      <c r="IJZ5" s="453"/>
      <c r="IKA5" s="453"/>
      <c r="IKB5" s="453"/>
      <c r="IKC5" s="453"/>
      <c r="IKD5" s="453"/>
      <c r="IKE5" s="453"/>
      <c r="IKF5" s="453"/>
      <c r="IKG5" s="453"/>
      <c r="IKH5" s="453"/>
      <c r="IKI5" s="453"/>
      <c r="IKJ5" s="453"/>
      <c r="IKK5" s="453"/>
      <c r="IKL5" s="453"/>
      <c r="IKM5" s="453"/>
      <c r="IKN5" s="453"/>
      <c r="IKO5" s="453" t="s">
        <v>85</v>
      </c>
      <c r="IKP5" s="453"/>
      <c r="IKQ5" s="453"/>
      <c r="IKR5" s="453"/>
      <c r="IKS5" s="453"/>
      <c r="IKT5" s="453"/>
      <c r="IKU5" s="453"/>
      <c r="IKV5" s="453"/>
      <c r="IKW5" s="453"/>
      <c r="IKX5" s="453"/>
      <c r="IKY5" s="453"/>
      <c r="IKZ5" s="453"/>
      <c r="ILA5" s="453"/>
      <c r="ILB5" s="453"/>
      <c r="ILC5" s="453"/>
      <c r="ILD5" s="453"/>
      <c r="ILE5" s="453" t="s">
        <v>85</v>
      </c>
      <c r="ILF5" s="453"/>
      <c r="ILG5" s="453"/>
      <c r="ILH5" s="453"/>
      <c r="ILI5" s="453"/>
      <c r="ILJ5" s="453"/>
      <c r="ILK5" s="453"/>
      <c r="ILL5" s="453"/>
      <c r="ILM5" s="453"/>
      <c r="ILN5" s="453"/>
      <c r="ILO5" s="453"/>
      <c r="ILP5" s="453"/>
      <c r="ILQ5" s="453"/>
      <c r="ILR5" s="453"/>
      <c r="ILS5" s="453"/>
      <c r="ILT5" s="453"/>
      <c r="ILU5" s="453" t="s">
        <v>85</v>
      </c>
      <c r="ILV5" s="453"/>
      <c r="ILW5" s="453"/>
      <c r="ILX5" s="453"/>
      <c r="ILY5" s="453"/>
      <c r="ILZ5" s="453"/>
      <c r="IMA5" s="453"/>
      <c r="IMB5" s="453"/>
      <c r="IMC5" s="453"/>
      <c r="IMD5" s="453"/>
      <c r="IME5" s="453"/>
      <c r="IMF5" s="453"/>
      <c r="IMG5" s="453"/>
      <c r="IMH5" s="453"/>
      <c r="IMI5" s="453"/>
      <c r="IMJ5" s="453"/>
      <c r="IMK5" s="453" t="s">
        <v>85</v>
      </c>
      <c r="IML5" s="453"/>
      <c r="IMM5" s="453"/>
      <c r="IMN5" s="453"/>
      <c r="IMO5" s="453"/>
      <c r="IMP5" s="453"/>
      <c r="IMQ5" s="453"/>
      <c r="IMR5" s="453"/>
      <c r="IMS5" s="453"/>
      <c r="IMT5" s="453"/>
      <c r="IMU5" s="453"/>
      <c r="IMV5" s="453"/>
      <c r="IMW5" s="453"/>
      <c r="IMX5" s="453"/>
      <c r="IMY5" s="453"/>
      <c r="IMZ5" s="453"/>
      <c r="INA5" s="453" t="s">
        <v>85</v>
      </c>
      <c r="INB5" s="453"/>
      <c r="INC5" s="453"/>
      <c r="IND5" s="453"/>
      <c r="INE5" s="453"/>
      <c r="INF5" s="453"/>
      <c r="ING5" s="453"/>
      <c r="INH5" s="453"/>
      <c r="INI5" s="453"/>
      <c r="INJ5" s="453"/>
      <c r="INK5" s="453"/>
      <c r="INL5" s="453"/>
      <c r="INM5" s="453"/>
      <c r="INN5" s="453"/>
      <c r="INO5" s="453"/>
      <c r="INP5" s="453"/>
      <c r="INQ5" s="453" t="s">
        <v>85</v>
      </c>
      <c r="INR5" s="453"/>
      <c r="INS5" s="453"/>
      <c r="INT5" s="453"/>
      <c r="INU5" s="453"/>
      <c r="INV5" s="453"/>
      <c r="INW5" s="453"/>
      <c r="INX5" s="453"/>
      <c r="INY5" s="453"/>
      <c r="INZ5" s="453"/>
      <c r="IOA5" s="453"/>
      <c r="IOB5" s="453"/>
      <c r="IOC5" s="453"/>
      <c r="IOD5" s="453"/>
      <c r="IOE5" s="453"/>
      <c r="IOF5" s="453"/>
      <c r="IOG5" s="453" t="s">
        <v>85</v>
      </c>
      <c r="IOH5" s="453"/>
      <c r="IOI5" s="453"/>
      <c r="IOJ5" s="453"/>
      <c r="IOK5" s="453"/>
      <c r="IOL5" s="453"/>
      <c r="IOM5" s="453"/>
      <c r="ION5" s="453"/>
      <c r="IOO5" s="453"/>
      <c r="IOP5" s="453"/>
      <c r="IOQ5" s="453"/>
      <c r="IOR5" s="453"/>
      <c r="IOS5" s="453"/>
      <c r="IOT5" s="453"/>
      <c r="IOU5" s="453"/>
      <c r="IOV5" s="453"/>
      <c r="IOW5" s="453" t="s">
        <v>85</v>
      </c>
      <c r="IOX5" s="453"/>
      <c r="IOY5" s="453"/>
      <c r="IOZ5" s="453"/>
      <c r="IPA5" s="453"/>
      <c r="IPB5" s="453"/>
      <c r="IPC5" s="453"/>
      <c r="IPD5" s="453"/>
      <c r="IPE5" s="453"/>
      <c r="IPF5" s="453"/>
      <c r="IPG5" s="453"/>
      <c r="IPH5" s="453"/>
      <c r="IPI5" s="453"/>
      <c r="IPJ5" s="453"/>
      <c r="IPK5" s="453"/>
      <c r="IPL5" s="453"/>
      <c r="IPM5" s="453" t="s">
        <v>85</v>
      </c>
      <c r="IPN5" s="453"/>
      <c r="IPO5" s="453"/>
      <c r="IPP5" s="453"/>
      <c r="IPQ5" s="453"/>
      <c r="IPR5" s="453"/>
      <c r="IPS5" s="453"/>
      <c r="IPT5" s="453"/>
      <c r="IPU5" s="453"/>
      <c r="IPV5" s="453"/>
      <c r="IPW5" s="453"/>
      <c r="IPX5" s="453"/>
      <c r="IPY5" s="453"/>
      <c r="IPZ5" s="453"/>
      <c r="IQA5" s="453"/>
      <c r="IQB5" s="453"/>
      <c r="IQC5" s="453" t="s">
        <v>85</v>
      </c>
      <c r="IQD5" s="453"/>
      <c r="IQE5" s="453"/>
      <c r="IQF5" s="453"/>
      <c r="IQG5" s="453"/>
      <c r="IQH5" s="453"/>
      <c r="IQI5" s="453"/>
      <c r="IQJ5" s="453"/>
      <c r="IQK5" s="453"/>
      <c r="IQL5" s="453"/>
      <c r="IQM5" s="453"/>
      <c r="IQN5" s="453"/>
      <c r="IQO5" s="453"/>
      <c r="IQP5" s="453"/>
      <c r="IQQ5" s="453"/>
      <c r="IQR5" s="453"/>
      <c r="IQS5" s="453" t="s">
        <v>85</v>
      </c>
      <c r="IQT5" s="453"/>
      <c r="IQU5" s="453"/>
      <c r="IQV5" s="453"/>
      <c r="IQW5" s="453"/>
      <c r="IQX5" s="453"/>
      <c r="IQY5" s="453"/>
      <c r="IQZ5" s="453"/>
      <c r="IRA5" s="453"/>
      <c r="IRB5" s="453"/>
      <c r="IRC5" s="453"/>
      <c r="IRD5" s="453"/>
      <c r="IRE5" s="453"/>
      <c r="IRF5" s="453"/>
      <c r="IRG5" s="453"/>
      <c r="IRH5" s="453"/>
      <c r="IRI5" s="453" t="s">
        <v>85</v>
      </c>
      <c r="IRJ5" s="453"/>
      <c r="IRK5" s="453"/>
      <c r="IRL5" s="453"/>
      <c r="IRM5" s="453"/>
      <c r="IRN5" s="453"/>
      <c r="IRO5" s="453"/>
      <c r="IRP5" s="453"/>
      <c r="IRQ5" s="453"/>
      <c r="IRR5" s="453"/>
      <c r="IRS5" s="453"/>
      <c r="IRT5" s="453"/>
      <c r="IRU5" s="453"/>
      <c r="IRV5" s="453"/>
      <c r="IRW5" s="453"/>
      <c r="IRX5" s="453"/>
      <c r="IRY5" s="453" t="s">
        <v>85</v>
      </c>
      <c r="IRZ5" s="453"/>
      <c r="ISA5" s="453"/>
      <c r="ISB5" s="453"/>
      <c r="ISC5" s="453"/>
      <c r="ISD5" s="453"/>
      <c r="ISE5" s="453"/>
      <c r="ISF5" s="453"/>
      <c r="ISG5" s="453"/>
      <c r="ISH5" s="453"/>
      <c r="ISI5" s="453"/>
      <c r="ISJ5" s="453"/>
      <c r="ISK5" s="453"/>
      <c r="ISL5" s="453"/>
      <c r="ISM5" s="453"/>
      <c r="ISN5" s="453"/>
      <c r="ISO5" s="453" t="s">
        <v>85</v>
      </c>
      <c r="ISP5" s="453"/>
      <c r="ISQ5" s="453"/>
      <c r="ISR5" s="453"/>
      <c r="ISS5" s="453"/>
      <c r="IST5" s="453"/>
      <c r="ISU5" s="453"/>
      <c r="ISV5" s="453"/>
      <c r="ISW5" s="453"/>
      <c r="ISX5" s="453"/>
      <c r="ISY5" s="453"/>
      <c r="ISZ5" s="453"/>
      <c r="ITA5" s="453"/>
      <c r="ITB5" s="453"/>
      <c r="ITC5" s="453"/>
      <c r="ITD5" s="453"/>
      <c r="ITE5" s="453" t="s">
        <v>85</v>
      </c>
      <c r="ITF5" s="453"/>
      <c r="ITG5" s="453"/>
      <c r="ITH5" s="453"/>
      <c r="ITI5" s="453"/>
      <c r="ITJ5" s="453"/>
      <c r="ITK5" s="453"/>
      <c r="ITL5" s="453"/>
      <c r="ITM5" s="453"/>
      <c r="ITN5" s="453"/>
      <c r="ITO5" s="453"/>
      <c r="ITP5" s="453"/>
      <c r="ITQ5" s="453"/>
      <c r="ITR5" s="453"/>
      <c r="ITS5" s="453"/>
      <c r="ITT5" s="453"/>
      <c r="ITU5" s="453" t="s">
        <v>85</v>
      </c>
      <c r="ITV5" s="453"/>
      <c r="ITW5" s="453"/>
      <c r="ITX5" s="453"/>
      <c r="ITY5" s="453"/>
      <c r="ITZ5" s="453"/>
      <c r="IUA5" s="453"/>
      <c r="IUB5" s="453"/>
      <c r="IUC5" s="453"/>
      <c r="IUD5" s="453"/>
      <c r="IUE5" s="453"/>
      <c r="IUF5" s="453"/>
      <c r="IUG5" s="453"/>
      <c r="IUH5" s="453"/>
      <c r="IUI5" s="453"/>
      <c r="IUJ5" s="453"/>
      <c r="IUK5" s="453" t="s">
        <v>85</v>
      </c>
      <c r="IUL5" s="453"/>
      <c r="IUM5" s="453"/>
      <c r="IUN5" s="453"/>
      <c r="IUO5" s="453"/>
      <c r="IUP5" s="453"/>
      <c r="IUQ5" s="453"/>
      <c r="IUR5" s="453"/>
      <c r="IUS5" s="453"/>
      <c r="IUT5" s="453"/>
      <c r="IUU5" s="453"/>
      <c r="IUV5" s="453"/>
      <c r="IUW5" s="453"/>
      <c r="IUX5" s="453"/>
      <c r="IUY5" s="453"/>
      <c r="IUZ5" s="453"/>
      <c r="IVA5" s="453" t="s">
        <v>85</v>
      </c>
      <c r="IVB5" s="453"/>
      <c r="IVC5" s="453"/>
      <c r="IVD5" s="453"/>
      <c r="IVE5" s="453"/>
      <c r="IVF5" s="453"/>
      <c r="IVG5" s="453"/>
      <c r="IVH5" s="453"/>
      <c r="IVI5" s="453"/>
      <c r="IVJ5" s="453"/>
      <c r="IVK5" s="453"/>
      <c r="IVL5" s="453"/>
      <c r="IVM5" s="453"/>
      <c r="IVN5" s="453"/>
      <c r="IVO5" s="453"/>
      <c r="IVP5" s="453"/>
      <c r="IVQ5" s="453" t="s">
        <v>85</v>
      </c>
      <c r="IVR5" s="453"/>
      <c r="IVS5" s="453"/>
      <c r="IVT5" s="453"/>
      <c r="IVU5" s="453"/>
      <c r="IVV5" s="453"/>
      <c r="IVW5" s="453"/>
      <c r="IVX5" s="453"/>
      <c r="IVY5" s="453"/>
      <c r="IVZ5" s="453"/>
      <c r="IWA5" s="453"/>
      <c r="IWB5" s="453"/>
      <c r="IWC5" s="453"/>
      <c r="IWD5" s="453"/>
      <c r="IWE5" s="453"/>
      <c r="IWF5" s="453"/>
      <c r="IWG5" s="453" t="s">
        <v>85</v>
      </c>
      <c r="IWH5" s="453"/>
      <c r="IWI5" s="453"/>
      <c r="IWJ5" s="453"/>
      <c r="IWK5" s="453"/>
      <c r="IWL5" s="453"/>
      <c r="IWM5" s="453"/>
      <c r="IWN5" s="453"/>
      <c r="IWO5" s="453"/>
      <c r="IWP5" s="453"/>
      <c r="IWQ5" s="453"/>
      <c r="IWR5" s="453"/>
      <c r="IWS5" s="453"/>
      <c r="IWT5" s="453"/>
      <c r="IWU5" s="453"/>
      <c r="IWV5" s="453"/>
      <c r="IWW5" s="453" t="s">
        <v>85</v>
      </c>
      <c r="IWX5" s="453"/>
      <c r="IWY5" s="453"/>
      <c r="IWZ5" s="453"/>
      <c r="IXA5" s="453"/>
      <c r="IXB5" s="453"/>
      <c r="IXC5" s="453"/>
      <c r="IXD5" s="453"/>
      <c r="IXE5" s="453"/>
      <c r="IXF5" s="453"/>
      <c r="IXG5" s="453"/>
      <c r="IXH5" s="453"/>
      <c r="IXI5" s="453"/>
      <c r="IXJ5" s="453"/>
      <c r="IXK5" s="453"/>
      <c r="IXL5" s="453"/>
      <c r="IXM5" s="453" t="s">
        <v>85</v>
      </c>
      <c r="IXN5" s="453"/>
      <c r="IXO5" s="453"/>
      <c r="IXP5" s="453"/>
      <c r="IXQ5" s="453"/>
      <c r="IXR5" s="453"/>
      <c r="IXS5" s="453"/>
      <c r="IXT5" s="453"/>
      <c r="IXU5" s="453"/>
      <c r="IXV5" s="453"/>
      <c r="IXW5" s="453"/>
      <c r="IXX5" s="453"/>
      <c r="IXY5" s="453"/>
      <c r="IXZ5" s="453"/>
      <c r="IYA5" s="453"/>
      <c r="IYB5" s="453"/>
      <c r="IYC5" s="453" t="s">
        <v>85</v>
      </c>
      <c r="IYD5" s="453"/>
      <c r="IYE5" s="453"/>
      <c r="IYF5" s="453"/>
      <c r="IYG5" s="453"/>
      <c r="IYH5" s="453"/>
      <c r="IYI5" s="453"/>
      <c r="IYJ5" s="453"/>
      <c r="IYK5" s="453"/>
      <c r="IYL5" s="453"/>
      <c r="IYM5" s="453"/>
      <c r="IYN5" s="453"/>
      <c r="IYO5" s="453"/>
      <c r="IYP5" s="453"/>
      <c r="IYQ5" s="453"/>
      <c r="IYR5" s="453"/>
      <c r="IYS5" s="453" t="s">
        <v>85</v>
      </c>
      <c r="IYT5" s="453"/>
      <c r="IYU5" s="453"/>
      <c r="IYV5" s="453"/>
      <c r="IYW5" s="453"/>
      <c r="IYX5" s="453"/>
      <c r="IYY5" s="453"/>
      <c r="IYZ5" s="453"/>
      <c r="IZA5" s="453"/>
      <c r="IZB5" s="453"/>
      <c r="IZC5" s="453"/>
      <c r="IZD5" s="453"/>
      <c r="IZE5" s="453"/>
      <c r="IZF5" s="453"/>
      <c r="IZG5" s="453"/>
      <c r="IZH5" s="453"/>
      <c r="IZI5" s="453" t="s">
        <v>85</v>
      </c>
      <c r="IZJ5" s="453"/>
      <c r="IZK5" s="453"/>
      <c r="IZL5" s="453"/>
      <c r="IZM5" s="453"/>
      <c r="IZN5" s="453"/>
      <c r="IZO5" s="453"/>
      <c r="IZP5" s="453"/>
      <c r="IZQ5" s="453"/>
      <c r="IZR5" s="453"/>
      <c r="IZS5" s="453"/>
      <c r="IZT5" s="453"/>
      <c r="IZU5" s="453"/>
      <c r="IZV5" s="453"/>
      <c r="IZW5" s="453"/>
      <c r="IZX5" s="453"/>
      <c r="IZY5" s="453" t="s">
        <v>85</v>
      </c>
      <c r="IZZ5" s="453"/>
      <c r="JAA5" s="453"/>
      <c r="JAB5" s="453"/>
      <c r="JAC5" s="453"/>
      <c r="JAD5" s="453"/>
      <c r="JAE5" s="453"/>
      <c r="JAF5" s="453"/>
      <c r="JAG5" s="453"/>
      <c r="JAH5" s="453"/>
      <c r="JAI5" s="453"/>
      <c r="JAJ5" s="453"/>
      <c r="JAK5" s="453"/>
      <c r="JAL5" s="453"/>
      <c r="JAM5" s="453"/>
      <c r="JAN5" s="453"/>
      <c r="JAO5" s="453" t="s">
        <v>85</v>
      </c>
      <c r="JAP5" s="453"/>
      <c r="JAQ5" s="453"/>
      <c r="JAR5" s="453"/>
      <c r="JAS5" s="453"/>
      <c r="JAT5" s="453"/>
      <c r="JAU5" s="453"/>
      <c r="JAV5" s="453"/>
      <c r="JAW5" s="453"/>
      <c r="JAX5" s="453"/>
      <c r="JAY5" s="453"/>
      <c r="JAZ5" s="453"/>
      <c r="JBA5" s="453"/>
      <c r="JBB5" s="453"/>
      <c r="JBC5" s="453"/>
      <c r="JBD5" s="453"/>
      <c r="JBE5" s="453" t="s">
        <v>85</v>
      </c>
      <c r="JBF5" s="453"/>
      <c r="JBG5" s="453"/>
      <c r="JBH5" s="453"/>
      <c r="JBI5" s="453"/>
      <c r="JBJ5" s="453"/>
      <c r="JBK5" s="453"/>
      <c r="JBL5" s="453"/>
      <c r="JBM5" s="453"/>
      <c r="JBN5" s="453"/>
      <c r="JBO5" s="453"/>
      <c r="JBP5" s="453"/>
      <c r="JBQ5" s="453"/>
      <c r="JBR5" s="453"/>
      <c r="JBS5" s="453"/>
      <c r="JBT5" s="453"/>
      <c r="JBU5" s="453" t="s">
        <v>85</v>
      </c>
      <c r="JBV5" s="453"/>
      <c r="JBW5" s="453"/>
      <c r="JBX5" s="453"/>
      <c r="JBY5" s="453"/>
      <c r="JBZ5" s="453"/>
      <c r="JCA5" s="453"/>
      <c r="JCB5" s="453"/>
      <c r="JCC5" s="453"/>
      <c r="JCD5" s="453"/>
      <c r="JCE5" s="453"/>
      <c r="JCF5" s="453"/>
      <c r="JCG5" s="453"/>
      <c r="JCH5" s="453"/>
      <c r="JCI5" s="453"/>
      <c r="JCJ5" s="453"/>
      <c r="JCK5" s="453" t="s">
        <v>85</v>
      </c>
      <c r="JCL5" s="453"/>
      <c r="JCM5" s="453"/>
      <c r="JCN5" s="453"/>
      <c r="JCO5" s="453"/>
      <c r="JCP5" s="453"/>
      <c r="JCQ5" s="453"/>
      <c r="JCR5" s="453"/>
      <c r="JCS5" s="453"/>
      <c r="JCT5" s="453"/>
      <c r="JCU5" s="453"/>
      <c r="JCV5" s="453"/>
      <c r="JCW5" s="453"/>
      <c r="JCX5" s="453"/>
      <c r="JCY5" s="453"/>
      <c r="JCZ5" s="453"/>
      <c r="JDA5" s="453" t="s">
        <v>85</v>
      </c>
      <c r="JDB5" s="453"/>
      <c r="JDC5" s="453"/>
      <c r="JDD5" s="453"/>
      <c r="JDE5" s="453"/>
      <c r="JDF5" s="453"/>
      <c r="JDG5" s="453"/>
      <c r="JDH5" s="453"/>
      <c r="JDI5" s="453"/>
      <c r="JDJ5" s="453"/>
      <c r="JDK5" s="453"/>
      <c r="JDL5" s="453"/>
      <c r="JDM5" s="453"/>
      <c r="JDN5" s="453"/>
      <c r="JDO5" s="453"/>
      <c r="JDP5" s="453"/>
      <c r="JDQ5" s="453" t="s">
        <v>85</v>
      </c>
      <c r="JDR5" s="453"/>
      <c r="JDS5" s="453"/>
      <c r="JDT5" s="453"/>
      <c r="JDU5" s="453"/>
      <c r="JDV5" s="453"/>
      <c r="JDW5" s="453"/>
      <c r="JDX5" s="453"/>
      <c r="JDY5" s="453"/>
      <c r="JDZ5" s="453"/>
      <c r="JEA5" s="453"/>
      <c r="JEB5" s="453"/>
      <c r="JEC5" s="453"/>
      <c r="JED5" s="453"/>
      <c r="JEE5" s="453"/>
      <c r="JEF5" s="453"/>
      <c r="JEG5" s="453" t="s">
        <v>85</v>
      </c>
      <c r="JEH5" s="453"/>
      <c r="JEI5" s="453"/>
      <c r="JEJ5" s="453"/>
      <c r="JEK5" s="453"/>
      <c r="JEL5" s="453"/>
      <c r="JEM5" s="453"/>
      <c r="JEN5" s="453"/>
      <c r="JEO5" s="453"/>
      <c r="JEP5" s="453"/>
      <c r="JEQ5" s="453"/>
      <c r="JER5" s="453"/>
      <c r="JES5" s="453"/>
      <c r="JET5" s="453"/>
      <c r="JEU5" s="453"/>
      <c r="JEV5" s="453"/>
      <c r="JEW5" s="453" t="s">
        <v>85</v>
      </c>
      <c r="JEX5" s="453"/>
      <c r="JEY5" s="453"/>
      <c r="JEZ5" s="453"/>
      <c r="JFA5" s="453"/>
      <c r="JFB5" s="453"/>
      <c r="JFC5" s="453"/>
      <c r="JFD5" s="453"/>
      <c r="JFE5" s="453"/>
      <c r="JFF5" s="453"/>
      <c r="JFG5" s="453"/>
      <c r="JFH5" s="453"/>
      <c r="JFI5" s="453"/>
      <c r="JFJ5" s="453"/>
      <c r="JFK5" s="453"/>
      <c r="JFL5" s="453"/>
      <c r="JFM5" s="453" t="s">
        <v>85</v>
      </c>
      <c r="JFN5" s="453"/>
      <c r="JFO5" s="453"/>
      <c r="JFP5" s="453"/>
      <c r="JFQ5" s="453"/>
      <c r="JFR5" s="453"/>
      <c r="JFS5" s="453"/>
      <c r="JFT5" s="453"/>
      <c r="JFU5" s="453"/>
      <c r="JFV5" s="453"/>
      <c r="JFW5" s="453"/>
      <c r="JFX5" s="453"/>
      <c r="JFY5" s="453"/>
      <c r="JFZ5" s="453"/>
      <c r="JGA5" s="453"/>
      <c r="JGB5" s="453"/>
      <c r="JGC5" s="453" t="s">
        <v>85</v>
      </c>
      <c r="JGD5" s="453"/>
      <c r="JGE5" s="453"/>
      <c r="JGF5" s="453"/>
      <c r="JGG5" s="453"/>
      <c r="JGH5" s="453"/>
      <c r="JGI5" s="453"/>
      <c r="JGJ5" s="453"/>
      <c r="JGK5" s="453"/>
      <c r="JGL5" s="453"/>
      <c r="JGM5" s="453"/>
      <c r="JGN5" s="453"/>
      <c r="JGO5" s="453"/>
      <c r="JGP5" s="453"/>
      <c r="JGQ5" s="453"/>
      <c r="JGR5" s="453"/>
      <c r="JGS5" s="453" t="s">
        <v>85</v>
      </c>
      <c r="JGT5" s="453"/>
      <c r="JGU5" s="453"/>
      <c r="JGV5" s="453"/>
      <c r="JGW5" s="453"/>
      <c r="JGX5" s="453"/>
      <c r="JGY5" s="453"/>
      <c r="JGZ5" s="453"/>
      <c r="JHA5" s="453"/>
      <c r="JHB5" s="453"/>
      <c r="JHC5" s="453"/>
      <c r="JHD5" s="453"/>
      <c r="JHE5" s="453"/>
      <c r="JHF5" s="453"/>
      <c r="JHG5" s="453"/>
      <c r="JHH5" s="453"/>
      <c r="JHI5" s="453" t="s">
        <v>85</v>
      </c>
      <c r="JHJ5" s="453"/>
      <c r="JHK5" s="453"/>
      <c r="JHL5" s="453"/>
      <c r="JHM5" s="453"/>
      <c r="JHN5" s="453"/>
      <c r="JHO5" s="453"/>
      <c r="JHP5" s="453"/>
      <c r="JHQ5" s="453"/>
      <c r="JHR5" s="453"/>
      <c r="JHS5" s="453"/>
      <c r="JHT5" s="453"/>
      <c r="JHU5" s="453"/>
      <c r="JHV5" s="453"/>
      <c r="JHW5" s="453"/>
      <c r="JHX5" s="453"/>
      <c r="JHY5" s="453" t="s">
        <v>85</v>
      </c>
      <c r="JHZ5" s="453"/>
      <c r="JIA5" s="453"/>
      <c r="JIB5" s="453"/>
      <c r="JIC5" s="453"/>
      <c r="JID5" s="453"/>
      <c r="JIE5" s="453"/>
      <c r="JIF5" s="453"/>
      <c r="JIG5" s="453"/>
      <c r="JIH5" s="453"/>
      <c r="JII5" s="453"/>
      <c r="JIJ5" s="453"/>
      <c r="JIK5" s="453"/>
      <c r="JIL5" s="453"/>
      <c r="JIM5" s="453"/>
      <c r="JIN5" s="453"/>
      <c r="JIO5" s="453" t="s">
        <v>85</v>
      </c>
      <c r="JIP5" s="453"/>
      <c r="JIQ5" s="453"/>
      <c r="JIR5" s="453"/>
      <c r="JIS5" s="453"/>
      <c r="JIT5" s="453"/>
      <c r="JIU5" s="453"/>
      <c r="JIV5" s="453"/>
      <c r="JIW5" s="453"/>
      <c r="JIX5" s="453"/>
      <c r="JIY5" s="453"/>
      <c r="JIZ5" s="453"/>
      <c r="JJA5" s="453"/>
      <c r="JJB5" s="453"/>
      <c r="JJC5" s="453"/>
      <c r="JJD5" s="453"/>
      <c r="JJE5" s="453" t="s">
        <v>85</v>
      </c>
      <c r="JJF5" s="453"/>
      <c r="JJG5" s="453"/>
      <c r="JJH5" s="453"/>
      <c r="JJI5" s="453"/>
      <c r="JJJ5" s="453"/>
      <c r="JJK5" s="453"/>
      <c r="JJL5" s="453"/>
      <c r="JJM5" s="453"/>
      <c r="JJN5" s="453"/>
      <c r="JJO5" s="453"/>
      <c r="JJP5" s="453"/>
      <c r="JJQ5" s="453"/>
      <c r="JJR5" s="453"/>
      <c r="JJS5" s="453"/>
      <c r="JJT5" s="453"/>
      <c r="JJU5" s="453" t="s">
        <v>85</v>
      </c>
      <c r="JJV5" s="453"/>
      <c r="JJW5" s="453"/>
      <c r="JJX5" s="453"/>
      <c r="JJY5" s="453"/>
      <c r="JJZ5" s="453"/>
      <c r="JKA5" s="453"/>
      <c r="JKB5" s="453"/>
      <c r="JKC5" s="453"/>
      <c r="JKD5" s="453"/>
      <c r="JKE5" s="453"/>
      <c r="JKF5" s="453"/>
      <c r="JKG5" s="453"/>
      <c r="JKH5" s="453"/>
      <c r="JKI5" s="453"/>
      <c r="JKJ5" s="453"/>
      <c r="JKK5" s="453" t="s">
        <v>85</v>
      </c>
      <c r="JKL5" s="453"/>
      <c r="JKM5" s="453"/>
      <c r="JKN5" s="453"/>
      <c r="JKO5" s="453"/>
      <c r="JKP5" s="453"/>
      <c r="JKQ5" s="453"/>
      <c r="JKR5" s="453"/>
      <c r="JKS5" s="453"/>
      <c r="JKT5" s="453"/>
      <c r="JKU5" s="453"/>
      <c r="JKV5" s="453"/>
      <c r="JKW5" s="453"/>
      <c r="JKX5" s="453"/>
      <c r="JKY5" s="453"/>
      <c r="JKZ5" s="453"/>
      <c r="JLA5" s="453" t="s">
        <v>85</v>
      </c>
      <c r="JLB5" s="453"/>
      <c r="JLC5" s="453"/>
      <c r="JLD5" s="453"/>
      <c r="JLE5" s="453"/>
      <c r="JLF5" s="453"/>
      <c r="JLG5" s="453"/>
      <c r="JLH5" s="453"/>
      <c r="JLI5" s="453"/>
      <c r="JLJ5" s="453"/>
      <c r="JLK5" s="453"/>
      <c r="JLL5" s="453"/>
      <c r="JLM5" s="453"/>
      <c r="JLN5" s="453"/>
      <c r="JLO5" s="453"/>
      <c r="JLP5" s="453"/>
      <c r="JLQ5" s="453" t="s">
        <v>85</v>
      </c>
      <c r="JLR5" s="453"/>
      <c r="JLS5" s="453"/>
      <c r="JLT5" s="453"/>
      <c r="JLU5" s="453"/>
      <c r="JLV5" s="453"/>
      <c r="JLW5" s="453"/>
      <c r="JLX5" s="453"/>
      <c r="JLY5" s="453"/>
      <c r="JLZ5" s="453"/>
      <c r="JMA5" s="453"/>
      <c r="JMB5" s="453"/>
      <c r="JMC5" s="453"/>
      <c r="JMD5" s="453"/>
      <c r="JME5" s="453"/>
      <c r="JMF5" s="453"/>
      <c r="JMG5" s="453" t="s">
        <v>85</v>
      </c>
      <c r="JMH5" s="453"/>
      <c r="JMI5" s="453"/>
      <c r="JMJ5" s="453"/>
      <c r="JMK5" s="453"/>
      <c r="JML5" s="453"/>
      <c r="JMM5" s="453"/>
      <c r="JMN5" s="453"/>
      <c r="JMO5" s="453"/>
      <c r="JMP5" s="453"/>
      <c r="JMQ5" s="453"/>
      <c r="JMR5" s="453"/>
      <c r="JMS5" s="453"/>
      <c r="JMT5" s="453"/>
      <c r="JMU5" s="453"/>
      <c r="JMV5" s="453"/>
      <c r="JMW5" s="453" t="s">
        <v>85</v>
      </c>
      <c r="JMX5" s="453"/>
      <c r="JMY5" s="453"/>
      <c r="JMZ5" s="453"/>
      <c r="JNA5" s="453"/>
      <c r="JNB5" s="453"/>
      <c r="JNC5" s="453"/>
      <c r="JND5" s="453"/>
      <c r="JNE5" s="453"/>
      <c r="JNF5" s="453"/>
      <c r="JNG5" s="453"/>
      <c r="JNH5" s="453"/>
      <c r="JNI5" s="453"/>
      <c r="JNJ5" s="453"/>
      <c r="JNK5" s="453"/>
      <c r="JNL5" s="453"/>
      <c r="JNM5" s="453" t="s">
        <v>85</v>
      </c>
      <c r="JNN5" s="453"/>
      <c r="JNO5" s="453"/>
      <c r="JNP5" s="453"/>
      <c r="JNQ5" s="453"/>
      <c r="JNR5" s="453"/>
      <c r="JNS5" s="453"/>
      <c r="JNT5" s="453"/>
      <c r="JNU5" s="453"/>
      <c r="JNV5" s="453"/>
      <c r="JNW5" s="453"/>
      <c r="JNX5" s="453"/>
      <c r="JNY5" s="453"/>
      <c r="JNZ5" s="453"/>
      <c r="JOA5" s="453"/>
      <c r="JOB5" s="453"/>
      <c r="JOC5" s="453" t="s">
        <v>85</v>
      </c>
      <c r="JOD5" s="453"/>
      <c r="JOE5" s="453"/>
      <c r="JOF5" s="453"/>
      <c r="JOG5" s="453"/>
      <c r="JOH5" s="453"/>
      <c r="JOI5" s="453"/>
      <c r="JOJ5" s="453"/>
      <c r="JOK5" s="453"/>
      <c r="JOL5" s="453"/>
      <c r="JOM5" s="453"/>
      <c r="JON5" s="453"/>
      <c r="JOO5" s="453"/>
      <c r="JOP5" s="453"/>
      <c r="JOQ5" s="453"/>
      <c r="JOR5" s="453"/>
      <c r="JOS5" s="453" t="s">
        <v>85</v>
      </c>
      <c r="JOT5" s="453"/>
      <c r="JOU5" s="453"/>
      <c r="JOV5" s="453"/>
      <c r="JOW5" s="453"/>
      <c r="JOX5" s="453"/>
      <c r="JOY5" s="453"/>
      <c r="JOZ5" s="453"/>
      <c r="JPA5" s="453"/>
      <c r="JPB5" s="453"/>
      <c r="JPC5" s="453"/>
      <c r="JPD5" s="453"/>
      <c r="JPE5" s="453"/>
      <c r="JPF5" s="453"/>
      <c r="JPG5" s="453"/>
      <c r="JPH5" s="453"/>
      <c r="JPI5" s="453" t="s">
        <v>85</v>
      </c>
      <c r="JPJ5" s="453"/>
      <c r="JPK5" s="453"/>
      <c r="JPL5" s="453"/>
      <c r="JPM5" s="453"/>
      <c r="JPN5" s="453"/>
      <c r="JPO5" s="453"/>
      <c r="JPP5" s="453"/>
      <c r="JPQ5" s="453"/>
      <c r="JPR5" s="453"/>
      <c r="JPS5" s="453"/>
      <c r="JPT5" s="453"/>
      <c r="JPU5" s="453"/>
      <c r="JPV5" s="453"/>
      <c r="JPW5" s="453"/>
      <c r="JPX5" s="453"/>
      <c r="JPY5" s="453" t="s">
        <v>85</v>
      </c>
      <c r="JPZ5" s="453"/>
      <c r="JQA5" s="453"/>
      <c r="JQB5" s="453"/>
      <c r="JQC5" s="453"/>
      <c r="JQD5" s="453"/>
      <c r="JQE5" s="453"/>
      <c r="JQF5" s="453"/>
      <c r="JQG5" s="453"/>
      <c r="JQH5" s="453"/>
      <c r="JQI5" s="453"/>
      <c r="JQJ5" s="453"/>
      <c r="JQK5" s="453"/>
      <c r="JQL5" s="453"/>
      <c r="JQM5" s="453"/>
      <c r="JQN5" s="453"/>
      <c r="JQO5" s="453" t="s">
        <v>85</v>
      </c>
      <c r="JQP5" s="453"/>
      <c r="JQQ5" s="453"/>
      <c r="JQR5" s="453"/>
      <c r="JQS5" s="453"/>
      <c r="JQT5" s="453"/>
      <c r="JQU5" s="453"/>
      <c r="JQV5" s="453"/>
      <c r="JQW5" s="453"/>
      <c r="JQX5" s="453"/>
      <c r="JQY5" s="453"/>
      <c r="JQZ5" s="453"/>
      <c r="JRA5" s="453"/>
      <c r="JRB5" s="453"/>
      <c r="JRC5" s="453"/>
      <c r="JRD5" s="453"/>
      <c r="JRE5" s="453" t="s">
        <v>85</v>
      </c>
      <c r="JRF5" s="453"/>
      <c r="JRG5" s="453"/>
      <c r="JRH5" s="453"/>
      <c r="JRI5" s="453"/>
      <c r="JRJ5" s="453"/>
      <c r="JRK5" s="453"/>
      <c r="JRL5" s="453"/>
      <c r="JRM5" s="453"/>
      <c r="JRN5" s="453"/>
      <c r="JRO5" s="453"/>
      <c r="JRP5" s="453"/>
      <c r="JRQ5" s="453"/>
      <c r="JRR5" s="453"/>
      <c r="JRS5" s="453"/>
      <c r="JRT5" s="453"/>
      <c r="JRU5" s="453" t="s">
        <v>85</v>
      </c>
      <c r="JRV5" s="453"/>
      <c r="JRW5" s="453"/>
      <c r="JRX5" s="453"/>
      <c r="JRY5" s="453"/>
      <c r="JRZ5" s="453"/>
      <c r="JSA5" s="453"/>
      <c r="JSB5" s="453"/>
      <c r="JSC5" s="453"/>
      <c r="JSD5" s="453"/>
      <c r="JSE5" s="453"/>
      <c r="JSF5" s="453"/>
      <c r="JSG5" s="453"/>
      <c r="JSH5" s="453"/>
      <c r="JSI5" s="453"/>
      <c r="JSJ5" s="453"/>
      <c r="JSK5" s="453" t="s">
        <v>85</v>
      </c>
      <c r="JSL5" s="453"/>
      <c r="JSM5" s="453"/>
      <c r="JSN5" s="453"/>
      <c r="JSO5" s="453"/>
      <c r="JSP5" s="453"/>
      <c r="JSQ5" s="453"/>
      <c r="JSR5" s="453"/>
      <c r="JSS5" s="453"/>
      <c r="JST5" s="453"/>
      <c r="JSU5" s="453"/>
      <c r="JSV5" s="453"/>
      <c r="JSW5" s="453"/>
      <c r="JSX5" s="453"/>
      <c r="JSY5" s="453"/>
      <c r="JSZ5" s="453"/>
      <c r="JTA5" s="453" t="s">
        <v>85</v>
      </c>
      <c r="JTB5" s="453"/>
      <c r="JTC5" s="453"/>
      <c r="JTD5" s="453"/>
      <c r="JTE5" s="453"/>
      <c r="JTF5" s="453"/>
      <c r="JTG5" s="453"/>
      <c r="JTH5" s="453"/>
      <c r="JTI5" s="453"/>
      <c r="JTJ5" s="453"/>
      <c r="JTK5" s="453"/>
      <c r="JTL5" s="453"/>
      <c r="JTM5" s="453"/>
      <c r="JTN5" s="453"/>
      <c r="JTO5" s="453"/>
      <c r="JTP5" s="453"/>
      <c r="JTQ5" s="453" t="s">
        <v>85</v>
      </c>
      <c r="JTR5" s="453"/>
      <c r="JTS5" s="453"/>
      <c r="JTT5" s="453"/>
      <c r="JTU5" s="453"/>
      <c r="JTV5" s="453"/>
      <c r="JTW5" s="453"/>
      <c r="JTX5" s="453"/>
      <c r="JTY5" s="453"/>
      <c r="JTZ5" s="453"/>
      <c r="JUA5" s="453"/>
      <c r="JUB5" s="453"/>
      <c r="JUC5" s="453"/>
      <c r="JUD5" s="453"/>
      <c r="JUE5" s="453"/>
      <c r="JUF5" s="453"/>
      <c r="JUG5" s="453" t="s">
        <v>85</v>
      </c>
      <c r="JUH5" s="453"/>
      <c r="JUI5" s="453"/>
      <c r="JUJ5" s="453"/>
      <c r="JUK5" s="453"/>
      <c r="JUL5" s="453"/>
      <c r="JUM5" s="453"/>
      <c r="JUN5" s="453"/>
      <c r="JUO5" s="453"/>
      <c r="JUP5" s="453"/>
      <c r="JUQ5" s="453"/>
      <c r="JUR5" s="453"/>
      <c r="JUS5" s="453"/>
      <c r="JUT5" s="453"/>
      <c r="JUU5" s="453"/>
      <c r="JUV5" s="453"/>
      <c r="JUW5" s="453" t="s">
        <v>85</v>
      </c>
      <c r="JUX5" s="453"/>
      <c r="JUY5" s="453"/>
      <c r="JUZ5" s="453"/>
      <c r="JVA5" s="453"/>
      <c r="JVB5" s="453"/>
      <c r="JVC5" s="453"/>
      <c r="JVD5" s="453"/>
      <c r="JVE5" s="453"/>
      <c r="JVF5" s="453"/>
      <c r="JVG5" s="453"/>
      <c r="JVH5" s="453"/>
      <c r="JVI5" s="453"/>
      <c r="JVJ5" s="453"/>
      <c r="JVK5" s="453"/>
      <c r="JVL5" s="453"/>
      <c r="JVM5" s="453" t="s">
        <v>85</v>
      </c>
      <c r="JVN5" s="453"/>
      <c r="JVO5" s="453"/>
      <c r="JVP5" s="453"/>
      <c r="JVQ5" s="453"/>
      <c r="JVR5" s="453"/>
      <c r="JVS5" s="453"/>
      <c r="JVT5" s="453"/>
      <c r="JVU5" s="453"/>
      <c r="JVV5" s="453"/>
      <c r="JVW5" s="453"/>
      <c r="JVX5" s="453"/>
      <c r="JVY5" s="453"/>
      <c r="JVZ5" s="453"/>
      <c r="JWA5" s="453"/>
      <c r="JWB5" s="453"/>
      <c r="JWC5" s="453" t="s">
        <v>85</v>
      </c>
      <c r="JWD5" s="453"/>
      <c r="JWE5" s="453"/>
      <c r="JWF5" s="453"/>
      <c r="JWG5" s="453"/>
      <c r="JWH5" s="453"/>
      <c r="JWI5" s="453"/>
      <c r="JWJ5" s="453"/>
      <c r="JWK5" s="453"/>
      <c r="JWL5" s="453"/>
      <c r="JWM5" s="453"/>
      <c r="JWN5" s="453"/>
      <c r="JWO5" s="453"/>
      <c r="JWP5" s="453"/>
      <c r="JWQ5" s="453"/>
      <c r="JWR5" s="453"/>
      <c r="JWS5" s="453" t="s">
        <v>85</v>
      </c>
      <c r="JWT5" s="453"/>
      <c r="JWU5" s="453"/>
      <c r="JWV5" s="453"/>
      <c r="JWW5" s="453"/>
      <c r="JWX5" s="453"/>
      <c r="JWY5" s="453"/>
      <c r="JWZ5" s="453"/>
      <c r="JXA5" s="453"/>
      <c r="JXB5" s="453"/>
      <c r="JXC5" s="453"/>
      <c r="JXD5" s="453"/>
      <c r="JXE5" s="453"/>
      <c r="JXF5" s="453"/>
      <c r="JXG5" s="453"/>
      <c r="JXH5" s="453"/>
      <c r="JXI5" s="453" t="s">
        <v>85</v>
      </c>
      <c r="JXJ5" s="453"/>
      <c r="JXK5" s="453"/>
      <c r="JXL5" s="453"/>
      <c r="JXM5" s="453"/>
      <c r="JXN5" s="453"/>
      <c r="JXO5" s="453"/>
      <c r="JXP5" s="453"/>
      <c r="JXQ5" s="453"/>
      <c r="JXR5" s="453"/>
      <c r="JXS5" s="453"/>
      <c r="JXT5" s="453"/>
      <c r="JXU5" s="453"/>
      <c r="JXV5" s="453"/>
      <c r="JXW5" s="453"/>
      <c r="JXX5" s="453"/>
      <c r="JXY5" s="453" t="s">
        <v>85</v>
      </c>
      <c r="JXZ5" s="453"/>
      <c r="JYA5" s="453"/>
      <c r="JYB5" s="453"/>
      <c r="JYC5" s="453"/>
      <c r="JYD5" s="453"/>
      <c r="JYE5" s="453"/>
      <c r="JYF5" s="453"/>
      <c r="JYG5" s="453"/>
      <c r="JYH5" s="453"/>
      <c r="JYI5" s="453"/>
      <c r="JYJ5" s="453"/>
      <c r="JYK5" s="453"/>
      <c r="JYL5" s="453"/>
      <c r="JYM5" s="453"/>
      <c r="JYN5" s="453"/>
      <c r="JYO5" s="453" t="s">
        <v>85</v>
      </c>
      <c r="JYP5" s="453"/>
      <c r="JYQ5" s="453"/>
      <c r="JYR5" s="453"/>
      <c r="JYS5" s="453"/>
      <c r="JYT5" s="453"/>
      <c r="JYU5" s="453"/>
      <c r="JYV5" s="453"/>
      <c r="JYW5" s="453"/>
      <c r="JYX5" s="453"/>
      <c r="JYY5" s="453"/>
      <c r="JYZ5" s="453"/>
      <c r="JZA5" s="453"/>
      <c r="JZB5" s="453"/>
      <c r="JZC5" s="453"/>
      <c r="JZD5" s="453"/>
      <c r="JZE5" s="453" t="s">
        <v>85</v>
      </c>
      <c r="JZF5" s="453"/>
      <c r="JZG5" s="453"/>
      <c r="JZH5" s="453"/>
      <c r="JZI5" s="453"/>
      <c r="JZJ5" s="453"/>
      <c r="JZK5" s="453"/>
      <c r="JZL5" s="453"/>
      <c r="JZM5" s="453"/>
      <c r="JZN5" s="453"/>
      <c r="JZO5" s="453"/>
      <c r="JZP5" s="453"/>
      <c r="JZQ5" s="453"/>
      <c r="JZR5" s="453"/>
      <c r="JZS5" s="453"/>
      <c r="JZT5" s="453"/>
      <c r="JZU5" s="453" t="s">
        <v>85</v>
      </c>
      <c r="JZV5" s="453"/>
      <c r="JZW5" s="453"/>
      <c r="JZX5" s="453"/>
      <c r="JZY5" s="453"/>
      <c r="JZZ5" s="453"/>
      <c r="KAA5" s="453"/>
      <c r="KAB5" s="453"/>
      <c r="KAC5" s="453"/>
      <c r="KAD5" s="453"/>
      <c r="KAE5" s="453"/>
      <c r="KAF5" s="453"/>
      <c r="KAG5" s="453"/>
      <c r="KAH5" s="453"/>
      <c r="KAI5" s="453"/>
      <c r="KAJ5" s="453"/>
      <c r="KAK5" s="453" t="s">
        <v>85</v>
      </c>
      <c r="KAL5" s="453"/>
      <c r="KAM5" s="453"/>
      <c r="KAN5" s="453"/>
      <c r="KAO5" s="453"/>
      <c r="KAP5" s="453"/>
      <c r="KAQ5" s="453"/>
      <c r="KAR5" s="453"/>
      <c r="KAS5" s="453"/>
      <c r="KAT5" s="453"/>
      <c r="KAU5" s="453"/>
      <c r="KAV5" s="453"/>
      <c r="KAW5" s="453"/>
      <c r="KAX5" s="453"/>
      <c r="KAY5" s="453"/>
      <c r="KAZ5" s="453"/>
      <c r="KBA5" s="453" t="s">
        <v>85</v>
      </c>
      <c r="KBB5" s="453"/>
      <c r="KBC5" s="453"/>
      <c r="KBD5" s="453"/>
      <c r="KBE5" s="453"/>
      <c r="KBF5" s="453"/>
      <c r="KBG5" s="453"/>
      <c r="KBH5" s="453"/>
      <c r="KBI5" s="453"/>
      <c r="KBJ5" s="453"/>
      <c r="KBK5" s="453"/>
      <c r="KBL5" s="453"/>
      <c r="KBM5" s="453"/>
      <c r="KBN5" s="453"/>
      <c r="KBO5" s="453"/>
      <c r="KBP5" s="453"/>
      <c r="KBQ5" s="453" t="s">
        <v>85</v>
      </c>
      <c r="KBR5" s="453"/>
      <c r="KBS5" s="453"/>
      <c r="KBT5" s="453"/>
      <c r="KBU5" s="453"/>
      <c r="KBV5" s="453"/>
      <c r="KBW5" s="453"/>
      <c r="KBX5" s="453"/>
      <c r="KBY5" s="453"/>
      <c r="KBZ5" s="453"/>
      <c r="KCA5" s="453"/>
      <c r="KCB5" s="453"/>
      <c r="KCC5" s="453"/>
      <c r="KCD5" s="453"/>
      <c r="KCE5" s="453"/>
      <c r="KCF5" s="453"/>
      <c r="KCG5" s="453" t="s">
        <v>85</v>
      </c>
      <c r="KCH5" s="453"/>
      <c r="KCI5" s="453"/>
      <c r="KCJ5" s="453"/>
      <c r="KCK5" s="453"/>
      <c r="KCL5" s="453"/>
      <c r="KCM5" s="453"/>
      <c r="KCN5" s="453"/>
      <c r="KCO5" s="453"/>
      <c r="KCP5" s="453"/>
      <c r="KCQ5" s="453"/>
      <c r="KCR5" s="453"/>
      <c r="KCS5" s="453"/>
      <c r="KCT5" s="453"/>
      <c r="KCU5" s="453"/>
      <c r="KCV5" s="453"/>
      <c r="KCW5" s="453" t="s">
        <v>85</v>
      </c>
      <c r="KCX5" s="453"/>
      <c r="KCY5" s="453"/>
      <c r="KCZ5" s="453"/>
      <c r="KDA5" s="453"/>
      <c r="KDB5" s="453"/>
      <c r="KDC5" s="453"/>
      <c r="KDD5" s="453"/>
      <c r="KDE5" s="453"/>
      <c r="KDF5" s="453"/>
      <c r="KDG5" s="453"/>
      <c r="KDH5" s="453"/>
      <c r="KDI5" s="453"/>
      <c r="KDJ5" s="453"/>
      <c r="KDK5" s="453"/>
      <c r="KDL5" s="453"/>
      <c r="KDM5" s="453" t="s">
        <v>85</v>
      </c>
      <c r="KDN5" s="453"/>
      <c r="KDO5" s="453"/>
      <c r="KDP5" s="453"/>
      <c r="KDQ5" s="453"/>
      <c r="KDR5" s="453"/>
      <c r="KDS5" s="453"/>
      <c r="KDT5" s="453"/>
      <c r="KDU5" s="453"/>
      <c r="KDV5" s="453"/>
      <c r="KDW5" s="453"/>
      <c r="KDX5" s="453"/>
      <c r="KDY5" s="453"/>
      <c r="KDZ5" s="453"/>
      <c r="KEA5" s="453"/>
      <c r="KEB5" s="453"/>
      <c r="KEC5" s="453" t="s">
        <v>85</v>
      </c>
      <c r="KED5" s="453"/>
      <c r="KEE5" s="453"/>
      <c r="KEF5" s="453"/>
      <c r="KEG5" s="453"/>
      <c r="KEH5" s="453"/>
      <c r="KEI5" s="453"/>
      <c r="KEJ5" s="453"/>
      <c r="KEK5" s="453"/>
      <c r="KEL5" s="453"/>
      <c r="KEM5" s="453"/>
      <c r="KEN5" s="453"/>
      <c r="KEO5" s="453"/>
      <c r="KEP5" s="453"/>
      <c r="KEQ5" s="453"/>
      <c r="KER5" s="453"/>
      <c r="KES5" s="453" t="s">
        <v>85</v>
      </c>
      <c r="KET5" s="453"/>
      <c r="KEU5" s="453"/>
      <c r="KEV5" s="453"/>
      <c r="KEW5" s="453"/>
      <c r="KEX5" s="453"/>
      <c r="KEY5" s="453"/>
      <c r="KEZ5" s="453"/>
      <c r="KFA5" s="453"/>
      <c r="KFB5" s="453"/>
      <c r="KFC5" s="453"/>
      <c r="KFD5" s="453"/>
      <c r="KFE5" s="453"/>
      <c r="KFF5" s="453"/>
      <c r="KFG5" s="453"/>
      <c r="KFH5" s="453"/>
      <c r="KFI5" s="453" t="s">
        <v>85</v>
      </c>
      <c r="KFJ5" s="453"/>
      <c r="KFK5" s="453"/>
      <c r="KFL5" s="453"/>
      <c r="KFM5" s="453"/>
      <c r="KFN5" s="453"/>
      <c r="KFO5" s="453"/>
      <c r="KFP5" s="453"/>
      <c r="KFQ5" s="453"/>
      <c r="KFR5" s="453"/>
      <c r="KFS5" s="453"/>
      <c r="KFT5" s="453"/>
      <c r="KFU5" s="453"/>
      <c r="KFV5" s="453"/>
      <c r="KFW5" s="453"/>
      <c r="KFX5" s="453"/>
      <c r="KFY5" s="453" t="s">
        <v>85</v>
      </c>
      <c r="KFZ5" s="453"/>
      <c r="KGA5" s="453"/>
      <c r="KGB5" s="453"/>
      <c r="KGC5" s="453"/>
      <c r="KGD5" s="453"/>
      <c r="KGE5" s="453"/>
      <c r="KGF5" s="453"/>
      <c r="KGG5" s="453"/>
      <c r="KGH5" s="453"/>
      <c r="KGI5" s="453"/>
      <c r="KGJ5" s="453"/>
      <c r="KGK5" s="453"/>
      <c r="KGL5" s="453"/>
      <c r="KGM5" s="453"/>
      <c r="KGN5" s="453"/>
      <c r="KGO5" s="453" t="s">
        <v>85</v>
      </c>
      <c r="KGP5" s="453"/>
      <c r="KGQ5" s="453"/>
      <c r="KGR5" s="453"/>
      <c r="KGS5" s="453"/>
      <c r="KGT5" s="453"/>
      <c r="KGU5" s="453"/>
      <c r="KGV5" s="453"/>
      <c r="KGW5" s="453"/>
      <c r="KGX5" s="453"/>
      <c r="KGY5" s="453"/>
      <c r="KGZ5" s="453"/>
      <c r="KHA5" s="453"/>
      <c r="KHB5" s="453"/>
      <c r="KHC5" s="453"/>
      <c r="KHD5" s="453"/>
      <c r="KHE5" s="453" t="s">
        <v>85</v>
      </c>
      <c r="KHF5" s="453"/>
      <c r="KHG5" s="453"/>
      <c r="KHH5" s="453"/>
      <c r="KHI5" s="453"/>
      <c r="KHJ5" s="453"/>
      <c r="KHK5" s="453"/>
      <c r="KHL5" s="453"/>
      <c r="KHM5" s="453"/>
      <c r="KHN5" s="453"/>
      <c r="KHO5" s="453"/>
      <c r="KHP5" s="453"/>
      <c r="KHQ5" s="453"/>
      <c r="KHR5" s="453"/>
      <c r="KHS5" s="453"/>
      <c r="KHT5" s="453"/>
      <c r="KHU5" s="453" t="s">
        <v>85</v>
      </c>
      <c r="KHV5" s="453"/>
      <c r="KHW5" s="453"/>
      <c r="KHX5" s="453"/>
      <c r="KHY5" s="453"/>
      <c r="KHZ5" s="453"/>
      <c r="KIA5" s="453"/>
      <c r="KIB5" s="453"/>
      <c r="KIC5" s="453"/>
      <c r="KID5" s="453"/>
      <c r="KIE5" s="453"/>
      <c r="KIF5" s="453"/>
      <c r="KIG5" s="453"/>
      <c r="KIH5" s="453"/>
      <c r="KII5" s="453"/>
      <c r="KIJ5" s="453"/>
      <c r="KIK5" s="453" t="s">
        <v>85</v>
      </c>
      <c r="KIL5" s="453"/>
      <c r="KIM5" s="453"/>
      <c r="KIN5" s="453"/>
      <c r="KIO5" s="453"/>
      <c r="KIP5" s="453"/>
      <c r="KIQ5" s="453"/>
      <c r="KIR5" s="453"/>
      <c r="KIS5" s="453"/>
      <c r="KIT5" s="453"/>
      <c r="KIU5" s="453"/>
      <c r="KIV5" s="453"/>
      <c r="KIW5" s="453"/>
      <c r="KIX5" s="453"/>
      <c r="KIY5" s="453"/>
      <c r="KIZ5" s="453"/>
      <c r="KJA5" s="453" t="s">
        <v>85</v>
      </c>
      <c r="KJB5" s="453"/>
      <c r="KJC5" s="453"/>
      <c r="KJD5" s="453"/>
      <c r="KJE5" s="453"/>
      <c r="KJF5" s="453"/>
      <c r="KJG5" s="453"/>
      <c r="KJH5" s="453"/>
      <c r="KJI5" s="453"/>
      <c r="KJJ5" s="453"/>
      <c r="KJK5" s="453"/>
      <c r="KJL5" s="453"/>
      <c r="KJM5" s="453"/>
      <c r="KJN5" s="453"/>
      <c r="KJO5" s="453"/>
      <c r="KJP5" s="453"/>
      <c r="KJQ5" s="453" t="s">
        <v>85</v>
      </c>
      <c r="KJR5" s="453"/>
      <c r="KJS5" s="453"/>
      <c r="KJT5" s="453"/>
      <c r="KJU5" s="453"/>
      <c r="KJV5" s="453"/>
      <c r="KJW5" s="453"/>
      <c r="KJX5" s="453"/>
      <c r="KJY5" s="453"/>
      <c r="KJZ5" s="453"/>
      <c r="KKA5" s="453"/>
      <c r="KKB5" s="453"/>
      <c r="KKC5" s="453"/>
      <c r="KKD5" s="453"/>
      <c r="KKE5" s="453"/>
      <c r="KKF5" s="453"/>
      <c r="KKG5" s="453" t="s">
        <v>85</v>
      </c>
      <c r="KKH5" s="453"/>
      <c r="KKI5" s="453"/>
      <c r="KKJ5" s="453"/>
      <c r="KKK5" s="453"/>
      <c r="KKL5" s="453"/>
      <c r="KKM5" s="453"/>
      <c r="KKN5" s="453"/>
      <c r="KKO5" s="453"/>
      <c r="KKP5" s="453"/>
      <c r="KKQ5" s="453"/>
      <c r="KKR5" s="453"/>
      <c r="KKS5" s="453"/>
      <c r="KKT5" s="453"/>
      <c r="KKU5" s="453"/>
      <c r="KKV5" s="453"/>
      <c r="KKW5" s="453" t="s">
        <v>85</v>
      </c>
      <c r="KKX5" s="453"/>
      <c r="KKY5" s="453"/>
      <c r="KKZ5" s="453"/>
      <c r="KLA5" s="453"/>
      <c r="KLB5" s="453"/>
      <c r="KLC5" s="453"/>
      <c r="KLD5" s="453"/>
      <c r="KLE5" s="453"/>
      <c r="KLF5" s="453"/>
      <c r="KLG5" s="453"/>
      <c r="KLH5" s="453"/>
      <c r="KLI5" s="453"/>
      <c r="KLJ5" s="453"/>
      <c r="KLK5" s="453"/>
      <c r="KLL5" s="453"/>
      <c r="KLM5" s="453" t="s">
        <v>85</v>
      </c>
      <c r="KLN5" s="453"/>
      <c r="KLO5" s="453"/>
      <c r="KLP5" s="453"/>
      <c r="KLQ5" s="453"/>
      <c r="KLR5" s="453"/>
      <c r="KLS5" s="453"/>
      <c r="KLT5" s="453"/>
      <c r="KLU5" s="453"/>
      <c r="KLV5" s="453"/>
      <c r="KLW5" s="453"/>
      <c r="KLX5" s="453"/>
      <c r="KLY5" s="453"/>
      <c r="KLZ5" s="453"/>
      <c r="KMA5" s="453"/>
      <c r="KMB5" s="453"/>
      <c r="KMC5" s="453" t="s">
        <v>85</v>
      </c>
      <c r="KMD5" s="453"/>
      <c r="KME5" s="453"/>
      <c r="KMF5" s="453"/>
      <c r="KMG5" s="453"/>
      <c r="KMH5" s="453"/>
      <c r="KMI5" s="453"/>
      <c r="KMJ5" s="453"/>
      <c r="KMK5" s="453"/>
      <c r="KML5" s="453"/>
      <c r="KMM5" s="453"/>
      <c r="KMN5" s="453"/>
      <c r="KMO5" s="453"/>
      <c r="KMP5" s="453"/>
      <c r="KMQ5" s="453"/>
      <c r="KMR5" s="453"/>
      <c r="KMS5" s="453" t="s">
        <v>85</v>
      </c>
      <c r="KMT5" s="453"/>
      <c r="KMU5" s="453"/>
      <c r="KMV5" s="453"/>
      <c r="KMW5" s="453"/>
      <c r="KMX5" s="453"/>
      <c r="KMY5" s="453"/>
      <c r="KMZ5" s="453"/>
      <c r="KNA5" s="453"/>
      <c r="KNB5" s="453"/>
      <c r="KNC5" s="453"/>
      <c r="KND5" s="453"/>
      <c r="KNE5" s="453"/>
      <c r="KNF5" s="453"/>
      <c r="KNG5" s="453"/>
      <c r="KNH5" s="453"/>
      <c r="KNI5" s="453" t="s">
        <v>85</v>
      </c>
      <c r="KNJ5" s="453"/>
      <c r="KNK5" s="453"/>
      <c r="KNL5" s="453"/>
      <c r="KNM5" s="453"/>
      <c r="KNN5" s="453"/>
      <c r="KNO5" s="453"/>
      <c r="KNP5" s="453"/>
      <c r="KNQ5" s="453"/>
      <c r="KNR5" s="453"/>
      <c r="KNS5" s="453"/>
      <c r="KNT5" s="453"/>
      <c r="KNU5" s="453"/>
      <c r="KNV5" s="453"/>
      <c r="KNW5" s="453"/>
      <c r="KNX5" s="453"/>
      <c r="KNY5" s="453" t="s">
        <v>85</v>
      </c>
      <c r="KNZ5" s="453"/>
      <c r="KOA5" s="453"/>
      <c r="KOB5" s="453"/>
      <c r="KOC5" s="453"/>
      <c r="KOD5" s="453"/>
      <c r="KOE5" s="453"/>
      <c r="KOF5" s="453"/>
      <c r="KOG5" s="453"/>
      <c r="KOH5" s="453"/>
      <c r="KOI5" s="453"/>
      <c r="KOJ5" s="453"/>
      <c r="KOK5" s="453"/>
      <c r="KOL5" s="453"/>
      <c r="KOM5" s="453"/>
      <c r="KON5" s="453"/>
      <c r="KOO5" s="453" t="s">
        <v>85</v>
      </c>
      <c r="KOP5" s="453"/>
      <c r="KOQ5" s="453"/>
      <c r="KOR5" s="453"/>
      <c r="KOS5" s="453"/>
      <c r="KOT5" s="453"/>
      <c r="KOU5" s="453"/>
      <c r="KOV5" s="453"/>
      <c r="KOW5" s="453"/>
      <c r="KOX5" s="453"/>
      <c r="KOY5" s="453"/>
      <c r="KOZ5" s="453"/>
      <c r="KPA5" s="453"/>
      <c r="KPB5" s="453"/>
      <c r="KPC5" s="453"/>
      <c r="KPD5" s="453"/>
      <c r="KPE5" s="453" t="s">
        <v>85</v>
      </c>
      <c r="KPF5" s="453"/>
      <c r="KPG5" s="453"/>
      <c r="KPH5" s="453"/>
      <c r="KPI5" s="453"/>
      <c r="KPJ5" s="453"/>
      <c r="KPK5" s="453"/>
      <c r="KPL5" s="453"/>
      <c r="KPM5" s="453"/>
      <c r="KPN5" s="453"/>
      <c r="KPO5" s="453"/>
      <c r="KPP5" s="453"/>
      <c r="KPQ5" s="453"/>
      <c r="KPR5" s="453"/>
      <c r="KPS5" s="453"/>
      <c r="KPT5" s="453"/>
      <c r="KPU5" s="453" t="s">
        <v>85</v>
      </c>
      <c r="KPV5" s="453"/>
      <c r="KPW5" s="453"/>
      <c r="KPX5" s="453"/>
      <c r="KPY5" s="453"/>
      <c r="KPZ5" s="453"/>
      <c r="KQA5" s="453"/>
      <c r="KQB5" s="453"/>
      <c r="KQC5" s="453"/>
      <c r="KQD5" s="453"/>
      <c r="KQE5" s="453"/>
      <c r="KQF5" s="453"/>
      <c r="KQG5" s="453"/>
      <c r="KQH5" s="453"/>
      <c r="KQI5" s="453"/>
      <c r="KQJ5" s="453"/>
      <c r="KQK5" s="453" t="s">
        <v>85</v>
      </c>
      <c r="KQL5" s="453"/>
      <c r="KQM5" s="453"/>
      <c r="KQN5" s="453"/>
      <c r="KQO5" s="453"/>
      <c r="KQP5" s="453"/>
      <c r="KQQ5" s="453"/>
      <c r="KQR5" s="453"/>
      <c r="KQS5" s="453"/>
      <c r="KQT5" s="453"/>
      <c r="KQU5" s="453"/>
      <c r="KQV5" s="453"/>
      <c r="KQW5" s="453"/>
      <c r="KQX5" s="453"/>
      <c r="KQY5" s="453"/>
      <c r="KQZ5" s="453"/>
      <c r="KRA5" s="453" t="s">
        <v>85</v>
      </c>
      <c r="KRB5" s="453"/>
      <c r="KRC5" s="453"/>
      <c r="KRD5" s="453"/>
      <c r="KRE5" s="453"/>
      <c r="KRF5" s="453"/>
      <c r="KRG5" s="453"/>
      <c r="KRH5" s="453"/>
      <c r="KRI5" s="453"/>
      <c r="KRJ5" s="453"/>
      <c r="KRK5" s="453"/>
      <c r="KRL5" s="453"/>
      <c r="KRM5" s="453"/>
      <c r="KRN5" s="453"/>
      <c r="KRO5" s="453"/>
      <c r="KRP5" s="453"/>
      <c r="KRQ5" s="453" t="s">
        <v>85</v>
      </c>
      <c r="KRR5" s="453"/>
      <c r="KRS5" s="453"/>
      <c r="KRT5" s="453"/>
      <c r="KRU5" s="453"/>
      <c r="KRV5" s="453"/>
      <c r="KRW5" s="453"/>
      <c r="KRX5" s="453"/>
      <c r="KRY5" s="453"/>
      <c r="KRZ5" s="453"/>
      <c r="KSA5" s="453"/>
      <c r="KSB5" s="453"/>
      <c r="KSC5" s="453"/>
      <c r="KSD5" s="453"/>
      <c r="KSE5" s="453"/>
      <c r="KSF5" s="453"/>
      <c r="KSG5" s="453" t="s">
        <v>85</v>
      </c>
      <c r="KSH5" s="453"/>
      <c r="KSI5" s="453"/>
      <c r="KSJ5" s="453"/>
      <c r="KSK5" s="453"/>
      <c r="KSL5" s="453"/>
      <c r="KSM5" s="453"/>
      <c r="KSN5" s="453"/>
      <c r="KSO5" s="453"/>
      <c r="KSP5" s="453"/>
      <c r="KSQ5" s="453"/>
      <c r="KSR5" s="453"/>
      <c r="KSS5" s="453"/>
      <c r="KST5" s="453"/>
      <c r="KSU5" s="453"/>
      <c r="KSV5" s="453"/>
      <c r="KSW5" s="453" t="s">
        <v>85</v>
      </c>
      <c r="KSX5" s="453"/>
      <c r="KSY5" s="453"/>
      <c r="KSZ5" s="453"/>
      <c r="KTA5" s="453"/>
      <c r="KTB5" s="453"/>
      <c r="KTC5" s="453"/>
      <c r="KTD5" s="453"/>
      <c r="KTE5" s="453"/>
      <c r="KTF5" s="453"/>
      <c r="KTG5" s="453"/>
      <c r="KTH5" s="453"/>
      <c r="KTI5" s="453"/>
      <c r="KTJ5" s="453"/>
      <c r="KTK5" s="453"/>
      <c r="KTL5" s="453"/>
      <c r="KTM5" s="453" t="s">
        <v>85</v>
      </c>
      <c r="KTN5" s="453"/>
      <c r="KTO5" s="453"/>
      <c r="KTP5" s="453"/>
      <c r="KTQ5" s="453"/>
      <c r="KTR5" s="453"/>
      <c r="KTS5" s="453"/>
      <c r="KTT5" s="453"/>
      <c r="KTU5" s="453"/>
      <c r="KTV5" s="453"/>
      <c r="KTW5" s="453"/>
      <c r="KTX5" s="453"/>
      <c r="KTY5" s="453"/>
      <c r="KTZ5" s="453"/>
      <c r="KUA5" s="453"/>
      <c r="KUB5" s="453"/>
      <c r="KUC5" s="453" t="s">
        <v>85</v>
      </c>
      <c r="KUD5" s="453"/>
      <c r="KUE5" s="453"/>
      <c r="KUF5" s="453"/>
      <c r="KUG5" s="453"/>
      <c r="KUH5" s="453"/>
      <c r="KUI5" s="453"/>
      <c r="KUJ5" s="453"/>
      <c r="KUK5" s="453"/>
      <c r="KUL5" s="453"/>
      <c r="KUM5" s="453"/>
      <c r="KUN5" s="453"/>
      <c r="KUO5" s="453"/>
      <c r="KUP5" s="453"/>
      <c r="KUQ5" s="453"/>
      <c r="KUR5" s="453"/>
      <c r="KUS5" s="453" t="s">
        <v>85</v>
      </c>
      <c r="KUT5" s="453"/>
      <c r="KUU5" s="453"/>
      <c r="KUV5" s="453"/>
      <c r="KUW5" s="453"/>
      <c r="KUX5" s="453"/>
      <c r="KUY5" s="453"/>
      <c r="KUZ5" s="453"/>
      <c r="KVA5" s="453"/>
      <c r="KVB5" s="453"/>
      <c r="KVC5" s="453"/>
      <c r="KVD5" s="453"/>
      <c r="KVE5" s="453"/>
      <c r="KVF5" s="453"/>
      <c r="KVG5" s="453"/>
      <c r="KVH5" s="453"/>
      <c r="KVI5" s="453" t="s">
        <v>85</v>
      </c>
      <c r="KVJ5" s="453"/>
      <c r="KVK5" s="453"/>
      <c r="KVL5" s="453"/>
      <c r="KVM5" s="453"/>
      <c r="KVN5" s="453"/>
      <c r="KVO5" s="453"/>
      <c r="KVP5" s="453"/>
      <c r="KVQ5" s="453"/>
      <c r="KVR5" s="453"/>
      <c r="KVS5" s="453"/>
      <c r="KVT5" s="453"/>
      <c r="KVU5" s="453"/>
      <c r="KVV5" s="453"/>
      <c r="KVW5" s="453"/>
      <c r="KVX5" s="453"/>
      <c r="KVY5" s="453" t="s">
        <v>85</v>
      </c>
      <c r="KVZ5" s="453"/>
      <c r="KWA5" s="453"/>
      <c r="KWB5" s="453"/>
      <c r="KWC5" s="453"/>
      <c r="KWD5" s="453"/>
      <c r="KWE5" s="453"/>
      <c r="KWF5" s="453"/>
      <c r="KWG5" s="453"/>
      <c r="KWH5" s="453"/>
      <c r="KWI5" s="453"/>
      <c r="KWJ5" s="453"/>
      <c r="KWK5" s="453"/>
      <c r="KWL5" s="453"/>
      <c r="KWM5" s="453"/>
      <c r="KWN5" s="453"/>
      <c r="KWO5" s="453" t="s">
        <v>85</v>
      </c>
      <c r="KWP5" s="453"/>
      <c r="KWQ5" s="453"/>
      <c r="KWR5" s="453"/>
      <c r="KWS5" s="453"/>
      <c r="KWT5" s="453"/>
      <c r="KWU5" s="453"/>
      <c r="KWV5" s="453"/>
      <c r="KWW5" s="453"/>
      <c r="KWX5" s="453"/>
      <c r="KWY5" s="453"/>
      <c r="KWZ5" s="453"/>
      <c r="KXA5" s="453"/>
      <c r="KXB5" s="453"/>
      <c r="KXC5" s="453"/>
      <c r="KXD5" s="453"/>
      <c r="KXE5" s="453" t="s">
        <v>85</v>
      </c>
      <c r="KXF5" s="453"/>
      <c r="KXG5" s="453"/>
      <c r="KXH5" s="453"/>
      <c r="KXI5" s="453"/>
      <c r="KXJ5" s="453"/>
      <c r="KXK5" s="453"/>
      <c r="KXL5" s="453"/>
      <c r="KXM5" s="453"/>
      <c r="KXN5" s="453"/>
      <c r="KXO5" s="453"/>
      <c r="KXP5" s="453"/>
      <c r="KXQ5" s="453"/>
      <c r="KXR5" s="453"/>
      <c r="KXS5" s="453"/>
      <c r="KXT5" s="453"/>
      <c r="KXU5" s="453" t="s">
        <v>85</v>
      </c>
      <c r="KXV5" s="453"/>
      <c r="KXW5" s="453"/>
      <c r="KXX5" s="453"/>
      <c r="KXY5" s="453"/>
      <c r="KXZ5" s="453"/>
      <c r="KYA5" s="453"/>
      <c r="KYB5" s="453"/>
      <c r="KYC5" s="453"/>
      <c r="KYD5" s="453"/>
      <c r="KYE5" s="453"/>
      <c r="KYF5" s="453"/>
      <c r="KYG5" s="453"/>
      <c r="KYH5" s="453"/>
      <c r="KYI5" s="453"/>
      <c r="KYJ5" s="453"/>
      <c r="KYK5" s="453" t="s">
        <v>85</v>
      </c>
      <c r="KYL5" s="453"/>
      <c r="KYM5" s="453"/>
      <c r="KYN5" s="453"/>
      <c r="KYO5" s="453"/>
      <c r="KYP5" s="453"/>
      <c r="KYQ5" s="453"/>
      <c r="KYR5" s="453"/>
      <c r="KYS5" s="453"/>
      <c r="KYT5" s="453"/>
      <c r="KYU5" s="453"/>
      <c r="KYV5" s="453"/>
      <c r="KYW5" s="453"/>
      <c r="KYX5" s="453"/>
      <c r="KYY5" s="453"/>
      <c r="KYZ5" s="453"/>
      <c r="KZA5" s="453" t="s">
        <v>85</v>
      </c>
      <c r="KZB5" s="453"/>
      <c r="KZC5" s="453"/>
      <c r="KZD5" s="453"/>
      <c r="KZE5" s="453"/>
      <c r="KZF5" s="453"/>
      <c r="KZG5" s="453"/>
      <c r="KZH5" s="453"/>
      <c r="KZI5" s="453"/>
      <c r="KZJ5" s="453"/>
      <c r="KZK5" s="453"/>
      <c r="KZL5" s="453"/>
      <c r="KZM5" s="453"/>
      <c r="KZN5" s="453"/>
      <c r="KZO5" s="453"/>
      <c r="KZP5" s="453"/>
      <c r="KZQ5" s="453" t="s">
        <v>85</v>
      </c>
      <c r="KZR5" s="453"/>
      <c r="KZS5" s="453"/>
      <c r="KZT5" s="453"/>
      <c r="KZU5" s="453"/>
      <c r="KZV5" s="453"/>
      <c r="KZW5" s="453"/>
      <c r="KZX5" s="453"/>
      <c r="KZY5" s="453"/>
      <c r="KZZ5" s="453"/>
      <c r="LAA5" s="453"/>
      <c r="LAB5" s="453"/>
      <c r="LAC5" s="453"/>
      <c r="LAD5" s="453"/>
      <c r="LAE5" s="453"/>
      <c r="LAF5" s="453"/>
      <c r="LAG5" s="453" t="s">
        <v>85</v>
      </c>
      <c r="LAH5" s="453"/>
      <c r="LAI5" s="453"/>
      <c r="LAJ5" s="453"/>
      <c r="LAK5" s="453"/>
      <c r="LAL5" s="453"/>
      <c r="LAM5" s="453"/>
      <c r="LAN5" s="453"/>
      <c r="LAO5" s="453"/>
      <c r="LAP5" s="453"/>
      <c r="LAQ5" s="453"/>
      <c r="LAR5" s="453"/>
      <c r="LAS5" s="453"/>
      <c r="LAT5" s="453"/>
      <c r="LAU5" s="453"/>
      <c r="LAV5" s="453"/>
      <c r="LAW5" s="453" t="s">
        <v>85</v>
      </c>
      <c r="LAX5" s="453"/>
      <c r="LAY5" s="453"/>
      <c r="LAZ5" s="453"/>
      <c r="LBA5" s="453"/>
      <c r="LBB5" s="453"/>
      <c r="LBC5" s="453"/>
      <c r="LBD5" s="453"/>
      <c r="LBE5" s="453"/>
      <c r="LBF5" s="453"/>
      <c r="LBG5" s="453"/>
      <c r="LBH5" s="453"/>
      <c r="LBI5" s="453"/>
      <c r="LBJ5" s="453"/>
      <c r="LBK5" s="453"/>
      <c r="LBL5" s="453"/>
      <c r="LBM5" s="453" t="s">
        <v>85</v>
      </c>
      <c r="LBN5" s="453"/>
      <c r="LBO5" s="453"/>
      <c r="LBP5" s="453"/>
      <c r="LBQ5" s="453"/>
      <c r="LBR5" s="453"/>
      <c r="LBS5" s="453"/>
      <c r="LBT5" s="453"/>
      <c r="LBU5" s="453"/>
      <c r="LBV5" s="453"/>
      <c r="LBW5" s="453"/>
      <c r="LBX5" s="453"/>
      <c r="LBY5" s="453"/>
      <c r="LBZ5" s="453"/>
      <c r="LCA5" s="453"/>
      <c r="LCB5" s="453"/>
      <c r="LCC5" s="453" t="s">
        <v>85</v>
      </c>
      <c r="LCD5" s="453"/>
      <c r="LCE5" s="453"/>
      <c r="LCF5" s="453"/>
      <c r="LCG5" s="453"/>
      <c r="LCH5" s="453"/>
      <c r="LCI5" s="453"/>
      <c r="LCJ5" s="453"/>
      <c r="LCK5" s="453"/>
      <c r="LCL5" s="453"/>
      <c r="LCM5" s="453"/>
      <c r="LCN5" s="453"/>
      <c r="LCO5" s="453"/>
      <c r="LCP5" s="453"/>
      <c r="LCQ5" s="453"/>
      <c r="LCR5" s="453"/>
      <c r="LCS5" s="453" t="s">
        <v>85</v>
      </c>
      <c r="LCT5" s="453"/>
      <c r="LCU5" s="453"/>
      <c r="LCV5" s="453"/>
      <c r="LCW5" s="453"/>
      <c r="LCX5" s="453"/>
      <c r="LCY5" s="453"/>
      <c r="LCZ5" s="453"/>
      <c r="LDA5" s="453"/>
      <c r="LDB5" s="453"/>
      <c r="LDC5" s="453"/>
      <c r="LDD5" s="453"/>
      <c r="LDE5" s="453"/>
      <c r="LDF5" s="453"/>
      <c r="LDG5" s="453"/>
      <c r="LDH5" s="453"/>
      <c r="LDI5" s="453" t="s">
        <v>85</v>
      </c>
      <c r="LDJ5" s="453"/>
      <c r="LDK5" s="453"/>
      <c r="LDL5" s="453"/>
      <c r="LDM5" s="453"/>
      <c r="LDN5" s="453"/>
      <c r="LDO5" s="453"/>
      <c r="LDP5" s="453"/>
      <c r="LDQ5" s="453"/>
      <c r="LDR5" s="453"/>
      <c r="LDS5" s="453"/>
      <c r="LDT5" s="453"/>
      <c r="LDU5" s="453"/>
      <c r="LDV5" s="453"/>
      <c r="LDW5" s="453"/>
      <c r="LDX5" s="453"/>
      <c r="LDY5" s="453" t="s">
        <v>85</v>
      </c>
      <c r="LDZ5" s="453"/>
      <c r="LEA5" s="453"/>
      <c r="LEB5" s="453"/>
      <c r="LEC5" s="453"/>
      <c r="LED5" s="453"/>
      <c r="LEE5" s="453"/>
      <c r="LEF5" s="453"/>
      <c r="LEG5" s="453"/>
      <c r="LEH5" s="453"/>
      <c r="LEI5" s="453"/>
      <c r="LEJ5" s="453"/>
      <c r="LEK5" s="453"/>
      <c r="LEL5" s="453"/>
      <c r="LEM5" s="453"/>
      <c r="LEN5" s="453"/>
      <c r="LEO5" s="453" t="s">
        <v>85</v>
      </c>
      <c r="LEP5" s="453"/>
      <c r="LEQ5" s="453"/>
      <c r="LER5" s="453"/>
      <c r="LES5" s="453"/>
      <c r="LET5" s="453"/>
      <c r="LEU5" s="453"/>
      <c r="LEV5" s="453"/>
      <c r="LEW5" s="453"/>
      <c r="LEX5" s="453"/>
      <c r="LEY5" s="453"/>
      <c r="LEZ5" s="453"/>
      <c r="LFA5" s="453"/>
      <c r="LFB5" s="453"/>
      <c r="LFC5" s="453"/>
      <c r="LFD5" s="453"/>
      <c r="LFE5" s="453" t="s">
        <v>85</v>
      </c>
      <c r="LFF5" s="453"/>
      <c r="LFG5" s="453"/>
      <c r="LFH5" s="453"/>
      <c r="LFI5" s="453"/>
      <c r="LFJ5" s="453"/>
      <c r="LFK5" s="453"/>
      <c r="LFL5" s="453"/>
      <c r="LFM5" s="453"/>
      <c r="LFN5" s="453"/>
      <c r="LFO5" s="453"/>
      <c r="LFP5" s="453"/>
      <c r="LFQ5" s="453"/>
      <c r="LFR5" s="453"/>
      <c r="LFS5" s="453"/>
      <c r="LFT5" s="453"/>
      <c r="LFU5" s="453" t="s">
        <v>85</v>
      </c>
      <c r="LFV5" s="453"/>
      <c r="LFW5" s="453"/>
      <c r="LFX5" s="453"/>
      <c r="LFY5" s="453"/>
      <c r="LFZ5" s="453"/>
      <c r="LGA5" s="453"/>
      <c r="LGB5" s="453"/>
      <c r="LGC5" s="453"/>
      <c r="LGD5" s="453"/>
      <c r="LGE5" s="453"/>
      <c r="LGF5" s="453"/>
      <c r="LGG5" s="453"/>
      <c r="LGH5" s="453"/>
      <c r="LGI5" s="453"/>
      <c r="LGJ5" s="453"/>
      <c r="LGK5" s="453" t="s">
        <v>85</v>
      </c>
      <c r="LGL5" s="453"/>
      <c r="LGM5" s="453"/>
      <c r="LGN5" s="453"/>
      <c r="LGO5" s="453"/>
      <c r="LGP5" s="453"/>
      <c r="LGQ5" s="453"/>
      <c r="LGR5" s="453"/>
      <c r="LGS5" s="453"/>
      <c r="LGT5" s="453"/>
      <c r="LGU5" s="453"/>
      <c r="LGV5" s="453"/>
      <c r="LGW5" s="453"/>
      <c r="LGX5" s="453"/>
      <c r="LGY5" s="453"/>
      <c r="LGZ5" s="453"/>
      <c r="LHA5" s="453" t="s">
        <v>85</v>
      </c>
      <c r="LHB5" s="453"/>
      <c r="LHC5" s="453"/>
      <c r="LHD5" s="453"/>
      <c r="LHE5" s="453"/>
      <c r="LHF5" s="453"/>
      <c r="LHG5" s="453"/>
      <c r="LHH5" s="453"/>
      <c r="LHI5" s="453"/>
      <c r="LHJ5" s="453"/>
      <c r="LHK5" s="453"/>
      <c r="LHL5" s="453"/>
      <c r="LHM5" s="453"/>
      <c r="LHN5" s="453"/>
      <c r="LHO5" s="453"/>
      <c r="LHP5" s="453"/>
      <c r="LHQ5" s="453" t="s">
        <v>85</v>
      </c>
      <c r="LHR5" s="453"/>
      <c r="LHS5" s="453"/>
      <c r="LHT5" s="453"/>
      <c r="LHU5" s="453"/>
      <c r="LHV5" s="453"/>
      <c r="LHW5" s="453"/>
      <c r="LHX5" s="453"/>
      <c r="LHY5" s="453"/>
      <c r="LHZ5" s="453"/>
      <c r="LIA5" s="453"/>
      <c r="LIB5" s="453"/>
      <c r="LIC5" s="453"/>
      <c r="LID5" s="453"/>
      <c r="LIE5" s="453"/>
      <c r="LIF5" s="453"/>
      <c r="LIG5" s="453" t="s">
        <v>85</v>
      </c>
      <c r="LIH5" s="453"/>
      <c r="LII5" s="453"/>
      <c r="LIJ5" s="453"/>
      <c r="LIK5" s="453"/>
      <c r="LIL5" s="453"/>
      <c r="LIM5" s="453"/>
      <c r="LIN5" s="453"/>
      <c r="LIO5" s="453"/>
      <c r="LIP5" s="453"/>
      <c r="LIQ5" s="453"/>
      <c r="LIR5" s="453"/>
      <c r="LIS5" s="453"/>
      <c r="LIT5" s="453"/>
      <c r="LIU5" s="453"/>
      <c r="LIV5" s="453"/>
      <c r="LIW5" s="453" t="s">
        <v>85</v>
      </c>
      <c r="LIX5" s="453"/>
      <c r="LIY5" s="453"/>
      <c r="LIZ5" s="453"/>
      <c r="LJA5" s="453"/>
      <c r="LJB5" s="453"/>
      <c r="LJC5" s="453"/>
      <c r="LJD5" s="453"/>
      <c r="LJE5" s="453"/>
      <c r="LJF5" s="453"/>
      <c r="LJG5" s="453"/>
      <c r="LJH5" s="453"/>
      <c r="LJI5" s="453"/>
      <c r="LJJ5" s="453"/>
      <c r="LJK5" s="453"/>
      <c r="LJL5" s="453"/>
      <c r="LJM5" s="453" t="s">
        <v>85</v>
      </c>
      <c r="LJN5" s="453"/>
      <c r="LJO5" s="453"/>
      <c r="LJP5" s="453"/>
      <c r="LJQ5" s="453"/>
      <c r="LJR5" s="453"/>
      <c r="LJS5" s="453"/>
      <c r="LJT5" s="453"/>
      <c r="LJU5" s="453"/>
      <c r="LJV5" s="453"/>
      <c r="LJW5" s="453"/>
      <c r="LJX5" s="453"/>
      <c r="LJY5" s="453"/>
      <c r="LJZ5" s="453"/>
      <c r="LKA5" s="453"/>
      <c r="LKB5" s="453"/>
      <c r="LKC5" s="453" t="s">
        <v>85</v>
      </c>
      <c r="LKD5" s="453"/>
      <c r="LKE5" s="453"/>
      <c r="LKF5" s="453"/>
      <c r="LKG5" s="453"/>
      <c r="LKH5" s="453"/>
      <c r="LKI5" s="453"/>
      <c r="LKJ5" s="453"/>
      <c r="LKK5" s="453"/>
      <c r="LKL5" s="453"/>
      <c r="LKM5" s="453"/>
      <c r="LKN5" s="453"/>
      <c r="LKO5" s="453"/>
      <c r="LKP5" s="453"/>
      <c r="LKQ5" s="453"/>
      <c r="LKR5" s="453"/>
      <c r="LKS5" s="453" t="s">
        <v>85</v>
      </c>
      <c r="LKT5" s="453"/>
      <c r="LKU5" s="453"/>
      <c r="LKV5" s="453"/>
      <c r="LKW5" s="453"/>
      <c r="LKX5" s="453"/>
      <c r="LKY5" s="453"/>
      <c r="LKZ5" s="453"/>
      <c r="LLA5" s="453"/>
      <c r="LLB5" s="453"/>
      <c r="LLC5" s="453"/>
      <c r="LLD5" s="453"/>
      <c r="LLE5" s="453"/>
      <c r="LLF5" s="453"/>
      <c r="LLG5" s="453"/>
      <c r="LLH5" s="453"/>
      <c r="LLI5" s="453" t="s">
        <v>85</v>
      </c>
      <c r="LLJ5" s="453"/>
      <c r="LLK5" s="453"/>
      <c r="LLL5" s="453"/>
      <c r="LLM5" s="453"/>
      <c r="LLN5" s="453"/>
      <c r="LLO5" s="453"/>
      <c r="LLP5" s="453"/>
      <c r="LLQ5" s="453"/>
      <c r="LLR5" s="453"/>
      <c r="LLS5" s="453"/>
      <c r="LLT5" s="453"/>
      <c r="LLU5" s="453"/>
      <c r="LLV5" s="453"/>
      <c r="LLW5" s="453"/>
      <c r="LLX5" s="453"/>
      <c r="LLY5" s="453" t="s">
        <v>85</v>
      </c>
      <c r="LLZ5" s="453"/>
      <c r="LMA5" s="453"/>
      <c r="LMB5" s="453"/>
      <c r="LMC5" s="453"/>
      <c r="LMD5" s="453"/>
      <c r="LME5" s="453"/>
      <c r="LMF5" s="453"/>
      <c r="LMG5" s="453"/>
      <c r="LMH5" s="453"/>
      <c r="LMI5" s="453"/>
      <c r="LMJ5" s="453"/>
      <c r="LMK5" s="453"/>
      <c r="LML5" s="453"/>
      <c r="LMM5" s="453"/>
      <c r="LMN5" s="453"/>
      <c r="LMO5" s="453" t="s">
        <v>85</v>
      </c>
      <c r="LMP5" s="453"/>
      <c r="LMQ5" s="453"/>
      <c r="LMR5" s="453"/>
      <c r="LMS5" s="453"/>
      <c r="LMT5" s="453"/>
      <c r="LMU5" s="453"/>
      <c r="LMV5" s="453"/>
      <c r="LMW5" s="453"/>
      <c r="LMX5" s="453"/>
      <c r="LMY5" s="453"/>
      <c r="LMZ5" s="453"/>
      <c r="LNA5" s="453"/>
      <c r="LNB5" s="453"/>
      <c r="LNC5" s="453"/>
      <c r="LND5" s="453"/>
      <c r="LNE5" s="453" t="s">
        <v>85</v>
      </c>
      <c r="LNF5" s="453"/>
      <c r="LNG5" s="453"/>
      <c r="LNH5" s="453"/>
      <c r="LNI5" s="453"/>
      <c r="LNJ5" s="453"/>
      <c r="LNK5" s="453"/>
      <c r="LNL5" s="453"/>
      <c r="LNM5" s="453"/>
      <c r="LNN5" s="453"/>
      <c r="LNO5" s="453"/>
      <c r="LNP5" s="453"/>
      <c r="LNQ5" s="453"/>
      <c r="LNR5" s="453"/>
      <c r="LNS5" s="453"/>
      <c r="LNT5" s="453"/>
      <c r="LNU5" s="453" t="s">
        <v>85</v>
      </c>
      <c r="LNV5" s="453"/>
      <c r="LNW5" s="453"/>
      <c r="LNX5" s="453"/>
      <c r="LNY5" s="453"/>
      <c r="LNZ5" s="453"/>
      <c r="LOA5" s="453"/>
      <c r="LOB5" s="453"/>
      <c r="LOC5" s="453"/>
      <c r="LOD5" s="453"/>
      <c r="LOE5" s="453"/>
      <c r="LOF5" s="453"/>
      <c r="LOG5" s="453"/>
      <c r="LOH5" s="453"/>
      <c r="LOI5" s="453"/>
      <c r="LOJ5" s="453"/>
      <c r="LOK5" s="453" t="s">
        <v>85</v>
      </c>
      <c r="LOL5" s="453"/>
      <c r="LOM5" s="453"/>
      <c r="LON5" s="453"/>
      <c r="LOO5" s="453"/>
      <c r="LOP5" s="453"/>
      <c r="LOQ5" s="453"/>
      <c r="LOR5" s="453"/>
      <c r="LOS5" s="453"/>
      <c r="LOT5" s="453"/>
      <c r="LOU5" s="453"/>
      <c r="LOV5" s="453"/>
      <c r="LOW5" s="453"/>
      <c r="LOX5" s="453"/>
      <c r="LOY5" s="453"/>
      <c r="LOZ5" s="453"/>
      <c r="LPA5" s="453" t="s">
        <v>85</v>
      </c>
      <c r="LPB5" s="453"/>
      <c r="LPC5" s="453"/>
      <c r="LPD5" s="453"/>
      <c r="LPE5" s="453"/>
      <c r="LPF5" s="453"/>
      <c r="LPG5" s="453"/>
      <c r="LPH5" s="453"/>
      <c r="LPI5" s="453"/>
      <c r="LPJ5" s="453"/>
      <c r="LPK5" s="453"/>
      <c r="LPL5" s="453"/>
      <c r="LPM5" s="453"/>
      <c r="LPN5" s="453"/>
      <c r="LPO5" s="453"/>
      <c r="LPP5" s="453"/>
      <c r="LPQ5" s="453" t="s">
        <v>85</v>
      </c>
      <c r="LPR5" s="453"/>
      <c r="LPS5" s="453"/>
      <c r="LPT5" s="453"/>
      <c r="LPU5" s="453"/>
      <c r="LPV5" s="453"/>
      <c r="LPW5" s="453"/>
      <c r="LPX5" s="453"/>
      <c r="LPY5" s="453"/>
      <c r="LPZ5" s="453"/>
      <c r="LQA5" s="453"/>
      <c r="LQB5" s="453"/>
      <c r="LQC5" s="453"/>
      <c r="LQD5" s="453"/>
      <c r="LQE5" s="453"/>
      <c r="LQF5" s="453"/>
      <c r="LQG5" s="453" t="s">
        <v>85</v>
      </c>
      <c r="LQH5" s="453"/>
      <c r="LQI5" s="453"/>
      <c r="LQJ5" s="453"/>
      <c r="LQK5" s="453"/>
      <c r="LQL5" s="453"/>
      <c r="LQM5" s="453"/>
      <c r="LQN5" s="453"/>
      <c r="LQO5" s="453"/>
      <c r="LQP5" s="453"/>
      <c r="LQQ5" s="453"/>
      <c r="LQR5" s="453"/>
      <c r="LQS5" s="453"/>
      <c r="LQT5" s="453"/>
      <c r="LQU5" s="453"/>
      <c r="LQV5" s="453"/>
      <c r="LQW5" s="453" t="s">
        <v>85</v>
      </c>
      <c r="LQX5" s="453"/>
      <c r="LQY5" s="453"/>
      <c r="LQZ5" s="453"/>
      <c r="LRA5" s="453"/>
      <c r="LRB5" s="453"/>
      <c r="LRC5" s="453"/>
      <c r="LRD5" s="453"/>
      <c r="LRE5" s="453"/>
      <c r="LRF5" s="453"/>
      <c r="LRG5" s="453"/>
      <c r="LRH5" s="453"/>
      <c r="LRI5" s="453"/>
      <c r="LRJ5" s="453"/>
      <c r="LRK5" s="453"/>
      <c r="LRL5" s="453"/>
      <c r="LRM5" s="453" t="s">
        <v>85</v>
      </c>
      <c r="LRN5" s="453"/>
      <c r="LRO5" s="453"/>
      <c r="LRP5" s="453"/>
      <c r="LRQ5" s="453"/>
      <c r="LRR5" s="453"/>
      <c r="LRS5" s="453"/>
      <c r="LRT5" s="453"/>
      <c r="LRU5" s="453"/>
      <c r="LRV5" s="453"/>
      <c r="LRW5" s="453"/>
      <c r="LRX5" s="453"/>
      <c r="LRY5" s="453"/>
      <c r="LRZ5" s="453"/>
      <c r="LSA5" s="453"/>
      <c r="LSB5" s="453"/>
      <c r="LSC5" s="453" t="s">
        <v>85</v>
      </c>
      <c r="LSD5" s="453"/>
      <c r="LSE5" s="453"/>
      <c r="LSF5" s="453"/>
      <c r="LSG5" s="453"/>
      <c r="LSH5" s="453"/>
      <c r="LSI5" s="453"/>
      <c r="LSJ5" s="453"/>
      <c r="LSK5" s="453"/>
      <c r="LSL5" s="453"/>
      <c r="LSM5" s="453"/>
      <c r="LSN5" s="453"/>
      <c r="LSO5" s="453"/>
      <c r="LSP5" s="453"/>
      <c r="LSQ5" s="453"/>
      <c r="LSR5" s="453"/>
      <c r="LSS5" s="453" t="s">
        <v>85</v>
      </c>
      <c r="LST5" s="453"/>
      <c r="LSU5" s="453"/>
      <c r="LSV5" s="453"/>
      <c r="LSW5" s="453"/>
      <c r="LSX5" s="453"/>
      <c r="LSY5" s="453"/>
      <c r="LSZ5" s="453"/>
      <c r="LTA5" s="453"/>
      <c r="LTB5" s="453"/>
      <c r="LTC5" s="453"/>
      <c r="LTD5" s="453"/>
      <c r="LTE5" s="453"/>
      <c r="LTF5" s="453"/>
      <c r="LTG5" s="453"/>
      <c r="LTH5" s="453"/>
      <c r="LTI5" s="453" t="s">
        <v>85</v>
      </c>
      <c r="LTJ5" s="453"/>
      <c r="LTK5" s="453"/>
      <c r="LTL5" s="453"/>
      <c r="LTM5" s="453"/>
      <c r="LTN5" s="453"/>
      <c r="LTO5" s="453"/>
      <c r="LTP5" s="453"/>
      <c r="LTQ5" s="453"/>
      <c r="LTR5" s="453"/>
      <c r="LTS5" s="453"/>
      <c r="LTT5" s="453"/>
      <c r="LTU5" s="453"/>
      <c r="LTV5" s="453"/>
      <c r="LTW5" s="453"/>
      <c r="LTX5" s="453"/>
      <c r="LTY5" s="453" t="s">
        <v>85</v>
      </c>
      <c r="LTZ5" s="453"/>
      <c r="LUA5" s="453"/>
      <c r="LUB5" s="453"/>
      <c r="LUC5" s="453"/>
      <c r="LUD5" s="453"/>
      <c r="LUE5" s="453"/>
      <c r="LUF5" s="453"/>
      <c r="LUG5" s="453"/>
      <c r="LUH5" s="453"/>
      <c r="LUI5" s="453"/>
      <c r="LUJ5" s="453"/>
      <c r="LUK5" s="453"/>
      <c r="LUL5" s="453"/>
      <c r="LUM5" s="453"/>
      <c r="LUN5" s="453"/>
      <c r="LUO5" s="453" t="s">
        <v>85</v>
      </c>
      <c r="LUP5" s="453"/>
      <c r="LUQ5" s="453"/>
      <c r="LUR5" s="453"/>
      <c r="LUS5" s="453"/>
      <c r="LUT5" s="453"/>
      <c r="LUU5" s="453"/>
      <c r="LUV5" s="453"/>
      <c r="LUW5" s="453"/>
      <c r="LUX5" s="453"/>
      <c r="LUY5" s="453"/>
      <c r="LUZ5" s="453"/>
      <c r="LVA5" s="453"/>
      <c r="LVB5" s="453"/>
      <c r="LVC5" s="453"/>
      <c r="LVD5" s="453"/>
      <c r="LVE5" s="453" t="s">
        <v>85</v>
      </c>
      <c r="LVF5" s="453"/>
      <c r="LVG5" s="453"/>
      <c r="LVH5" s="453"/>
      <c r="LVI5" s="453"/>
      <c r="LVJ5" s="453"/>
      <c r="LVK5" s="453"/>
      <c r="LVL5" s="453"/>
      <c r="LVM5" s="453"/>
      <c r="LVN5" s="453"/>
      <c r="LVO5" s="453"/>
      <c r="LVP5" s="453"/>
      <c r="LVQ5" s="453"/>
      <c r="LVR5" s="453"/>
      <c r="LVS5" s="453"/>
      <c r="LVT5" s="453"/>
      <c r="LVU5" s="453" t="s">
        <v>85</v>
      </c>
      <c r="LVV5" s="453"/>
      <c r="LVW5" s="453"/>
      <c r="LVX5" s="453"/>
      <c r="LVY5" s="453"/>
      <c r="LVZ5" s="453"/>
      <c r="LWA5" s="453"/>
      <c r="LWB5" s="453"/>
      <c r="LWC5" s="453"/>
      <c r="LWD5" s="453"/>
      <c r="LWE5" s="453"/>
      <c r="LWF5" s="453"/>
      <c r="LWG5" s="453"/>
      <c r="LWH5" s="453"/>
      <c r="LWI5" s="453"/>
      <c r="LWJ5" s="453"/>
      <c r="LWK5" s="453" t="s">
        <v>85</v>
      </c>
      <c r="LWL5" s="453"/>
      <c r="LWM5" s="453"/>
      <c r="LWN5" s="453"/>
      <c r="LWO5" s="453"/>
      <c r="LWP5" s="453"/>
      <c r="LWQ5" s="453"/>
      <c r="LWR5" s="453"/>
      <c r="LWS5" s="453"/>
      <c r="LWT5" s="453"/>
      <c r="LWU5" s="453"/>
      <c r="LWV5" s="453"/>
      <c r="LWW5" s="453"/>
      <c r="LWX5" s="453"/>
      <c r="LWY5" s="453"/>
      <c r="LWZ5" s="453"/>
      <c r="LXA5" s="453" t="s">
        <v>85</v>
      </c>
      <c r="LXB5" s="453"/>
      <c r="LXC5" s="453"/>
      <c r="LXD5" s="453"/>
      <c r="LXE5" s="453"/>
      <c r="LXF5" s="453"/>
      <c r="LXG5" s="453"/>
      <c r="LXH5" s="453"/>
      <c r="LXI5" s="453"/>
      <c r="LXJ5" s="453"/>
      <c r="LXK5" s="453"/>
      <c r="LXL5" s="453"/>
      <c r="LXM5" s="453"/>
      <c r="LXN5" s="453"/>
      <c r="LXO5" s="453"/>
      <c r="LXP5" s="453"/>
      <c r="LXQ5" s="453" t="s">
        <v>85</v>
      </c>
      <c r="LXR5" s="453"/>
      <c r="LXS5" s="453"/>
      <c r="LXT5" s="453"/>
      <c r="LXU5" s="453"/>
      <c r="LXV5" s="453"/>
      <c r="LXW5" s="453"/>
      <c r="LXX5" s="453"/>
      <c r="LXY5" s="453"/>
      <c r="LXZ5" s="453"/>
      <c r="LYA5" s="453"/>
      <c r="LYB5" s="453"/>
      <c r="LYC5" s="453"/>
      <c r="LYD5" s="453"/>
      <c r="LYE5" s="453"/>
      <c r="LYF5" s="453"/>
      <c r="LYG5" s="453" t="s">
        <v>85</v>
      </c>
      <c r="LYH5" s="453"/>
      <c r="LYI5" s="453"/>
      <c r="LYJ5" s="453"/>
      <c r="LYK5" s="453"/>
      <c r="LYL5" s="453"/>
      <c r="LYM5" s="453"/>
      <c r="LYN5" s="453"/>
      <c r="LYO5" s="453"/>
      <c r="LYP5" s="453"/>
      <c r="LYQ5" s="453"/>
      <c r="LYR5" s="453"/>
      <c r="LYS5" s="453"/>
      <c r="LYT5" s="453"/>
      <c r="LYU5" s="453"/>
      <c r="LYV5" s="453"/>
      <c r="LYW5" s="453" t="s">
        <v>85</v>
      </c>
      <c r="LYX5" s="453"/>
      <c r="LYY5" s="453"/>
      <c r="LYZ5" s="453"/>
      <c r="LZA5" s="453"/>
      <c r="LZB5" s="453"/>
      <c r="LZC5" s="453"/>
      <c r="LZD5" s="453"/>
      <c r="LZE5" s="453"/>
      <c r="LZF5" s="453"/>
      <c r="LZG5" s="453"/>
      <c r="LZH5" s="453"/>
      <c r="LZI5" s="453"/>
      <c r="LZJ5" s="453"/>
      <c r="LZK5" s="453"/>
      <c r="LZL5" s="453"/>
      <c r="LZM5" s="453" t="s">
        <v>85</v>
      </c>
      <c r="LZN5" s="453"/>
      <c r="LZO5" s="453"/>
      <c r="LZP5" s="453"/>
      <c r="LZQ5" s="453"/>
      <c r="LZR5" s="453"/>
      <c r="LZS5" s="453"/>
      <c r="LZT5" s="453"/>
      <c r="LZU5" s="453"/>
      <c r="LZV5" s="453"/>
      <c r="LZW5" s="453"/>
      <c r="LZX5" s="453"/>
      <c r="LZY5" s="453"/>
      <c r="LZZ5" s="453"/>
      <c r="MAA5" s="453"/>
      <c r="MAB5" s="453"/>
      <c r="MAC5" s="453" t="s">
        <v>85</v>
      </c>
      <c r="MAD5" s="453"/>
      <c r="MAE5" s="453"/>
      <c r="MAF5" s="453"/>
      <c r="MAG5" s="453"/>
      <c r="MAH5" s="453"/>
      <c r="MAI5" s="453"/>
      <c r="MAJ5" s="453"/>
      <c r="MAK5" s="453"/>
      <c r="MAL5" s="453"/>
      <c r="MAM5" s="453"/>
      <c r="MAN5" s="453"/>
      <c r="MAO5" s="453"/>
      <c r="MAP5" s="453"/>
      <c r="MAQ5" s="453"/>
      <c r="MAR5" s="453"/>
      <c r="MAS5" s="453" t="s">
        <v>85</v>
      </c>
      <c r="MAT5" s="453"/>
      <c r="MAU5" s="453"/>
      <c r="MAV5" s="453"/>
      <c r="MAW5" s="453"/>
      <c r="MAX5" s="453"/>
      <c r="MAY5" s="453"/>
      <c r="MAZ5" s="453"/>
      <c r="MBA5" s="453"/>
      <c r="MBB5" s="453"/>
      <c r="MBC5" s="453"/>
      <c r="MBD5" s="453"/>
      <c r="MBE5" s="453"/>
      <c r="MBF5" s="453"/>
      <c r="MBG5" s="453"/>
      <c r="MBH5" s="453"/>
      <c r="MBI5" s="453" t="s">
        <v>85</v>
      </c>
      <c r="MBJ5" s="453"/>
      <c r="MBK5" s="453"/>
      <c r="MBL5" s="453"/>
      <c r="MBM5" s="453"/>
      <c r="MBN5" s="453"/>
      <c r="MBO5" s="453"/>
      <c r="MBP5" s="453"/>
      <c r="MBQ5" s="453"/>
      <c r="MBR5" s="453"/>
      <c r="MBS5" s="453"/>
      <c r="MBT5" s="453"/>
      <c r="MBU5" s="453"/>
      <c r="MBV5" s="453"/>
      <c r="MBW5" s="453"/>
      <c r="MBX5" s="453"/>
      <c r="MBY5" s="453" t="s">
        <v>85</v>
      </c>
      <c r="MBZ5" s="453"/>
      <c r="MCA5" s="453"/>
      <c r="MCB5" s="453"/>
      <c r="MCC5" s="453"/>
      <c r="MCD5" s="453"/>
      <c r="MCE5" s="453"/>
      <c r="MCF5" s="453"/>
      <c r="MCG5" s="453"/>
      <c r="MCH5" s="453"/>
      <c r="MCI5" s="453"/>
      <c r="MCJ5" s="453"/>
      <c r="MCK5" s="453"/>
      <c r="MCL5" s="453"/>
      <c r="MCM5" s="453"/>
      <c r="MCN5" s="453"/>
      <c r="MCO5" s="453" t="s">
        <v>85</v>
      </c>
      <c r="MCP5" s="453"/>
      <c r="MCQ5" s="453"/>
      <c r="MCR5" s="453"/>
      <c r="MCS5" s="453"/>
      <c r="MCT5" s="453"/>
      <c r="MCU5" s="453"/>
      <c r="MCV5" s="453"/>
      <c r="MCW5" s="453"/>
      <c r="MCX5" s="453"/>
      <c r="MCY5" s="453"/>
      <c r="MCZ5" s="453"/>
      <c r="MDA5" s="453"/>
      <c r="MDB5" s="453"/>
      <c r="MDC5" s="453"/>
      <c r="MDD5" s="453"/>
      <c r="MDE5" s="453" t="s">
        <v>85</v>
      </c>
      <c r="MDF5" s="453"/>
      <c r="MDG5" s="453"/>
      <c r="MDH5" s="453"/>
      <c r="MDI5" s="453"/>
      <c r="MDJ5" s="453"/>
      <c r="MDK5" s="453"/>
      <c r="MDL5" s="453"/>
      <c r="MDM5" s="453"/>
      <c r="MDN5" s="453"/>
      <c r="MDO5" s="453"/>
      <c r="MDP5" s="453"/>
      <c r="MDQ5" s="453"/>
      <c r="MDR5" s="453"/>
      <c r="MDS5" s="453"/>
      <c r="MDT5" s="453"/>
      <c r="MDU5" s="453" t="s">
        <v>85</v>
      </c>
      <c r="MDV5" s="453"/>
      <c r="MDW5" s="453"/>
      <c r="MDX5" s="453"/>
      <c r="MDY5" s="453"/>
      <c r="MDZ5" s="453"/>
      <c r="MEA5" s="453"/>
      <c r="MEB5" s="453"/>
      <c r="MEC5" s="453"/>
      <c r="MED5" s="453"/>
      <c r="MEE5" s="453"/>
      <c r="MEF5" s="453"/>
      <c r="MEG5" s="453"/>
      <c r="MEH5" s="453"/>
      <c r="MEI5" s="453"/>
      <c r="MEJ5" s="453"/>
      <c r="MEK5" s="453" t="s">
        <v>85</v>
      </c>
      <c r="MEL5" s="453"/>
      <c r="MEM5" s="453"/>
      <c r="MEN5" s="453"/>
      <c r="MEO5" s="453"/>
      <c r="MEP5" s="453"/>
      <c r="MEQ5" s="453"/>
      <c r="MER5" s="453"/>
      <c r="MES5" s="453"/>
      <c r="MET5" s="453"/>
      <c r="MEU5" s="453"/>
      <c r="MEV5" s="453"/>
      <c r="MEW5" s="453"/>
      <c r="MEX5" s="453"/>
      <c r="MEY5" s="453"/>
      <c r="MEZ5" s="453"/>
      <c r="MFA5" s="453" t="s">
        <v>85</v>
      </c>
      <c r="MFB5" s="453"/>
      <c r="MFC5" s="453"/>
      <c r="MFD5" s="453"/>
      <c r="MFE5" s="453"/>
      <c r="MFF5" s="453"/>
      <c r="MFG5" s="453"/>
      <c r="MFH5" s="453"/>
      <c r="MFI5" s="453"/>
      <c r="MFJ5" s="453"/>
      <c r="MFK5" s="453"/>
      <c r="MFL5" s="453"/>
      <c r="MFM5" s="453"/>
      <c r="MFN5" s="453"/>
      <c r="MFO5" s="453"/>
      <c r="MFP5" s="453"/>
      <c r="MFQ5" s="453" t="s">
        <v>85</v>
      </c>
      <c r="MFR5" s="453"/>
      <c r="MFS5" s="453"/>
      <c r="MFT5" s="453"/>
      <c r="MFU5" s="453"/>
      <c r="MFV5" s="453"/>
      <c r="MFW5" s="453"/>
      <c r="MFX5" s="453"/>
      <c r="MFY5" s="453"/>
      <c r="MFZ5" s="453"/>
      <c r="MGA5" s="453"/>
      <c r="MGB5" s="453"/>
      <c r="MGC5" s="453"/>
      <c r="MGD5" s="453"/>
      <c r="MGE5" s="453"/>
      <c r="MGF5" s="453"/>
      <c r="MGG5" s="453" t="s">
        <v>85</v>
      </c>
      <c r="MGH5" s="453"/>
      <c r="MGI5" s="453"/>
      <c r="MGJ5" s="453"/>
      <c r="MGK5" s="453"/>
      <c r="MGL5" s="453"/>
      <c r="MGM5" s="453"/>
      <c r="MGN5" s="453"/>
      <c r="MGO5" s="453"/>
      <c r="MGP5" s="453"/>
      <c r="MGQ5" s="453"/>
      <c r="MGR5" s="453"/>
      <c r="MGS5" s="453"/>
      <c r="MGT5" s="453"/>
      <c r="MGU5" s="453"/>
      <c r="MGV5" s="453"/>
      <c r="MGW5" s="453" t="s">
        <v>85</v>
      </c>
      <c r="MGX5" s="453"/>
      <c r="MGY5" s="453"/>
      <c r="MGZ5" s="453"/>
      <c r="MHA5" s="453"/>
      <c r="MHB5" s="453"/>
      <c r="MHC5" s="453"/>
      <c r="MHD5" s="453"/>
      <c r="MHE5" s="453"/>
      <c r="MHF5" s="453"/>
      <c r="MHG5" s="453"/>
      <c r="MHH5" s="453"/>
      <c r="MHI5" s="453"/>
      <c r="MHJ5" s="453"/>
      <c r="MHK5" s="453"/>
      <c r="MHL5" s="453"/>
      <c r="MHM5" s="453" t="s">
        <v>85</v>
      </c>
      <c r="MHN5" s="453"/>
      <c r="MHO5" s="453"/>
      <c r="MHP5" s="453"/>
      <c r="MHQ5" s="453"/>
      <c r="MHR5" s="453"/>
      <c r="MHS5" s="453"/>
      <c r="MHT5" s="453"/>
      <c r="MHU5" s="453"/>
      <c r="MHV5" s="453"/>
      <c r="MHW5" s="453"/>
      <c r="MHX5" s="453"/>
      <c r="MHY5" s="453"/>
      <c r="MHZ5" s="453"/>
      <c r="MIA5" s="453"/>
      <c r="MIB5" s="453"/>
      <c r="MIC5" s="453" t="s">
        <v>85</v>
      </c>
      <c r="MID5" s="453"/>
      <c r="MIE5" s="453"/>
      <c r="MIF5" s="453"/>
      <c r="MIG5" s="453"/>
      <c r="MIH5" s="453"/>
      <c r="MII5" s="453"/>
      <c r="MIJ5" s="453"/>
      <c r="MIK5" s="453"/>
      <c r="MIL5" s="453"/>
      <c r="MIM5" s="453"/>
      <c r="MIN5" s="453"/>
      <c r="MIO5" s="453"/>
      <c r="MIP5" s="453"/>
      <c r="MIQ5" s="453"/>
      <c r="MIR5" s="453"/>
      <c r="MIS5" s="453" t="s">
        <v>85</v>
      </c>
      <c r="MIT5" s="453"/>
      <c r="MIU5" s="453"/>
      <c r="MIV5" s="453"/>
      <c r="MIW5" s="453"/>
      <c r="MIX5" s="453"/>
      <c r="MIY5" s="453"/>
      <c r="MIZ5" s="453"/>
      <c r="MJA5" s="453"/>
      <c r="MJB5" s="453"/>
      <c r="MJC5" s="453"/>
      <c r="MJD5" s="453"/>
      <c r="MJE5" s="453"/>
      <c r="MJF5" s="453"/>
      <c r="MJG5" s="453"/>
      <c r="MJH5" s="453"/>
      <c r="MJI5" s="453" t="s">
        <v>85</v>
      </c>
      <c r="MJJ5" s="453"/>
      <c r="MJK5" s="453"/>
      <c r="MJL5" s="453"/>
      <c r="MJM5" s="453"/>
      <c r="MJN5" s="453"/>
      <c r="MJO5" s="453"/>
      <c r="MJP5" s="453"/>
      <c r="MJQ5" s="453"/>
      <c r="MJR5" s="453"/>
      <c r="MJS5" s="453"/>
      <c r="MJT5" s="453"/>
      <c r="MJU5" s="453"/>
      <c r="MJV5" s="453"/>
      <c r="MJW5" s="453"/>
      <c r="MJX5" s="453"/>
      <c r="MJY5" s="453" t="s">
        <v>85</v>
      </c>
      <c r="MJZ5" s="453"/>
      <c r="MKA5" s="453"/>
      <c r="MKB5" s="453"/>
      <c r="MKC5" s="453"/>
      <c r="MKD5" s="453"/>
      <c r="MKE5" s="453"/>
      <c r="MKF5" s="453"/>
      <c r="MKG5" s="453"/>
      <c r="MKH5" s="453"/>
      <c r="MKI5" s="453"/>
      <c r="MKJ5" s="453"/>
      <c r="MKK5" s="453"/>
      <c r="MKL5" s="453"/>
      <c r="MKM5" s="453"/>
      <c r="MKN5" s="453"/>
      <c r="MKO5" s="453" t="s">
        <v>85</v>
      </c>
      <c r="MKP5" s="453"/>
      <c r="MKQ5" s="453"/>
      <c r="MKR5" s="453"/>
      <c r="MKS5" s="453"/>
      <c r="MKT5" s="453"/>
      <c r="MKU5" s="453"/>
      <c r="MKV5" s="453"/>
      <c r="MKW5" s="453"/>
      <c r="MKX5" s="453"/>
      <c r="MKY5" s="453"/>
      <c r="MKZ5" s="453"/>
      <c r="MLA5" s="453"/>
      <c r="MLB5" s="453"/>
      <c r="MLC5" s="453"/>
      <c r="MLD5" s="453"/>
      <c r="MLE5" s="453" t="s">
        <v>85</v>
      </c>
      <c r="MLF5" s="453"/>
      <c r="MLG5" s="453"/>
      <c r="MLH5" s="453"/>
      <c r="MLI5" s="453"/>
      <c r="MLJ5" s="453"/>
      <c r="MLK5" s="453"/>
      <c r="MLL5" s="453"/>
      <c r="MLM5" s="453"/>
      <c r="MLN5" s="453"/>
      <c r="MLO5" s="453"/>
      <c r="MLP5" s="453"/>
      <c r="MLQ5" s="453"/>
      <c r="MLR5" s="453"/>
      <c r="MLS5" s="453"/>
      <c r="MLT5" s="453"/>
      <c r="MLU5" s="453" t="s">
        <v>85</v>
      </c>
      <c r="MLV5" s="453"/>
      <c r="MLW5" s="453"/>
      <c r="MLX5" s="453"/>
      <c r="MLY5" s="453"/>
      <c r="MLZ5" s="453"/>
      <c r="MMA5" s="453"/>
      <c r="MMB5" s="453"/>
      <c r="MMC5" s="453"/>
      <c r="MMD5" s="453"/>
      <c r="MME5" s="453"/>
      <c r="MMF5" s="453"/>
      <c r="MMG5" s="453"/>
      <c r="MMH5" s="453"/>
      <c r="MMI5" s="453"/>
      <c r="MMJ5" s="453"/>
      <c r="MMK5" s="453" t="s">
        <v>85</v>
      </c>
      <c r="MML5" s="453"/>
      <c r="MMM5" s="453"/>
      <c r="MMN5" s="453"/>
      <c r="MMO5" s="453"/>
      <c r="MMP5" s="453"/>
      <c r="MMQ5" s="453"/>
      <c r="MMR5" s="453"/>
      <c r="MMS5" s="453"/>
      <c r="MMT5" s="453"/>
      <c r="MMU5" s="453"/>
      <c r="MMV5" s="453"/>
      <c r="MMW5" s="453"/>
      <c r="MMX5" s="453"/>
      <c r="MMY5" s="453"/>
      <c r="MMZ5" s="453"/>
      <c r="MNA5" s="453" t="s">
        <v>85</v>
      </c>
      <c r="MNB5" s="453"/>
      <c r="MNC5" s="453"/>
      <c r="MND5" s="453"/>
      <c r="MNE5" s="453"/>
      <c r="MNF5" s="453"/>
      <c r="MNG5" s="453"/>
      <c r="MNH5" s="453"/>
      <c r="MNI5" s="453"/>
      <c r="MNJ5" s="453"/>
      <c r="MNK5" s="453"/>
      <c r="MNL5" s="453"/>
      <c r="MNM5" s="453"/>
      <c r="MNN5" s="453"/>
      <c r="MNO5" s="453"/>
      <c r="MNP5" s="453"/>
      <c r="MNQ5" s="453" t="s">
        <v>85</v>
      </c>
      <c r="MNR5" s="453"/>
      <c r="MNS5" s="453"/>
      <c r="MNT5" s="453"/>
      <c r="MNU5" s="453"/>
      <c r="MNV5" s="453"/>
      <c r="MNW5" s="453"/>
      <c r="MNX5" s="453"/>
      <c r="MNY5" s="453"/>
      <c r="MNZ5" s="453"/>
      <c r="MOA5" s="453"/>
      <c r="MOB5" s="453"/>
      <c r="MOC5" s="453"/>
      <c r="MOD5" s="453"/>
      <c r="MOE5" s="453"/>
      <c r="MOF5" s="453"/>
      <c r="MOG5" s="453" t="s">
        <v>85</v>
      </c>
      <c r="MOH5" s="453"/>
      <c r="MOI5" s="453"/>
      <c r="MOJ5" s="453"/>
      <c r="MOK5" s="453"/>
      <c r="MOL5" s="453"/>
      <c r="MOM5" s="453"/>
      <c r="MON5" s="453"/>
      <c r="MOO5" s="453"/>
      <c r="MOP5" s="453"/>
      <c r="MOQ5" s="453"/>
      <c r="MOR5" s="453"/>
      <c r="MOS5" s="453"/>
      <c r="MOT5" s="453"/>
      <c r="MOU5" s="453"/>
      <c r="MOV5" s="453"/>
      <c r="MOW5" s="453" t="s">
        <v>85</v>
      </c>
      <c r="MOX5" s="453"/>
      <c r="MOY5" s="453"/>
      <c r="MOZ5" s="453"/>
      <c r="MPA5" s="453"/>
      <c r="MPB5" s="453"/>
      <c r="MPC5" s="453"/>
      <c r="MPD5" s="453"/>
      <c r="MPE5" s="453"/>
      <c r="MPF5" s="453"/>
      <c r="MPG5" s="453"/>
      <c r="MPH5" s="453"/>
      <c r="MPI5" s="453"/>
      <c r="MPJ5" s="453"/>
      <c r="MPK5" s="453"/>
      <c r="MPL5" s="453"/>
      <c r="MPM5" s="453" t="s">
        <v>85</v>
      </c>
      <c r="MPN5" s="453"/>
      <c r="MPO5" s="453"/>
      <c r="MPP5" s="453"/>
      <c r="MPQ5" s="453"/>
      <c r="MPR5" s="453"/>
      <c r="MPS5" s="453"/>
      <c r="MPT5" s="453"/>
      <c r="MPU5" s="453"/>
      <c r="MPV5" s="453"/>
      <c r="MPW5" s="453"/>
      <c r="MPX5" s="453"/>
      <c r="MPY5" s="453"/>
      <c r="MPZ5" s="453"/>
      <c r="MQA5" s="453"/>
      <c r="MQB5" s="453"/>
      <c r="MQC5" s="453" t="s">
        <v>85</v>
      </c>
      <c r="MQD5" s="453"/>
      <c r="MQE5" s="453"/>
      <c r="MQF5" s="453"/>
      <c r="MQG5" s="453"/>
      <c r="MQH5" s="453"/>
      <c r="MQI5" s="453"/>
      <c r="MQJ5" s="453"/>
      <c r="MQK5" s="453"/>
      <c r="MQL5" s="453"/>
      <c r="MQM5" s="453"/>
      <c r="MQN5" s="453"/>
      <c r="MQO5" s="453"/>
      <c r="MQP5" s="453"/>
      <c r="MQQ5" s="453"/>
      <c r="MQR5" s="453"/>
      <c r="MQS5" s="453" t="s">
        <v>85</v>
      </c>
      <c r="MQT5" s="453"/>
      <c r="MQU5" s="453"/>
      <c r="MQV5" s="453"/>
      <c r="MQW5" s="453"/>
      <c r="MQX5" s="453"/>
      <c r="MQY5" s="453"/>
      <c r="MQZ5" s="453"/>
      <c r="MRA5" s="453"/>
      <c r="MRB5" s="453"/>
      <c r="MRC5" s="453"/>
      <c r="MRD5" s="453"/>
      <c r="MRE5" s="453"/>
      <c r="MRF5" s="453"/>
      <c r="MRG5" s="453"/>
      <c r="MRH5" s="453"/>
      <c r="MRI5" s="453" t="s">
        <v>85</v>
      </c>
      <c r="MRJ5" s="453"/>
      <c r="MRK5" s="453"/>
      <c r="MRL5" s="453"/>
      <c r="MRM5" s="453"/>
      <c r="MRN5" s="453"/>
      <c r="MRO5" s="453"/>
      <c r="MRP5" s="453"/>
      <c r="MRQ5" s="453"/>
      <c r="MRR5" s="453"/>
      <c r="MRS5" s="453"/>
      <c r="MRT5" s="453"/>
      <c r="MRU5" s="453"/>
      <c r="MRV5" s="453"/>
      <c r="MRW5" s="453"/>
      <c r="MRX5" s="453"/>
      <c r="MRY5" s="453" t="s">
        <v>85</v>
      </c>
      <c r="MRZ5" s="453"/>
      <c r="MSA5" s="453"/>
      <c r="MSB5" s="453"/>
      <c r="MSC5" s="453"/>
      <c r="MSD5" s="453"/>
      <c r="MSE5" s="453"/>
      <c r="MSF5" s="453"/>
      <c r="MSG5" s="453"/>
      <c r="MSH5" s="453"/>
      <c r="MSI5" s="453"/>
      <c r="MSJ5" s="453"/>
      <c r="MSK5" s="453"/>
      <c r="MSL5" s="453"/>
      <c r="MSM5" s="453"/>
      <c r="MSN5" s="453"/>
      <c r="MSO5" s="453" t="s">
        <v>85</v>
      </c>
      <c r="MSP5" s="453"/>
      <c r="MSQ5" s="453"/>
      <c r="MSR5" s="453"/>
      <c r="MSS5" s="453"/>
      <c r="MST5" s="453"/>
      <c r="MSU5" s="453"/>
      <c r="MSV5" s="453"/>
      <c r="MSW5" s="453"/>
      <c r="MSX5" s="453"/>
      <c r="MSY5" s="453"/>
      <c r="MSZ5" s="453"/>
      <c r="MTA5" s="453"/>
      <c r="MTB5" s="453"/>
      <c r="MTC5" s="453"/>
      <c r="MTD5" s="453"/>
      <c r="MTE5" s="453" t="s">
        <v>85</v>
      </c>
      <c r="MTF5" s="453"/>
      <c r="MTG5" s="453"/>
      <c r="MTH5" s="453"/>
      <c r="MTI5" s="453"/>
      <c r="MTJ5" s="453"/>
      <c r="MTK5" s="453"/>
      <c r="MTL5" s="453"/>
      <c r="MTM5" s="453"/>
      <c r="MTN5" s="453"/>
      <c r="MTO5" s="453"/>
      <c r="MTP5" s="453"/>
      <c r="MTQ5" s="453"/>
      <c r="MTR5" s="453"/>
      <c r="MTS5" s="453"/>
      <c r="MTT5" s="453"/>
      <c r="MTU5" s="453" t="s">
        <v>85</v>
      </c>
      <c r="MTV5" s="453"/>
      <c r="MTW5" s="453"/>
      <c r="MTX5" s="453"/>
      <c r="MTY5" s="453"/>
      <c r="MTZ5" s="453"/>
      <c r="MUA5" s="453"/>
      <c r="MUB5" s="453"/>
      <c r="MUC5" s="453"/>
      <c r="MUD5" s="453"/>
      <c r="MUE5" s="453"/>
      <c r="MUF5" s="453"/>
      <c r="MUG5" s="453"/>
      <c r="MUH5" s="453"/>
      <c r="MUI5" s="453"/>
      <c r="MUJ5" s="453"/>
      <c r="MUK5" s="453" t="s">
        <v>85</v>
      </c>
      <c r="MUL5" s="453"/>
      <c r="MUM5" s="453"/>
      <c r="MUN5" s="453"/>
      <c r="MUO5" s="453"/>
      <c r="MUP5" s="453"/>
      <c r="MUQ5" s="453"/>
      <c r="MUR5" s="453"/>
      <c r="MUS5" s="453"/>
      <c r="MUT5" s="453"/>
      <c r="MUU5" s="453"/>
      <c r="MUV5" s="453"/>
      <c r="MUW5" s="453"/>
      <c r="MUX5" s="453"/>
      <c r="MUY5" s="453"/>
      <c r="MUZ5" s="453"/>
      <c r="MVA5" s="453" t="s">
        <v>85</v>
      </c>
      <c r="MVB5" s="453"/>
      <c r="MVC5" s="453"/>
      <c r="MVD5" s="453"/>
      <c r="MVE5" s="453"/>
      <c r="MVF5" s="453"/>
      <c r="MVG5" s="453"/>
      <c r="MVH5" s="453"/>
      <c r="MVI5" s="453"/>
      <c r="MVJ5" s="453"/>
      <c r="MVK5" s="453"/>
      <c r="MVL5" s="453"/>
      <c r="MVM5" s="453"/>
      <c r="MVN5" s="453"/>
      <c r="MVO5" s="453"/>
      <c r="MVP5" s="453"/>
      <c r="MVQ5" s="453" t="s">
        <v>85</v>
      </c>
      <c r="MVR5" s="453"/>
      <c r="MVS5" s="453"/>
      <c r="MVT5" s="453"/>
      <c r="MVU5" s="453"/>
      <c r="MVV5" s="453"/>
      <c r="MVW5" s="453"/>
      <c r="MVX5" s="453"/>
      <c r="MVY5" s="453"/>
      <c r="MVZ5" s="453"/>
      <c r="MWA5" s="453"/>
      <c r="MWB5" s="453"/>
      <c r="MWC5" s="453"/>
      <c r="MWD5" s="453"/>
      <c r="MWE5" s="453"/>
      <c r="MWF5" s="453"/>
      <c r="MWG5" s="453" t="s">
        <v>85</v>
      </c>
      <c r="MWH5" s="453"/>
      <c r="MWI5" s="453"/>
      <c r="MWJ5" s="453"/>
      <c r="MWK5" s="453"/>
      <c r="MWL5" s="453"/>
      <c r="MWM5" s="453"/>
      <c r="MWN5" s="453"/>
      <c r="MWO5" s="453"/>
      <c r="MWP5" s="453"/>
      <c r="MWQ5" s="453"/>
      <c r="MWR5" s="453"/>
      <c r="MWS5" s="453"/>
      <c r="MWT5" s="453"/>
      <c r="MWU5" s="453"/>
      <c r="MWV5" s="453"/>
      <c r="MWW5" s="453" t="s">
        <v>85</v>
      </c>
      <c r="MWX5" s="453"/>
      <c r="MWY5" s="453"/>
      <c r="MWZ5" s="453"/>
      <c r="MXA5" s="453"/>
      <c r="MXB5" s="453"/>
      <c r="MXC5" s="453"/>
      <c r="MXD5" s="453"/>
      <c r="MXE5" s="453"/>
      <c r="MXF5" s="453"/>
      <c r="MXG5" s="453"/>
      <c r="MXH5" s="453"/>
      <c r="MXI5" s="453"/>
      <c r="MXJ5" s="453"/>
      <c r="MXK5" s="453"/>
      <c r="MXL5" s="453"/>
      <c r="MXM5" s="453" t="s">
        <v>85</v>
      </c>
      <c r="MXN5" s="453"/>
      <c r="MXO5" s="453"/>
      <c r="MXP5" s="453"/>
      <c r="MXQ5" s="453"/>
      <c r="MXR5" s="453"/>
      <c r="MXS5" s="453"/>
      <c r="MXT5" s="453"/>
      <c r="MXU5" s="453"/>
      <c r="MXV5" s="453"/>
      <c r="MXW5" s="453"/>
      <c r="MXX5" s="453"/>
      <c r="MXY5" s="453"/>
      <c r="MXZ5" s="453"/>
      <c r="MYA5" s="453"/>
      <c r="MYB5" s="453"/>
      <c r="MYC5" s="453" t="s">
        <v>85</v>
      </c>
      <c r="MYD5" s="453"/>
      <c r="MYE5" s="453"/>
      <c r="MYF5" s="453"/>
      <c r="MYG5" s="453"/>
      <c r="MYH5" s="453"/>
      <c r="MYI5" s="453"/>
      <c r="MYJ5" s="453"/>
      <c r="MYK5" s="453"/>
      <c r="MYL5" s="453"/>
      <c r="MYM5" s="453"/>
      <c r="MYN5" s="453"/>
      <c r="MYO5" s="453"/>
      <c r="MYP5" s="453"/>
      <c r="MYQ5" s="453"/>
      <c r="MYR5" s="453"/>
      <c r="MYS5" s="453" t="s">
        <v>85</v>
      </c>
      <c r="MYT5" s="453"/>
      <c r="MYU5" s="453"/>
      <c r="MYV5" s="453"/>
      <c r="MYW5" s="453"/>
      <c r="MYX5" s="453"/>
      <c r="MYY5" s="453"/>
      <c r="MYZ5" s="453"/>
      <c r="MZA5" s="453"/>
      <c r="MZB5" s="453"/>
      <c r="MZC5" s="453"/>
      <c r="MZD5" s="453"/>
      <c r="MZE5" s="453"/>
      <c r="MZF5" s="453"/>
      <c r="MZG5" s="453"/>
      <c r="MZH5" s="453"/>
      <c r="MZI5" s="453" t="s">
        <v>85</v>
      </c>
      <c r="MZJ5" s="453"/>
      <c r="MZK5" s="453"/>
      <c r="MZL5" s="453"/>
      <c r="MZM5" s="453"/>
      <c r="MZN5" s="453"/>
      <c r="MZO5" s="453"/>
      <c r="MZP5" s="453"/>
      <c r="MZQ5" s="453"/>
      <c r="MZR5" s="453"/>
      <c r="MZS5" s="453"/>
      <c r="MZT5" s="453"/>
      <c r="MZU5" s="453"/>
      <c r="MZV5" s="453"/>
      <c r="MZW5" s="453"/>
      <c r="MZX5" s="453"/>
      <c r="MZY5" s="453" t="s">
        <v>85</v>
      </c>
      <c r="MZZ5" s="453"/>
      <c r="NAA5" s="453"/>
      <c r="NAB5" s="453"/>
      <c r="NAC5" s="453"/>
      <c r="NAD5" s="453"/>
      <c r="NAE5" s="453"/>
      <c r="NAF5" s="453"/>
      <c r="NAG5" s="453"/>
      <c r="NAH5" s="453"/>
      <c r="NAI5" s="453"/>
      <c r="NAJ5" s="453"/>
      <c r="NAK5" s="453"/>
      <c r="NAL5" s="453"/>
      <c r="NAM5" s="453"/>
      <c r="NAN5" s="453"/>
      <c r="NAO5" s="453" t="s">
        <v>85</v>
      </c>
      <c r="NAP5" s="453"/>
      <c r="NAQ5" s="453"/>
      <c r="NAR5" s="453"/>
      <c r="NAS5" s="453"/>
      <c r="NAT5" s="453"/>
      <c r="NAU5" s="453"/>
      <c r="NAV5" s="453"/>
      <c r="NAW5" s="453"/>
      <c r="NAX5" s="453"/>
      <c r="NAY5" s="453"/>
      <c r="NAZ5" s="453"/>
      <c r="NBA5" s="453"/>
      <c r="NBB5" s="453"/>
      <c r="NBC5" s="453"/>
      <c r="NBD5" s="453"/>
      <c r="NBE5" s="453" t="s">
        <v>85</v>
      </c>
      <c r="NBF5" s="453"/>
      <c r="NBG5" s="453"/>
      <c r="NBH5" s="453"/>
      <c r="NBI5" s="453"/>
      <c r="NBJ5" s="453"/>
      <c r="NBK5" s="453"/>
      <c r="NBL5" s="453"/>
      <c r="NBM5" s="453"/>
      <c r="NBN5" s="453"/>
      <c r="NBO5" s="453"/>
      <c r="NBP5" s="453"/>
      <c r="NBQ5" s="453"/>
      <c r="NBR5" s="453"/>
      <c r="NBS5" s="453"/>
      <c r="NBT5" s="453"/>
      <c r="NBU5" s="453" t="s">
        <v>85</v>
      </c>
      <c r="NBV5" s="453"/>
      <c r="NBW5" s="453"/>
      <c r="NBX5" s="453"/>
      <c r="NBY5" s="453"/>
      <c r="NBZ5" s="453"/>
      <c r="NCA5" s="453"/>
      <c r="NCB5" s="453"/>
      <c r="NCC5" s="453"/>
      <c r="NCD5" s="453"/>
      <c r="NCE5" s="453"/>
      <c r="NCF5" s="453"/>
      <c r="NCG5" s="453"/>
      <c r="NCH5" s="453"/>
      <c r="NCI5" s="453"/>
      <c r="NCJ5" s="453"/>
      <c r="NCK5" s="453" t="s">
        <v>85</v>
      </c>
      <c r="NCL5" s="453"/>
      <c r="NCM5" s="453"/>
      <c r="NCN5" s="453"/>
      <c r="NCO5" s="453"/>
      <c r="NCP5" s="453"/>
      <c r="NCQ5" s="453"/>
      <c r="NCR5" s="453"/>
      <c r="NCS5" s="453"/>
      <c r="NCT5" s="453"/>
      <c r="NCU5" s="453"/>
      <c r="NCV5" s="453"/>
      <c r="NCW5" s="453"/>
      <c r="NCX5" s="453"/>
      <c r="NCY5" s="453"/>
      <c r="NCZ5" s="453"/>
      <c r="NDA5" s="453" t="s">
        <v>85</v>
      </c>
      <c r="NDB5" s="453"/>
      <c r="NDC5" s="453"/>
      <c r="NDD5" s="453"/>
      <c r="NDE5" s="453"/>
      <c r="NDF5" s="453"/>
      <c r="NDG5" s="453"/>
      <c r="NDH5" s="453"/>
      <c r="NDI5" s="453"/>
      <c r="NDJ5" s="453"/>
      <c r="NDK5" s="453"/>
      <c r="NDL5" s="453"/>
      <c r="NDM5" s="453"/>
      <c r="NDN5" s="453"/>
      <c r="NDO5" s="453"/>
      <c r="NDP5" s="453"/>
      <c r="NDQ5" s="453" t="s">
        <v>85</v>
      </c>
      <c r="NDR5" s="453"/>
      <c r="NDS5" s="453"/>
      <c r="NDT5" s="453"/>
      <c r="NDU5" s="453"/>
      <c r="NDV5" s="453"/>
      <c r="NDW5" s="453"/>
      <c r="NDX5" s="453"/>
      <c r="NDY5" s="453"/>
      <c r="NDZ5" s="453"/>
      <c r="NEA5" s="453"/>
      <c r="NEB5" s="453"/>
      <c r="NEC5" s="453"/>
      <c r="NED5" s="453"/>
      <c r="NEE5" s="453"/>
      <c r="NEF5" s="453"/>
      <c r="NEG5" s="453" t="s">
        <v>85</v>
      </c>
      <c r="NEH5" s="453"/>
      <c r="NEI5" s="453"/>
      <c r="NEJ5" s="453"/>
      <c r="NEK5" s="453"/>
      <c r="NEL5" s="453"/>
      <c r="NEM5" s="453"/>
      <c r="NEN5" s="453"/>
      <c r="NEO5" s="453"/>
      <c r="NEP5" s="453"/>
      <c r="NEQ5" s="453"/>
      <c r="NER5" s="453"/>
      <c r="NES5" s="453"/>
      <c r="NET5" s="453"/>
      <c r="NEU5" s="453"/>
      <c r="NEV5" s="453"/>
      <c r="NEW5" s="453" t="s">
        <v>85</v>
      </c>
      <c r="NEX5" s="453"/>
      <c r="NEY5" s="453"/>
      <c r="NEZ5" s="453"/>
      <c r="NFA5" s="453"/>
      <c r="NFB5" s="453"/>
      <c r="NFC5" s="453"/>
      <c r="NFD5" s="453"/>
      <c r="NFE5" s="453"/>
      <c r="NFF5" s="453"/>
      <c r="NFG5" s="453"/>
      <c r="NFH5" s="453"/>
      <c r="NFI5" s="453"/>
      <c r="NFJ5" s="453"/>
      <c r="NFK5" s="453"/>
      <c r="NFL5" s="453"/>
      <c r="NFM5" s="453" t="s">
        <v>85</v>
      </c>
      <c r="NFN5" s="453"/>
      <c r="NFO5" s="453"/>
      <c r="NFP5" s="453"/>
      <c r="NFQ5" s="453"/>
      <c r="NFR5" s="453"/>
      <c r="NFS5" s="453"/>
      <c r="NFT5" s="453"/>
      <c r="NFU5" s="453"/>
      <c r="NFV5" s="453"/>
      <c r="NFW5" s="453"/>
      <c r="NFX5" s="453"/>
      <c r="NFY5" s="453"/>
      <c r="NFZ5" s="453"/>
      <c r="NGA5" s="453"/>
      <c r="NGB5" s="453"/>
      <c r="NGC5" s="453" t="s">
        <v>85</v>
      </c>
      <c r="NGD5" s="453"/>
      <c r="NGE5" s="453"/>
      <c r="NGF5" s="453"/>
      <c r="NGG5" s="453"/>
      <c r="NGH5" s="453"/>
      <c r="NGI5" s="453"/>
      <c r="NGJ5" s="453"/>
      <c r="NGK5" s="453"/>
      <c r="NGL5" s="453"/>
      <c r="NGM5" s="453"/>
      <c r="NGN5" s="453"/>
      <c r="NGO5" s="453"/>
      <c r="NGP5" s="453"/>
      <c r="NGQ5" s="453"/>
      <c r="NGR5" s="453"/>
      <c r="NGS5" s="453" t="s">
        <v>85</v>
      </c>
      <c r="NGT5" s="453"/>
      <c r="NGU5" s="453"/>
      <c r="NGV5" s="453"/>
      <c r="NGW5" s="453"/>
      <c r="NGX5" s="453"/>
      <c r="NGY5" s="453"/>
      <c r="NGZ5" s="453"/>
      <c r="NHA5" s="453"/>
      <c r="NHB5" s="453"/>
      <c r="NHC5" s="453"/>
      <c r="NHD5" s="453"/>
      <c r="NHE5" s="453"/>
      <c r="NHF5" s="453"/>
      <c r="NHG5" s="453"/>
      <c r="NHH5" s="453"/>
      <c r="NHI5" s="453" t="s">
        <v>85</v>
      </c>
      <c r="NHJ5" s="453"/>
      <c r="NHK5" s="453"/>
      <c r="NHL5" s="453"/>
      <c r="NHM5" s="453"/>
      <c r="NHN5" s="453"/>
      <c r="NHO5" s="453"/>
      <c r="NHP5" s="453"/>
      <c r="NHQ5" s="453"/>
      <c r="NHR5" s="453"/>
      <c r="NHS5" s="453"/>
      <c r="NHT5" s="453"/>
      <c r="NHU5" s="453"/>
      <c r="NHV5" s="453"/>
      <c r="NHW5" s="453"/>
      <c r="NHX5" s="453"/>
      <c r="NHY5" s="453" t="s">
        <v>85</v>
      </c>
      <c r="NHZ5" s="453"/>
      <c r="NIA5" s="453"/>
      <c r="NIB5" s="453"/>
      <c r="NIC5" s="453"/>
      <c r="NID5" s="453"/>
      <c r="NIE5" s="453"/>
      <c r="NIF5" s="453"/>
      <c r="NIG5" s="453"/>
      <c r="NIH5" s="453"/>
      <c r="NII5" s="453"/>
      <c r="NIJ5" s="453"/>
      <c r="NIK5" s="453"/>
      <c r="NIL5" s="453"/>
      <c r="NIM5" s="453"/>
      <c r="NIN5" s="453"/>
      <c r="NIO5" s="453" t="s">
        <v>85</v>
      </c>
      <c r="NIP5" s="453"/>
      <c r="NIQ5" s="453"/>
      <c r="NIR5" s="453"/>
      <c r="NIS5" s="453"/>
      <c r="NIT5" s="453"/>
      <c r="NIU5" s="453"/>
      <c r="NIV5" s="453"/>
      <c r="NIW5" s="453"/>
      <c r="NIX5" s="453"/>
      <c r="NIY5" s="453"/>
      <c r="NIZ5" s="453"/>
      <c r="NJA5" s="453"/>
      <c r="NJB5" s="453"/>
      <c r="NJC5" s="453"/>
      <c r="NJD5" s="453"/>
      <c r="NJE5" s="453" t="s">
        <v>85</v>
      </c>
      <c r="NJF5" s="453"/>
      <c r="NJG5" s="453"/>
      <c r="NJH5" s="453"/>
      <c r="NJI5" s="453"/>
      <c r="NJJ5" s="453"/>
      <c r="NJK5" s="453"/>
      <c r="NJL5" s="453"/>
      <c r="NJM5" s="453"/>
      <c r="NJN5" s="453"/>
      <c r="NJO5" s="453"/>
      <c r="NJP5" s="453"/>
      <c r="NJQ5" s="453"/>
      <c r="NJR5" s="453"/>
      <c r="NJS5" s="453"/>
      <c r="NJT5" s="453"/>
      <c r="NJU5" s="453" t="s">
        <v>85</v>
      </c>
      <c r="NJV5" s="453"/>
      <c r="NJW5" s="453"/>
      <c r="NJX5" s="453"/>
      <c r="NJY5" s="453"/>
      <c r="NJZ5" s="453"/>
      <c r="NKA5" s="453"/>
      <c r="NKB5" s="453"/>
      <c r="NKC5" s="453"/>
      <c r="NKD5" s="453"/>
      <c r="NKE5" s="453"/>
      <c r="NKF5" s="453"/>
      <c r="NKG5" s="453"/>
      <c r="NKH5" s="453"/>
      <c r="NKI5" s="453"/>
      <c r="NKJ5" s="453"/>
      <c r="NKK5" s="453" t="s">
        <v>85</v>
      </c>
      <c r="NKL5" s="453"/>
      <c r="NKM5" s="453"/>
      <c r="NKN5" s="453"/>
      <c r="NKO5" s="453"/>
      <c r="NKP5" s="453"/>
      <c r="NKQ5" s="453"/>
      <c r="NKR5" s="453"/>
      <c r="NKS5" s="453"/>
      <c r="NKT5" s="453"/>
      <c r="NKU5" s="453"/>
      <c r="NKV5" s="453"/>
      <c r="NKW5" s="453"/>
      <c r="NKX5" s="453"/>
      <c r="NKY5" s="453"/>
      <c r="NKZ5" s="453"/>
      <c r="NLA5" s="453" t="s">
        <v>85</v>
      </c>
      <c r="NLB5" s="453"/>
      <c r="NLC5" s="453"/>
      <c r="NLD5" s="453"/>
      <c r="NLE5" s="453"/>
      <c r="NLF5" s="453"/>
      <c r="NLG5" s="453"/>
      <c r="NLH5" s="453"/>
      <c r="NLI5" s="453"/>
      <c r="NLJ5" s="453"/>
      <c r="NLK5" s="453"/>
      <c r="NLL5" s="453"/>
      <c r="NLM5" s="453"/>
      <c r="NLN5" s="453"/>
      <c r="NLO5" s="453"/>
      <c r="NLP5" s="453"/>
      <c r="NLQ5" s="453" t="s">
        <v>85</v>
      </c>
      <c r="NLR5" s="453"/>
      <c r="NLS5" s="453"/>
      <c r="NLT5" s="453"/>
      <c r="NLU5" s="453"/>
      <c r="NLV5" s="453"/>
      <c r="NLW5" s="453"/>
      <c r="NLX5" s="453"/>
      <c r="NLY5" s="453"/>
      <c r="NLZ5" s="453"/>
      <c r="NMA5" s="453"/>
      <c r="NMB5" s="453"/>
      <c r="NMC5" s="453"/>
      <c r="NMD5" s="453"/>
      <c r="NME5" s="453"/>
      <c r="NMF5" s="453"/>
      <c r="NMG5" s="453" t="s">
        <v>85</v>
      </c>
      <c r="NMH5" s="453"/>
      <c r="NMI5" s="453"/>
      <c r="NMJ5" s="453"/>
      <c r="NMK5" s="453"/>
      <c r="NML5" s="453"/>
      <c r="NMM5" s="453"/>
      <c r="NMN5" s="453"/>
      <c r="NMO5" s="453"/>
      <c r="NMP5" s="453"/>
      <c r="NMQ5" s="453"/>
      <c r="NMR5" s="453"/>
      <c r="NMS5" s="453"/>
      <c r="NMT5" s="453"/>
      <c r="NMU5" s="453"/>
      <c r="NMV5" s="453"/>
      <c r="NMW5" s="453" t="s">
        <v>85</v>
      </c>
      <c r="NMX5" s="453"/>
      <c r="NMY5" s="453"/>
      <c r="NMZ5" s="453"/>
      <c r="NNA5" s="453"/>
      <c r="NNB5" s="453"/>
      <c r="NNC5" s="453"/>
      <c r="NND5" s="453"/>
      <c r="NNE5" s="453"/>
      <c r="NNF5" s="453"/>
      <c r="NNG5" s="453"/>
      <c r="NNH5" s="453"/>
      <c r="NNI5" s="453"/>
      <c r="NNJ5" s="453"/>
      <c r="NNK5" s="453"/>
      <c r="NNL5" s="453"/>
      <c r="NNM5" s="453" t="s">
        <v>85</v>
      </c>
      <c r="NNN5" s="453"/>
      <c r="NNO5" s="453"/>
      <c r="NNP5" s="453"/>
      <c r="NNQ5" s="453"/>
      <c r="NNR5" s="453"/>
      <c r="NNS5" s="453"/>
      <c r="NNT5" s="453"/>
      <c r="NNU5" s="453"/>
      <c r="NNV5" s="453"/>
      <c r="NNW5" s="453"/>
      <c r="NNX5" s="453"/>
      <c r="NNY5" s="453"/>
      <c r="NNZ5" s="453"/>
      <c r="NOA5" s="453"/>
      <c r="NOB5" s="453"/>
      <c r="NOC5" s="453" t="s">
        <v>85</v>
      </c>
      <c r="NOD5" s="453"/>
      <c r="NOE5" s="453"/>
      <c r="NOF5" s="453"/>
      <c r="NOG5" s="453"/>
      <c r="NOH5" s="453"/>
      <c r="NOI5" s="453"/>
      <c r="NOJ5" s="453"/>
      <c r="NOK5" s="453"/>
      <c r="NOL5" s="453"/>
      <c r="NOM5" s="453"/>
      <c r="NON5" s="453"/>
      <c r="NOO5" s="453"/>
      <c r="NOP5" s="453"/>
      <c r="NOQ5" s="453"/>
      <c r="NOR5" s="453"/>
      <c r="NOS5" s="453" t="s">
        <v>85</v>
      </c>
      <c r="NOT5" s="453"/>
      <c r="NOU5" s="453"/>
      <c r="NOV5" s="453"/>
      <c r="NOW5" s="453"/>
      <c r="NOX5" s="453"/>
      <c r="NOY5" s="453"/>
      <c r="NOZ5" s="453"/>
      <c r="NPA5" s="453"/>
      <c r="NPB5" s="453"/>
      <c r="NPC5" s="453"/>
      <c r="NPD5" s="453"/>
      <c r="NPE5" s="453"/>
      <c r="NPF5" s="453"/>
      <c r="NPG5" s="453"/>
      <c r="NPH5" s="453"/>
      <c r="NPI5" s="453" t="s">
        <v>85</v>
      </c>
      <c r="NPJ5" s="453"/>
      <c r="NPK5" s="453"/>
      <c r="NPL5" s="453"/>
      <c r="NPM5" s="453"/>
      <c r="NPN5" s="453"/>
      <c r="NPO5" s="453"/>
      <c r="NPP5" s="453"/>
      <c r="NPQ5" s="453"/>
      <c r="NPR5" s="453"/>
      <c r="NPS5" s="453"/>
      <c r="NPT5" s="453"/>
      <c r="NPU5" s="453"/>
      <c r="NPV5" s="453"/>
      <c r="NPW5" s="453"/>
      <c r="NPX5" s="453"/>
      <c r="NPY5" s="453" t="s">
        <v>85</v>
      </c>
      <c r="NPZ5" s="453"/>
      <c r="NQA5" s="453"/>
      <c r="NQB5" s="453"/>
      <c r="NQC5" s="453"/>
      <c r="NQD5" s="453"/>
      <c r="NQE5" s="453"/>
      <c r="NQF5" s="453"/>
      <c r="NQG5" s="453"/>
      <c r="NQH5" s="453"/>
      <c r="NQI5" s="453"/>
      <c r="NQJ5" s="453"/>
      <c r="NQK5" s="453"/>
      <c r="NQL5" s="453"/>
      <c r="NQM5" s="453"/>
      <c r="NQN5" s="453"/>
      <c r="NQO5" s="453" t="s">
        <v>85</v>
      </c>
      <c r="NQP5" s="453"/>
      <c r="NQQ5" s="453"/>
      <c r="NQR5" s="453"/>
      <c r="NQS5" s="453"/>
      <c r="NQT5" s="453"/>
      <c r="NQU5" s="453"/>
      <c r="NQV5" s="453"/>
      <c r="NQW5" s="453"/>
      <c r="NQX5" s="453"/>
      <c r="NQY5" s="453"/>
      <c r="NQZ5" s="453"/>
      <c r="NRA5" s="453"/>
      <c r="NRB5" s="453"/>
      <c r="NRC5" s="453"/>
      <c r="NRD5" s="453"/>
      <c r="NRE5" s="453" t="s">
        <v>85</v>
      </c>
      <c r="NRF5" s="453"/>
      <c r="NRG5" s="453"/>
      <c r="NRH5" s="453"/>
      <c r="NRI5" s="453"/>
      <c r="NRJ5" s="453"/>
      <c r="NRK5" s="453"/>
      <c r="NRL5" s="453"/>
      <c r="NRM5" s="453"/>
      <c r="NRN5" s="453"/>
      <c r="NRO5" s="453"/>
      <c r="NRP5" s="453"/>
      <c r="NRQ5" s="453"/>
      <c r="NRR5" s="453"/>
      <c r="NRS5" s="453"/>
      <c r="NRT5" s="453"/>
      <c r="NRU5" s="453" t="s">
        <v>85</v>
      </c>
      <c r="NRV5" s="453"/>
      <c r="NRW5" s="453"/>
      <c r="NRX5" s="453"/>
      <c r="NRY5" s="453"/>
      <c r="NRZ5" s="453"/>
      <c r="NSA5" s="453"/>
      <c r="NSB5" s="453"/>
      <c r="NSC5" s="453"/>
      <c r="NSD5" s="453"/>
      <c r="NSE5" s="453"/>
      <c r="NSF5" s="453"/>
      <c r="NSG5" s="453"/>
      <c r="NSH5" s="453"/>
      <c r="NSI5" s="453"/>
      <c r="NSJ5" s="453"/>
      <c r="NSK5" s="453" t="s">
        <v>85</v>
      </c>
      <c r="NSL5" s="453"/>
      <c r="NSM5" s="453"/>
      <c r="NSN5" s="453"/>
      <c r="NSO5" s="453"/>
      <c r="NSP5" s="453"/>
      <c r="NSQ5" s="453"/>
      <c r="NSR5" s="453"/>
      <c r="NSS5" s="453"/>
      <c r="NST5" s="453"/>
      <c r="NSU5" s="453"/>
      <c r="NSV5" s="453"/>
      <c r="NSW5" s="453"/>
      <c r="NSX5" s="453"/>
      <c r="NSY5" s="453"/>
      <c r="NSZ5" s="453"/>
      <c r="NTA5" s="453" t="s">
        <v>85</v>
      </c>
      <c r="NTB5" s="453"/>
      <c r="NTC5" s="453"/>
      <c r="NTD5" s="453"/>
      <c r="NTE5" s="453"/>
      <c r="NTF5" s="453"/>
      <c r="NTG5" s="453"/>
      <c r="NTH5" s="453"/>
      <c r="NTI5" s="453"/>
      <c r="NTJ5" s="453"/>
      <c r="NTK5" s="453"/>
      <c r="NTL5" s="453"/>
      <c r="NTM5" s="453"/>
      <c r="NTN5" s="453"/>
      <c r="NTO5" s="453"/>
      <c r="NTP5" s="453"/>
      <c r="NTQ5" s="453" t="s">
        <v>85</v>
      </c>
      <c r="NTR5" s="453"/>
      <c r="NTS5" s="453"/>
      <c r="NTT5" s="453"/>
      <c r="NTU5" s="453"/>
      <c r="NTV5" s="453"/>
      <c r="NTW5" s="453"/>
      <c r="NTX5" s="453"/>
      <c r="NTY5" s="453"/>
      <c r="NTZ5" s="453"/>
      <c r="NUA5" s="453"/>
      <c r="NUB5" s="453"/>
      <c r="NUC5" s="453"/>
      <c r="NUD5" s="453"/>
      <c r="NUE5" s="453"/>
      <c r="NUF5" s="453"/>
      <c r="NUG5" s="453" t="s">
        <v>85</v>
      </c>
      <c r="NUH5" s="453"/>
      <c r="NUI5" s="453"/>
      <c r="NUJ5" s="453"/>
      <c r="NUK5" s="453"/>
      <c r="NUL5" s="453"/>
      <c r="NUM5" s="453"/>
      <c r="NUN5" s="453"/>
      <c r="NUO5" s="453"/>
      <c r="NUP5" s="453"/>
      <c r="NUQ5" s="453"/>
      <c r="NUR5" s="453"/>
      <c r="NUS5" s="453"/>
      <c r="NUT5" s="453"/>
      <c r="NUU5" s="453"/>
      <c r="NUV5" s="453"/>
      <c r="NUW5" s="453" t="s">
        <v>85</v>
      </c>
      <c r="NUX5" s="453"/>
      <c r="NUY5" s="453"/>
      <c r="NUZ5" s="453"/>
      <c r="NVA5" s="453"/>
      <c r="NVB5" s="453"/>
      <c r="NVC5" s="453"/>
      <c r="NVD5" s="453"/>
      <c r="NVE5" s="453"/>
      <c r="NVF5" s="453"/>
      <c r="NVG5" s="453"/>
      <c r="NVH5" s="453"/>
      <c r="NVI5" s="453"/>
      <c r="NVJ5" s="453"/>
      <c r="NVK5" s="453"/>
      <c r="NVL5" s="453"/>
      <c r="NVM5" s="453" t="s">
        <v>85</v>
      </c>
      <c r="NVN5" s="453"/>
      <c r="NVO5" s="453"/>
      <c r="NVP5" s="453"/>
      <c r="NVQ5" s="453"/>
      <c r="NVR5" s="453"/>
      <c r="NVS5" s="453"/>
      <c r="NVT5" s="453"/>
      <c r="NVU5" s="453"/>
      <c r="NVV5" s="453"/>
      <c r="NVW5" s="453"/>
      <c r="NVX5" s="453"/>
      <c r="NVY5" s="453"/>
      <c r="NVZ5" s="453"/>
      <c r="NWA5" s="453"/>
      <c r="NWB5" s="453"/>
      <c r="NWC5" s="453" t="s">
        <v>85</v>
      </c>
      <c r="NWD5" s="453"/>
      <c r="NWE5" s="453"/>
      <c r="NWF5" s="453"/>
      <c r="NWG5" s="453"/>
      <c r="NWH5" s="453"/>
      <c r="NWI5" s="453"/>
      <c r="NWJ5" s="453"/>
      <c r="NWK5" s="453"/>
      <c r="NWL5" s="453"/>
      <c r="NWM5" s="453"/>
      <c r="NWN5" s="453"/>
      <c r="NWO5" s="453"/>
      <c r="NWP5" s="453"/>
      <c r="NWQ5" s="453"/>
      <c r="NWR5" s="453"/>
      <c r="NWS5" s="453" t="s">
        <v>85</v>
      </c>
      <c r="NWT5" s="453"/>
      <c r="NWU5" s="453"/>
      <c r="NWV5" s="453"/>
      <c r="NWW5" s="453"/>
      <c r="NWX5" s="453"/>
      <c r="NWY5" s="453"/>
      <c r="NWZ5" s="453"/>
      <c r="NXA5" s="453"/>
      <c r="NXB5" s="453"/>
      <c r="NXC5" s="453"/>
      <c r="NXD5" s="453"/>
      <c r="NXE5" s="453"/>
      <c r="NXF5" s="453"/>
      <c r="NXG5" s="453"/>
      <c r="NXH5" s="453"/>
      <c r="NXI5" s="453" t="s">
        <v>85</v>
      </c>
      <c r="NXJ5" s="453"/>
      <c r="NXK5" s="453"/>
      <c r="NXL5" s="453"/>
      <c r="NXM5" s="453"/>
      <c r="NXN5" s="453"/>
      <c r="NXO5" s="453"/>
      <c r="NXP5" s="453"/>
      <c r="NXQ5" s="453"/>
      <c r="NXR5" s="453"/>
      <c r="NXS5" s="453"/>
      <c r="NXT5" s="453"/>
      <c r="NXU5" s="453"/>
      <c r="NXV5" s="453"/>
      <c r="NXW5" s="453"/>
      <c r="NXX5" s="453"/>
      <c r="NXY5" s="453" t="s">
        <v>85</v>
      </c>
      <c r="NXZ5" s="453"/>
      <c r="NYA5" s="453"/>
      <c r="NYB5" s="453"/>
      <c r="NYC5" s="453"/>
      <c r="NYD5" s="453"/>
      <c r="NYE5" s="453"/>
      <c r="NYF5" s="453"/>
      <c r="NYG5" s="453"/>
      <c r="NYH5" s="453"/>
      <c r="NYI5" s="453"/>
      <c r="NYJ5" s="453"/>
      <c r="NYK5" s="453"/>
      <c r="NYL5" s="453"/>
      <c r="NYM5" s="453"/>
      <c r="NYN5" s="453"/>
      <c r="NYO5" s="453" t="s">
        <v>85</v>
      </c>
      <c r="NYP5" s="453"/>
      <c r="NYQ5" s="453"/>
      <c r="NYR5" s="453"/>
      <c r="NYS5" s="453"/>
      <c r="NYT5" s="453"/>
      <c r="NYU5" s="453"/>
      <c r="NYV5" s="453"/>
      <c r="NYW5" s="453"/>
      <c r="NYX5" s="453"/>
      <c r="NYY5" s="453"/>
      <c r="NYZ5" s="453"/>
      <c r="NZA5" s="453"/>
      <c r="NZB5" s="453"/>
      <c r="NZC5" s="453"/>
      <c r="NZD5" s="453"/>
      <c r="NZE5" s="453" t="s">
        <v>85</v>
      </c>
      <c r="NZF5" s="453"/>
      <c r="NZG5" s="453"/>
      <c r="NZH5" s="453"/>
      <c r="NZI5" s="453"/>
      <c r="NZJ5" s="453"/>
      <c r="NZK5" s="453"/>
      <c r="NZL5" s="453"/>
      <c r="NZM5" s="453"/>
      <c r="NZN5" s="453"/>
      <c r="NZO5" s="453"/>
      <c r="NZP5" s="453"/>
      <c r="NZQ5" s="453"/>
      <c r="NZR5" s="453"/>
      <c r="NZS5" s="453"/>
      <c r="NZT5" s="453"/>
      <c r="NZU5" s="453" t="s">
        <v>85</v>
      </c>
      <c r="NZV5" s="453"/>
      <c r="NZW5" s="453"/>
      <c r="NZX5" s="453"/>
      <c r="NZY5" s="453"/>
      <c r="NZZ5" s="453"/>
      <c r="OAA5" s="453"/>
      <c r="OAB5" s="453"/>
      <c r="OAC5" s="453"/>
      <c r="OAD5" s="453"/>
      <c r="OAE5" s="453"/>
      <c r="OAF5" s="453"/>
      <c r="OAG5" s="453"/>
      <c r="OAH5" s="453"/>
      <c r="OAI5" s="453"/>
      <c r="OAJ5" s="453"/>
      <c r="OAK5" s="453" t="s">
        <v>85</v>
      </c>
      <c r="OAL5" s="453"/>
      <c r="OAM5" s="453"/>
      <c r="OAN5" s="453"/>
      <c r="OAO5" s="453"/>
      <c r="OAP5" s="453"/>
      <c r="OAQ5" s="453"/>
      <c r="OAR5" s="453"/>
      <c r="OAS5" s="453"/>
      <c r="OAT5" s="453"/>
      <c r="OAU5" s="453"/>
      <c r="OAV5" s="453"/>
      <c r="OAW5" s="453"/>
      <c r="OAX5" s="453"/>
      <c r="OAY5" s="453"/>
      <c r="OAZ5" s="453"/>
      <c r="OBA5" s="453" t="s">
        <v>85</v>
      </c>
      <c r="OBB5" s="453"/>
      <c r="OBC5" s="453"/>
      <c r="OBD5" s="453"/>
      <c r="OBE5" s="453"/>
      <c r="OBF5" s="453"/>
      <c r="OBG5" s="453"/>
      <c r="OBH5" s="453"/>
      <c r="OBI5" s="453"/>
      <c r="OBJ5" s="453"/>
      <c r="OBK5" s="453"/>
      <c r="OBL5" s="453"/>
      <c r="OBM5" s="453"/>
      <c r="OBN5" s="453"/>
      <c r="OBO5" s="453"/>
      <c r="OBP5" s="453"/>
      <c r="OBQ5" s="453" t="s">
        <v>85</v>
      </c>
      <c r="OBR5" s="453"/>
      <c r="OBS5" s="453"/>
      <c r="OBT5" s="453"/>
      <c r="OBU5" s="453"/>
      <c r="OBV5" s="453"/>
      <c r="OBW5" s="453"/>
      <c r="OBX5" s="453"/>
      <c r="OBY5" s="453"/>
      <c r="OBZ5" s="453"/>
      <c r="OCA5" s="453"/>
      <c r="OCB5" s="453"/>
      <c r="OCC5" s="453"/>
      <c r="OCD5" s="453"/>
      <c r="OCE5" s="453"/>
      <c r="OCF5" s="453"/>
      <c r="OCG5" s="453" t="s">
        <v>85</v>
      </c>
      <c r="OCH5" s="453"/>
      <c r="OCI5" s="453"/>
      <c r="OCJ5" s="453"/>
      <c r="OCK5" s="453"/>
      <c r="OCL5" s="453"/>
      <c r="OCM5" s="453"/>
      <c r="OCN5" s="453"/>
      <c r="OCO5" s="453"/>
      <c r="OCP5" s="453"/>
      <c r="OCQ5" s="453"/>
      <c r="OCR5" s="453"/>
      <c r="OCS5" s="453"/>
      <c r="OCT5" s="453"/>
      <c r="OCU5" s="453"/>
      <c r="OCV5" s="453"/>
      <c r="OCW5" s="453" t="s">
        <v>85</v>
      </c>
      <c r="OCX5" s="453"/>
      <c r="OCY5" s="453"/>
      <c r="OCZ5" s="453"/>
      <c r="ODA5" s="453"/>
      <c r="ODB5" s="453"/>
      <c r="ODC5" s="453"/>
      <c r="ODD5" s="453"/>
      <c r="ODE5" s="453"/>
      <c r="ODF5" s="453"/>
      <c r="ODG5" s="453"/>
      <c r="ODH5" s="453"/>
      <c r="ODI5" s="453"/>
      <c r="ODJ5" s="453"/>
      <c r="ODK5" s="453"/>
      <c r="ODL5" s="453"/>
      <c r="ODM5" s="453" t="s">
        <v>85</v>
      </c>
      <c r="ODN5" s="453"/>
      <c r="ODO5" s="453"/>
      <c r="ODP5" s="453"/>
      <c r="ODQ5" s="453"/>
      <c r="ODR5" s="453"/>
      <c r="ODS5" s="453"/>
      <c r="ODT5" s="453"/>
      <c r="ODU5" s="453"/>
      <c r="ODV5" s="453"/>
      <c r="ODW5" s="453"/>
      <c r="ODX5" s="453"/>
      <c r="ODY5" s="453"/>
      <c r="ODZ5" s="453"/>
      <c r="OEA5" s="453"/>
      <c r="OEB5" s="453"/>
      <c r="OEC5" s="453" t="s">
        <v>85</v>
      </c>
      <c r="OED5" s="453"/>
      <c r="OEE5" s="453"/>
      <c r="OEF5" s="453"/>
      <c r="OEG5" s="453"/>
      <c r="OEH5" s="453"/>
      <c r="OEI5" s="453"/>
      <c r="OEJ5" s="453"/>
      <c r="OEK5" s="453"/>
      <c r="OEL5" s="453"/>
      <c r="OEM5" s="453"/>
      <c r="OEN5" s="453"/>
      <c r="OEO5" s="453"/>
      <c r="OEP5" s="453"/>
      <c r="OEQ5" s="453"/>
      <c r="OER5" s="453"/>
      <c r="OES5" s="453" t="s">
        <v>85</v>
      </c>
      <c r="OET5" s="453"/>
      <c r="OEU5" s="453"/>
      <c r="OEV5" s="453"/>
      <c r="OEW5" s="453"/>
      <c r="OEX5" s="453"/>
      <c r="OEY5" s="453"/>
      <c r="OEZ5" s="453"/>
      <c r="OFA5" s="453"/>
      <c r="OFB5" s="453"/>
      <c r="OFC5" s="453"/>
      <c r="OFD5" s="453"/>
      <c r="OFE5" s="453"/>
      <c r="OFF5" s="453"/>
      <c r="OFG5" s="453"/>
      <c r="OFH5" s="453"/>
      <c r="OFI5" s="453" t="s">
        <v>85</v>
      </c>
      <c r="OFJ5" s="453"/>
      <c r="OFK5" s="453"/>
      <c r="OFL5" s="453"/>
      <c r="OFM5" s="453"/>
      <c r="OFN5" s="453"/>
      <c r="OFO5" s="453"/>
      <c r="OFP5" s="453"/>
      <c r="OFQ5" s="453"/>
      <c r="OFR5" s="453"/>
      <c r="OFS5" s="453"/>
      <c r="OFT5" s="453"/>
      <c r="OFU5" s="453"/>
      <c r="OFV5" s="453"/>
      <c r="OFW5" s="453"/>
      <c r="OFX5" s="453"/>
      <c r="OFY5" s="453" t="s">
        <v>85</v>
      </c>
      <c r="OFZ5" s="453"/>
      <c r="OGA5" s="453"/>
      <c r="OGB5" s="453"/>
      <c r="OGC5" s="453"/>
      <c r="OGD5" s="453"/>
      <c r="OGE5" s="453"/>
      <c r="OGF5" s="453"/>
      <c r="OGG5" s="453"/>
      <c r="OGH5" s="453"/>
      <c r="OGI5" s="453"/>
      <c r="OGJ5" s="453"/>
      <c r="OGK5" s="453"/>
      <c r="OGL5" s="453"/>
      <c r="OGM5" s="453"/>
      <c r="OGN5" s="453"/>
      <c r="OGO5" s="453" t="s">
        <v>85</v>
      </c>
      <c r="OGP5" s="453"/>
      <c r="OGQ5" s="453"/>
      <c r="OGR5" s="453"/>
      <c r="OGS5" s="453"/>
      <c r="OGT5" s="453"/>
      <c r="OGU5" s="453"/>
      <c r="OGV5" s="453"/>
      <c r="OGW5" s="453"/>
      <c r="OGX5" s="453"/>
      <c r="OGY5" s="453"/>
      <c r="OGZ5" s="453"/>
      <c r="OHA5" s="453"/>
      <c r="OHB5" s="453"/>
      <c r="OHC5" s="453"/>
      <c r="OHD5" s="453"/>
      <c r="OHE5" s="453" t="s">
        <v>85</v>
      </c>
      <c r="OHF5" s="453"/>
      <c r="OHG5" s="453"/>
      <c r="OHH5" s="453"/>
      <c r="OHI5" s="453"/>
      <c r="OHJ5" s="453"/>
      <c r="OHK5" s="453"/>
      <c r="OHL5" s="453"/>
      <c r="OHM5" s="453"/>
      <c r="OHN5" s="453"/>
      <c r="OHO5" s="453"/>
      <c r="OHP5" s="453"/>
      <c r="OHQ5" s="453"/>
      <c r="OHR5" s="453"/>
      <c r="OHS5" s="453"/>
      <c r="OHT5" s="453"/>
      <c r="OHU5" s="453" t="s">
        <v>85</v>
      </c>
      <c r="OHV5" s="453"/>
      <c r="OHW5" s="453"/>
      <c r="OHX5" s="453"/>
      <c r="OHY5" s="453"/>
      <c r="OHZ5" s="453"/>
      <c r="OIA5" s="453"/>
      <c r="OIB5" s="453"/>
      <c r="OIC5" s="453"/>
      <c r="OID5" s="453"/>
      <c r="OIE5" s="453"/>
      <c r="OIF5" s="453"/>
      <c r="OIG5" s="453"/>
      <c r="OIH5" s="453"/>
      <c r="OII5" s="453"/>
      <c r="OIJ5" s="453"/>
      <c r="OIK5" s="453" t="s">
        <v>85</v>
      </c>
      <c r="OIL5" s="453"/>
      <c r="OIM5" s="453"/>
      <c r="OIN5" s="453"/>
      <c r="OIO5" s="453"/>
      <c r="OIP5" s="453"/>
      <c r="OIQ5" s="453"/>
      <c r="OIR5" s="453"/>
      <c r="OIS5" s="453"/>
      <c r="OIT5" s="453"/>
      <c r="OIU5" s="453"/>
      <c r="OIV5" s="453"/>
      <c r="OIW5" s="453"/>
      <c r="OIX5" s="453"/>
      <c r="OIY5" s="453"/>
      <c r="OIZ5" s="453"/>
      <c r="OJA5" s="453" t="s">
        <v>85</v>
      </c>
      <c r="OJB5" s="453"/>
      <c r="OJC5" s="453"/>
      <c r="OJD5" s="453"/>
      <c r="OJE5" s="453"/>
      <c r="OJF5" s="453"/>
      <c r="OJG5" s="453"/>
      <c r="OJH5" s="453"/>
      <c r="OJI5" s="453"/>
      <c r="OJJ5" s="453"/>
      <c r="OJK5" s="453"/>
      <c r="OJL5" s="453"/>
      <c r="OJM5" s="453"/>
      <c r="OJN5" s="453"/>
      <c r="OJO5" s="453"/>
      <c r="OJP5" s="453"/>
      <c r="OJQ5" s="453" t="s">
        <v>85</v>
      </c>
      <c r="OJR5" s="453"/>
      <c r="OJS5" s="453"/>
      <c r="OJT5" s="453"/>
      <c r="OJU5" s="453"/>
      <c r="OJV5" s="453"/>
      <c r="OJW5" s="453"/>
      <c r="OJX5" s="453"/>
      <c r="OJY5" s="453"/>
      <c r="OJZ5" s="453"/>
      <c r="OKA5" s="453"/>
      <c r="OKB5" s="453"/>
      <c r="OKC5" s="453"/>
      <c r="OKD5" s="453"/>
      <c r="OKE5" s="453"/>
      <c r="OKF5" s="453"/>
      <c r="OKG5" s="453" t="s">
        <v>85</v>
      </c>
      <c r="OKH5" s="453"/>
      <c r="OKI5" s="453"/>
      <c r="OKJ5" s="453"/>
      <c r="OKK5" s="453"/>
      <c r="OKL5" s="453"/>
      <c r="OKM5" s="453"/>
      <c r="OKN5" s="453"/>
      <c r="OKO5" s="453"/>
      <c r="OKP5" s="453"/>
      <c r="OKQ5" s="453"/>
      <c r="OKR5" s="453"/>
      <c r="OKS5" s="453"/>
      <c r="OKT5" s="453"/>
      <c r="OKU5" s="453"/>
      <c r="OKV5" s="453"/>
      <c r="OKW5" s="453" t="s">
        <v>85</v>
      </c>
      <c r="OKX5" s="453"/>
      <c r="OKY5" s="453"/>
      <c r="OKZ5" s="453"/>
      <c r="OLA5" s="453"/>
      <c r="OLB5" s="453"/>
      <c r="OLC5" s="453"/>
      <c r="OLD5" s="453"/>
      <c r="OLE5" s="453"/>
      <c r="OLF5" s="453"/>
      <c r="OLG5" s="453"/>
      <c r="OLH5" s="453"/>
      <c r="OLI5" s="453"/>
      <c r="OLJ5" s="453"/>
      <c r="OLK5" s="453"/>
      <c r="OLL5" s="453"/>
      <c r="OLM5" s="453" t="s">
        <v>85</v>
      </c>
      <c r="OLN5" s="453"/>
      <c r="OLO5" s="453"/>
      <c r="OLP5" s="453"/>
      <c r="OLQ5" s="453"/>
      <c r="OLR5" s="453"/>
      <c r="OLS5" s="453"/>
      <c r="OLT5" s="453"/>
      <c r="OLU5" s="453"/>
      <c r="OLV5" s="453"/>
      <c r="OLW5" s="453"/>
      <c r="OLX5" s="453"/>
      <c r="OLY5" s="453"/>
      <c r="OLZ5" s="453"/>
      <c r="OMA5" s="453"/>
      <c r="OMB5" s="453"/>
      <c r="OMC5" s="453" t="s">
        <v>85</v>
      </c>
      <c r="OMD5" s="453"/>
      <c r="OME5" s="453"/>
      <c r="OMF5" s="453"/>
      <c r="OMG5" s="453"/>
      <c r="OMH5" s="453"/>
      <c r="OMI5" s="453"/>
      <c r="OMJ5" s="453"/>
      <c r="OMK5" s="453"/>
      <c r="OML5" s="453"/>
      <c r="OMM5" s="453"/>
      <c r="OMN5" s="453"/>
      <c r="OMO5" s="453"/>
      <c r="OMP5" s="453"/>
      <c r="OMQ5" s="453"/>
      <c r="OMR5" s="453"/>
      <c r="OMS5" s="453" t="s">
        <v>85</v>
      </c>
      <c r="OMT5" s="453"/>
      <c r="OMU5" s="453"/>
      <c r="OMV5" s="453"/>
      <c r="OMW5" s="453"/>
      <c r="OMX5" s="453"/>
      <c r="OMY5" s="453"/>
      <c r="OMZ5" s="453"/>
      <c r="ONA5" s="453"/>
      <c r="ONB5" s="453"/>
      <c r="ONC5" s="453"/>
      <c r="OND5" s="453"/>
      <c r="ONE5" s="453"/>
      <c r="ONF5" s="453"/>
      <c r="ONG5" s="453"/>
      <c r="ONH5" s="453"/>
      <c r="ONI5" s="453" t="s">
        <v>85</v>
      </c>
      <c r="ONJ5" s="453"/>
      <c r="ONK5" s="453"/>
      <c r="ONL5" s="453"/>
      <c r="ONM5" s="453"/>
      <c r="ONN5" s="453"/>
      <c r="ONO5" s="453"/>
      <c r="ONP5" s="453"/>
      <c r="ONQ5" s="453"/>
      <c r="ONR5" s="453"/>
      <c r="ONS5" s="453"/>
      <c r="ONT5" s="453"/>
      <c r="ONU5" s="453"/>
      <c r="ONV5" s="453"/>
      <c r="ONW5" s="453"/>
      <c r="ONX5" s="453"/>
      <c r="ONY5" s="453" t="s">
        <v>85</v>
      </c>
      <c r="ONZ5" s="453"/>
      <c r="OOA5" s="453"/>
      <c r="OOB5" s="453"/>
      <c r="OOC5" s="453"/>
      <c r="OOD5" s="453"/>
      <c r="OOE5" s="453"/>
      <c r="OOF5" s="453"/>
      <c r="OOG5" s="453"/>
      <c r="OOH5" s="453"/>
      <c r="OOI5" s="453"/>
      <c r="OOJ5" s="453"/>
      <c r="OOK5" s="453"/>
      <c r="OOL5" s="453"/>
      <c r="OOM5" s="453"/>
      <c r="OON5" s="453"/>
      <c r="OOO5" s="453" t="s">
        <v>85</v>
      </c>
      <c r="OOP5" s="453"/>
      <c r="OOQ5" s="453"/>
      <c r="OOR5" s="453"/>
      <c r="OOS5" s="453"/>
      <c r="OOT5" s="453"/>
      <c r="OOU5" s="453"/>
      <c r="OOV5" s="453"/>
      <c r="OOW5" s="453"/>
      <c r="OOX5" s="453"/>
      <c r="OOY5" s="453"/>
      <c r="OOZ5" s="453"/>
      <c r="OPA5" s="453"/>
      <c r="OPB5" s="453"/>
      <c r="OPC5" s="453"/>
      <c r="OPD5" s="453"/>
      <c r="OPE5" s="453" t="s">
        <v>85</v>
      </c>
      <c r="OPF5" s="453"/>
      <c r="OPG5" s="453"/>
      <c r="OPH5" s="453"/>
      <c r="OPI5" s="453"/>
      <c r="OPJ5" s="453"/>
      <c r="OPK5" s="453"/>
      <c r="OPL5" s="453"/>
      <c r="OPM5" s="453"/>
      <c r="OPN5" s="453"/>
      <c r="OPO5" s="453"/>
      <c r="OPP5" s="453"/>
      <c r="OPQ5" s="453"/>
      <c r="OPR5" s="453"/>
      <c r="OPS5" s="453"/>
      <c r="OPT5" s="453"/>
      <c r="OPU5" s="453" t="s">
        <v>85</v>
      </c>
      <c r="OPV5" s="453"/>
      <c r="OPW5" s="453"/>
      <c r="OPX5" s="453"/>
      <c r="OPY5" s="453"/>
      <c r="OPZ5" s="453"/>
      <c r="OQA5" s="453"/>
      <c r="OQB5" s="453"/>
      <c r="OQC5" s="453"/>
      <c r="OQD5" s="453"/>
      <c r="OQE5" s="453"/>
      <c r="OQF5" s="453"/>
      <c r="OQG5" s="453"/>
      <c r="OQH5" s="453"/>
      <c r="OQI5" s="453"/>
      <c r="OQJ5" s="453"/>
      <c r="OQK5" s="453" t="s">
        <v>85</v>
      </c>
      <c r="OQL5" s="453"/>
      <c r="OQM5" s="453"/>
      <c r="OQN5" s="453"/>
      <c r="OQO5" s="453"/>
      <c r="OQP5" s="453"/>
      <c r="OQQ5" s="453"/>
      <c r="OQR5" s="453"/>
      <c r="OQS5" s="453"/>
      <c r="OQT5" s="453"/>
      <c r="OQU5" s="453"/>
      <c r="OQV5" s="453"/>
      <c r="OQW5" s="453"/>
      <c r="OQX5" s="453"/>
      <c r="OQY5" s="453"/>
      <c r="OQZ5" s="453"/>
      <c r="ORA5" s="453" t="s">
        <v>85</v>
      </c>
      <c r="ORB5" s="453"/>
      <c r="ORC5" s="453"/>
      <c r="ORD5" s="453"/>
      <c r="ORE5" s="453"/>
      <c r="ORF5" s="453"/>
      <c r="ORG5" s="453"/>
      <c r="ORH5" s="453"/>
      <c r="ORI5" s="453"/>
      <c r="ORJ5" s="453"/>
      <c r="ORK5" s="453"/>
      <c r="ORL5" s="453"/>
      <c r="ORM5" s="453"/>
      <c r="ORN5" s="453"/>
      <c r="ORO5" s="453"/>
      <c r="ORP5" s="453"/>
      <c r="ORQ5" s="453" t="s">
        <v>85</v>
      </c>
      <c r="ORR5" s="453"/>
      <c r="ORS5" s="453"/>
      <c r="ORT5" s="453"/>
      <c r="ORU5" s="453"/>
      <c r="ORV5" s="453"/>
      <c r="ORW5" s="453"/>
      <c r="ORX5" s="453"/>
      <c r="ORY5" s="453"/>
      <c r="ORZ5" s="453"/>
      <c r="OSA5" s="453"/>
      <c r="OSB5" s="453"/>
      <c r="OSC5" s="453"/>
      <c r="OSD5" s="453"/>
      <c r="OSE5" s="453"/>
      <c r="OSF5" s="453"/>
      <c r="OSG5" s="453" t="s">
        <v>85</v>
      </c>
      <c r="OSH5" s="453"/>
      <c r="OSI5" s="453"/>
      <c r="OSJ5" s="453"/>
      <c r="OSK5" s="453"/>
      <c r="OSL5" s="453"/>
      <c r="OSM5" s="453"/>
      <c r="OSN5" s="453"/>
      <c r="OSO5" s="453"/>
      <c r="OSP5" s="453"/>
      <c r="OSQ5" s="453"/>
      <c r="OSR5" s="453"/>
      <c r="OSS5" s="453"/>
      <c r="OST5" s="453"/>
      <c r="OSU5" s="453"/>
      <c r="OSV5" s="453"/>
      <c r="OSW5" s="453" t="s">
        <v>85</v>
      </c>
      <c r="OSX5" s="453"/>
      <c r="OSY5" s="453"/>
      <c r="OSZ5" s="453"/>
      <c r="OTA5" s="453"/>
      <c r="OTB5" s="453"/>
      <c r="OTC5" s="453"/>
      <c r="OTD5" s="453"/>
      <c r="OTE5" s="453"/>
      <c r="OTF5" s="453"/>
      <c r="OTG5" s="453"/>
      <c r="OTH5" s="453"/>
      <c r="OTI5" s="453"/>
      <c r="OTJ5" s="453"/>
      <c r="OTK5" s="453"/>
      <c r="OTL5" s="453"/>
      <c r="OTM5" s="453" t="s">
        <v>85</v>
      </c>
      <c r="OTN5" s="453"/>
      <c r="OTO5" s="453"/>
      <c r="OTP5" s="453"/>
      <c r="OTQ5" s="453"/>
      <c r="OTR5" s="453"/>
      <c r="OTS5" s="453"/>
      <c r="OTT5" s="453"/>
      <c r="OTU5" s="453"/>
      <c r="OTV5" s="453"/>
      <c r="OTW5" s="453"/>
      <c r="OTX5" s="453"/>
      <c r="OTY5" s="453"/>
      <c r="OTZ5" s="453"/>
      <c r="OUA5" s="453"/>
      <c r="OUB5" s="453"/>
      <c r="OUC5" s="453" t="s">
        <v>85</v>
      </c>
      <c r="OUD5" s="453"/>
      <c r="OUE5" s="453"/>
      <c r="OUF5" s="453"/>
      <c r="OUG5" s="453"/>
      <c r="OUH5" s="453"/>
      <c r="OUI5" s="453"/>
      <c r="OUJ5" s="453"/>
      <c r="OUK5" s="453"/>
      <c r="OUL5" s="453"/>
      <c r="OUM5" s="453"/>
      <c r="OUN5" s="453"/>
      <c r="OUO5" s="453"/>
      <c r="OUP5" s="453"/>
      <c r="OUQ5" s="453"/>
      <c r="OUR5" s="453"/>
      <c r="OUS5" s="453" t="s">
        <v>85</v>
      </c>
      <c r="OUT5" s="453"/>
      <c r="OUU5" s="453"/>
      <c r="OUV5" s="453"/>
      <c r="OUW5" s="453"/>
      <c r="OUX5" s="453"/>
      <c r="OUY5" s="453"/>
      <c r="OUZ5" s="453"/>
      <c r="OVA5" s="453"/>
      <c r="OVB5" s="453"/>
      <c r="OVC5" s="453"/>
      <c r="OVD5" s="453"/>
      <c r="OVE5" s="453"/>
      <c r="OVF5" s="453"/>
      <c r="OVG5" s="453"/>
      <c r="OVH5" s="453"/>
      <c r="OVI5" s="453" t="s">
        <v>85</v>
      </c>
      <c r="OVJ5" s="453"/>
      <c r="OVK5" s="453"/>
      <c r="OVL5" s="453"/>
      <c r="OVM5" s="453"/>
      <c r="OVN5" s="453"/>
      <c r="OVO5" s="453"/>
      <c r="OVP5" s="453"/>
      <c r="OVQ5" s="453"/>
      <c r="OVR5" s="453"/>
      <c r="OVS5" s="453"/>
      <c r="OVT5" s="453"/>
      <c r="OVU5" s="453"/>
      <c r="OVV5" s="453"/>
      <c r="OVW5" s="453"/>
      <c r="OVX5" s="453"/>
      <c r="OVY5" s="453" t="s">
        <v>85</v>
      </c>
      <c r="OVZ5" s="453"/>
      <c r="OWA5" s="453"/>
      <c r="OWB5" s="453"/>
      <c r="OWC5" s="453"/>
      <c r="OWD5" s="453"/>
      <c r="OWE5" s="453"/>
      <c r="OWF5" s="453"/>
      <c r="OWG5" s="453"/>
      <c r="OWH5" s="453"/>
      <c r="OWI5" s="453"/>
      <c r="OWJ5" s="453"/>
      <c r="OWK5" s="453"/>
      <c r="OWL5" s="453"/>
      <c r="OWM5" s="453"/>
      <c r="OWN5" s="453"/>
      <c r="OWO5" s="453" t="s">
        <v>85</v>
      </c>
      <c r="OWP5" s="453"/>
      <c r="OWQ5" s="453"/>
      <c r="OWR5" s="453"/>
      <c r="OWS5" s="453"/>
      <c r="OWT5" s="453"/>
      <c r="OWU5" s="453"/>
      <c r="OWV5" s="453"/>
      <c r="OWW5" s="453"/>
      <c r="OWX5" s="453"/>
      <c r="OWY5" s="453"/>
      <c r="OWZ5" s="453"/>
      <c r="OXA5" s="453"/>
      <c r="OXB5" s="453"/>
      <c r="OXC5" s="453"/>
      <c r="OXD5" s="453"/>
      <c r="OXE5" s="453" t="s">
        <v>85</v>
      </c>
      <c r="OXF5" s="453"/>
      <c r="OXG5" s="453"/>
      <c r="OXH5" s="453"/>
      <c r="OXI5" s="453"/>
      <c r="OXJ5" s="453"/>
      <c r="OXK5" s="453"/>
      <c r="OXL5" s="453"/>
      <c r="OXM5" s="453"/>
      <c r="OXN5" s="453"/>
      <c r="OXO5" s="453"/>
      <c r="OXP5" s="453"/>
      <c r="OXQ5" s="453"/>
      <c r="OXR5" s="453"/>
      <c r="OXS5" s="453"/>
      <c r="OXT5" s="453"/>
      <c r="OXU5" s="453" t="s">
        <v>85</v>
      </c>
      <c r="OXV5" s="453"/>
      <c r="OXW5" s="453"/>
      <c r="OXX5" s="453"/>
      <c r="OXY5" s="453"/>
      <c r="OXZ5" s="453"/>
      <c r="OYA5" s="453"/>
      <c r="OYB5" s="453"/>
      <c r="OYC5" s="453"/>
      <c r="OYD5" s="453"/>
      <c r="OYE5" s="453"/>
      <c r="OYF5" s="453"/>
      <c r="OYG5" s="453"/>
      <c r="OYH5" s="453"/>
      <c r="OYI5" s="453"/>
      <c r="OYJ5" s="453"/>
      <c r="OYK5" s="453" t="s">
        <v>85</v>
      </c>
      <c r="OYL5" s="453"/>
      <c r="OYM5" s="453"/>
      <c r="OYN5" s="453"/>
      <c r="OYO5" s="453"/>
      <c r="OYP5" s="453"/>
      <c r="OYQ5" s="453"/>
      <c r="OYR5" s="453"/>
      <c r="OYS5" s="453"/>
      <c r="OYT5" s="453"/>
      <c r="OYU5" s="453"/>
      <c r="OYV5" s="453"/>
      <c r="OYW5" s="453"/>
      <c r="OYX5" s="453"/>
      <c r="OYY5" s="453"/>
      <c r="OYZ5" s="453"/>
      <c r="OZA5" s="453" t="s">
        <v>85</v>
      </c>
      <c r="OZB5" s="453"/>
      <c r="OZC5" s="453"/>
      <c r="OZD5" s="453"/>
      <c r="OZE5" s="453"/>
      <c r="OZF5" s="453"/>
      <c r="OZG5" s="453"/>
      <c r="OZH5" s="453"/>
      <c r="OZI5" s="453"/>
      <c r="OZJ5" s="453"/>
      <c r="OZK5" s="453"/>
      <c r="OZL5" s="453"/>
      <c r="OZM5" s="453"/>
      <c r="OZN5" s="453"/>
      <c r="OZO5" s="453"/>
      <c r="OZP5" s="453"/>
      <c r="OZQ5" s="453" t="s">
        <v>85</v>
      </c>
      <c r="OZR5" s="453"/>
      <c r="OZS5" s="453"/>
      <c r="OZT5" s="453"/>
      <c r="OZU5" s="453"/>
      <c r="OZV5" s="453"/>
      <c r="OZW5" s="453"/>
      <c r="OZX5" s="453"/>
      <c r="OZY5" s="453"/>
      <c r="OZZ5" s="453"/>
      <c r="PAA5" s="453"/>
      <c r="PAB5" s="453"/>
      <c r="PAC5" s="453"/>
      <c r="PAD5" s="453"/>
      <c r="PAE5" s="453"/>
      <c r="PAF5" s="453"/>
      <c r="PAG5" s="453" t="s">
        <v>85</v>
      </c>
      <c r="PAH5" s="453"/>
      <c r="PAI5" s="453"/>
      <c r="PAJ5" s="453"/>
      <c r="PAK5" s="453"/>
      <c r="PAL5" s="453"/>
      <c r="PAM5" s="453"/>
      <c r="PAN5" s="453"/>
      <c r="PAO5" s="453"/>
      <c r="PAP5" s="453"/>
      <c r="PAQ5" s="453"/>
      <c r="PAR5" s="453"/>
      <c r="PAS5" s="453"/>
      <c r="PAT5" s="453"/>
      <c r="PAU5" s="453"/>
      <c r="PAV5" s="453"/>
      <c r="PAW5" s="453" t="s">
        <v>85</v>
      </c>
      <c r="PAX5" s="453"/>
      <c r="PAY5" s="453"/>
      <c r="PAZ5" s="453"/>
      <c r="PBA5" s="453"/>
      <c r="PBB5" s="453"/>
      <c r="PBC5" s="453"/>
      <c r="PBD5" s="453"/>
      <c r="PBE5" s="453"/>
      <c r="PBF5" s="453"/>
      <c r="PBG5" s="453"/>
      <c r="PBH5" s="453"/>
      <c r="PBI5" s="453"/>
      <c r="PBJ5" s="453"/>
      <c r="PBK5" s="453"/>
      <c r="PBL5" s="453"/>
      <c r="PBM5" s="453" t="s">
        <v>85</v>
      </c>
      <c r="PBN5" s="453"/>
      <c r="PBO5" s="453"/>
      <c r="PBP5" s="453"/>
      <c r="PBQ5" s="453"/>
      <c r="PBR5" s="453"/>
      <c r="PBS5" s="453"/>
      <c r="PBT5" s="453"/>
      <c r="PBU5" s="453"/>
      <c r="PBV5" s="453"/>
      <c r="PBW5" s="453"/>
      <c r="PBX5" s="453"/>
      <c r="PBY5" s="453"/>
      <c r="PBZ5" s="453"/>
      <c r="PCA5" s="453"/>
      <c r="PCB5" s="453"/>
      <c r="PCC5" s="453" t="s">
        <v>85</v>
      </c>
      <c r="PCD5" s="453"/>
      <c r="PCE5" s="453"/>
      <c r="PCF5" s="453"/>
      <c r="PCG5" s="453"/>
      <c r="PCH5" s="453"/>
      <c r="PCI5" s="453"/>
      <c r="PCJ5" s="453"/>
      <c r="PCK5" s="453"/>
      <c r="PCL5" s="453"/>
      <c r="PCM5" s="453"/>
      <c r="PCN5" s="453"/>
      <c r="PCO5" s="453"/>
      <c r="PCP5" s="453"/>
      <c r="PCQ5" s="453"/>
      <c r="PCR5" s="453"/>
      <c r="PCS5" s="453" t="s">
        <v>85</v>
      </c>
      <c r="PCT5" s="453"/>
      <c r="PCU5" s="453"/>
      <c r="PCV5" s="453"/>
      <c r="PCW5" s="453"/>
      <c r="PCX5" s="453"/>
      <c r="PCY5" s="453"/>
      <c r="PCZ5" s="453"/>
      <c r="PDA5" s="453"/>
      <c r="PDB5" s="453"/>
      <c r="PDC5" s="453"/>
      <c r="PDD5" s="453"/>
      <c r="PDE5" s="453"/>
      <c r="PDF5" s="453"/>
      <c r="PDG5" s="453"/>
      <c r="PDH5" s="453"/>
      <c r="PDI5" s="453" t="s">
        <v>85</v>
      </c>
      <c r="PDJ5" s="453"/>
      <c r="PDK5" s="453"/>
      <c r="PDL5" s="453"/>
      <c r="PDM5" s="453"/>
      <c r="PDN5" s="453"/>
      <c r="PDO5" s="453"/>
      <c r="PDP5" s="453"/>
      <c r="PDQ5" s="453"/>
      <c r="PDR5" s="453"/>
      <c r="PDS5" s="453"/>
      <c r="PDT5" s="453"/>
      <c r="PDU5" s="453"/>
      <c r="PDV5" s="453"/>
      <c r="PDW5" s="453"/>
      <c r="PDX5" s="453"/>
      <c r="PDY5" s="453" t="s">
        <v>85</v>
      </c>
      <c r="PDZ5" s="453"/>
      <c r="PEA5" s="453"/>
      <c r="PEB5" s="453"/>
      <c r="PEC5" s="453"/>
      <c r="PED5" s="453"/>
      <c r="PEE5" s="453"/>
      <c r="PEF5" s="453"/>
      <c r="PEG5" s="453"/>
      <c r="PEH5" s="453"/>
      <c r="PEI5" s="453"/>
      <c r="PEJ5" s="453"/>
      <c r="PEK5" s="453"/>
      <c r="PEL5" s="453"/>
      <c r="PEM5" s="453"/>
      <c r="PEN5" s="453"/>
      <c r="PEO5" s="453" t="s">
        <v>85</v>
      </c>
      <c r="PEP5" s="453"/>
      <c r="PEQ5" s="453"/>
      <c r="PER5" s="453"/>
      <c r="PES5" s="453"/>
      <c r="PET5" s="453"/>
      <c r="PEU5" s="453"/>
      <c r="PEV5" s="453"/>
      <c r="PEW5" s="453"/>
      <c r="PEX5" s="453"/>
      <c r="PEY5" s="453"/>
      <c r="PEZ5" s="453"/>
      <c r="PFA5" s="453"/>
      <c r="PFB5" s="453"/>
      <c r="PFC5" s="453"/>
      <c r="PFD5" s="453"/>
      <c r="PFE5" s="453" t="s">
        <v>85</v>
      </c>
      <c r="PFF5" s="453"/>
      <c r="PFG5" s="453"/>
      <c r="PFH5" s="453"/>
      <c r="PFI5" s="453"/>
      <c r="PFJ5" s="453"/>
      <c r="PFK5" s="453"/>
      <c r="PFL5" s="453"/>
      <c r="PFM5" s="453"/>
      <c r="PFN5" s="453"/>
      <c r="PFO5" s="453"/>
      <c r="PFP5" s="453"/>
      <c r="PFQ5" s="453"/>
      <c r="PFR5" s="453"/>
      <c r="PFS5" s="453"/>
      <c r="PFT5" s="453"/>
      <c r="PFU5" s="453" t="s">
        <v>85</v>
      </c>
      <c r="PFV5" s="453"/>
      <c r="PFW5" s="453"/>
      <c r="PFX5" s="453"/>
      <c r="PFY5" s="453"/>
      <c r="PFZ5" s="453"/>
      <c r="PGA5" s="453"/>
      <c r="PGB5" s="453"/>
      <c r="PGC5" s="453"/>
      <c r="PGD5" s="453"/>
      <c r="PGE5" s="453"/>
      <c r="PGF5" s="453"/>
      <c r="PGG5" s="453"/>
      <c r="PGH5" s="453"/>
      <c r="PGI5" s="453"/>
      <c r="PGJ5" s="453"/>
      <c r="PGK5" s="453" t="s">
        <v>85</v>
      </c>
      <c r="PGL5" s="453"/>
      <c r="PGM5" s="453"/>
      <c r="PGN5" s="453"/>
      <c r="PGO5" s="453"/>
      <c r="PGP5" s="453"/>
      <c r="PGQ5" s="453"/>
      <c r="PGR5" s="453"/>
      <c r="PGS5" s="453"/>
      <c r="PGT5" s="453"/>
      <c r="PGU5" s="453"/>
      <c r="PGV5" s="453"/>
      <c r="PGW5" s="453"/>
      <c r="PGX5" s="453"/>
      <c r="PGY5" s="453"/>
      <c r="PGZ5" s="453"/>
      <c r="PHA5" s="453" t="s">
        <v>85</v>
      </c>
      <c r="PHB5" s="453"/>
      <c r="PHC5" s="453"/>
      <c r="PHD5" s="453"/>
      <c r="PHE5" s="453"/>
      <c r="PHF5" s="453"/>
      <c r="PHG5" s="453"/>
      <c r="PHH5" s="453"/>
      <c r="PHI5" s="453"/>
      <c r="PHJ5" s="453"/>
      <c r="PHK5" s="453"/>
      <c r="PHL5" s="453"/>
      <c r="PHM5" s="453"/>
      <c r="PHN5" s="453"/>
      <c r="PHO5" s="453"/>
      <c r="PHP5" s="453"/>
      <c r="PHQ5" s="453" t="s">
        <v>85</v>
      </c>
      <c r="PHR5" s="453"/>
      <c r="PHS5" s="453"/>
      <c r="PHT5" s="453"/>
      <c r="PHU5" s="453"/>
      <c r="PHV5" s="453"/>
      <c r="PHW5" s="453"/>
      <c r="PHX5" s="453"/>
      <c r="PHY5" s="453"/>
      <c r="PHZ5" s="453"/>
      <c r="PIA5" s="453"/>
      <c r="PIB5" s="453"/>
      <c r="PIC5" s="453"/>
      <c r="PID5" s="453"/>
      <c r="PIE5" s="453"/>
      <c r="PIF5" s="453"/>
      <c r="PIG5" s="453" t="s">
        <v>85</v>
      </c>
      <c r="PIH5" s="453"/>
      <c r="PII5" s="453"/>
      <c r="PIJ5" s="453"/>
      <c r="PIK5" s="453"/>
      <c r="PIL5" s="453"/>
      <c r="PIM5" s="453"/>
      <c r="PIN5" s="453"/>
      <c r="PIO5" s="453"/>
      <c r="PIP5" s="453"/>
      <c r="PIQ5" s="453"/>
      <c r="PIR5" s="453"/>
      <c r="PIS5" s="453"/>
      <c r="PIT5" s="453"/>
      <c r="PIU5" s="453"/>
      <c r="PIV5" s="453"/>
      <c r="PIW5" s="453" t="s">
        <v>85</v>
      </c>
      <c r="PIX5" s="453"/>
      <c r="PIY5" s="453"/>
      <c r="PIZ5" s="453"/>
      <c r="PJA5" s="453"/>
      <c r="PJB5" s="453"/>
      <c r="PJC5" s="453"/>
      <c r="PJD5" s="453"/>
      <c r="PJE5" s="453"/>
      <c r="PJF5" s="453"/>
      <c r="PJG5" s="453"/>
      <c r="PJH5" s="453"/>
      <c r="PJI5" s="453"/>
      <c r="PJJ5" s="453"/>
      <c r="PJK5" s="453"/>
      <c r="PJL5" s="453"/>
      <c r="PJM5" s="453" t="s">
        <v>85</v>
      </c>
      <c r="PJN5" s="453"/>
      <c r="PJO5" s="453"/>
      <c r="PJP5" s="453"/>
      <c r="PJQ5" s="453"/>
      <c r="PJR5" s="453"/>
      <c r="PJS5" s="453"/>
      <c r="PJT5" s="453"/>
      <c r="PJU5" s="453"/>
      <c r="PJV5" s="453"/>
      <c r="PJW5" s="453"/>
      <c r="PJX5" s="453"/>
      <c r="PJY5" s="453"/>
      <c r="PJZ5" s="453"/>
      <c r="PKA5" s="453"/>
      <c r="PKB5" s="453"/>
      <c r="PKC5" s="453" t="s">
        <v>85</v>
      </c>
      <c r="PKD5" s="453"/>
      <c r="PKE5" s="453"/>
      <c r="PKF5" s="453"/>
      <c r="PKG5" s="453"/>
      <c r="PKH5" s="453"/>
      <c r="PKI5" s="453"/>
      <c r="PKJ5" s="453"/>
      <c r="PKK5" s="453"/>
      <c r="PKL5" s="453"/>
      <c r="PKM5" s="453"/>
      <c r="PKN5" s="453"/>
      <c r="PKO5" s="453"/>
      <c r="PKP5" s="453"/>
      <c r="PKQ5" s="453"/>
      <c r="PKR5" s="453"/>
      <c r="PKS5" s="453" t="s">
        <v>85</v>
      </c>
      <c r="PKT5" s="453"/>
      <c r="PKU5" s="453"/>
      <c r="PKV5" s="453"/>
      <c r="PKW5" s="453"/>
      <c r="PKX5" s="453"/>
      <c r="PKY5" s="453"/>
      <c r="PKZ5" s="453"/>
      <c r="PLA5" s="453"/>
      <c r="PLB5" s="453"/>
      <c r="PLC5" s="453"/>
      <c r="PLD5" s="453"/>
      <c r="PLE5" s="453"/>
      <c r="PLF5" s="453"/>
      <c r="PLG5" s="453"/>
      <c r="PLH5" s="453"/>
      <c r="PLI5" s="453" t="s">
        <v>85</v>
      </c>
      <c r="PLJ5" s="453"/>
      <c r="PLK5" s="453"/>
      <c r="PLL5" s="453"/>
      <c r="PLM5" s="453"/>
      <c r="PLN5" s="453"/>
      <c r="PLO5" s="453"/>
      <c r="PLP5" s="453"/>
      <c r="PLQ5" s="453"/>
      <c r="PLR5" s="453"/>
      <c r="PLS5" s="453"/>
      <c r="PLT5" s="453"/>
      <c r="PLU5" s="453"/>
      <c r="PLV5" s="453"/>
      <c r="PLW5" s="453"/>
      <c r="PLX5" s="453"/>
      <c r="PLY5" s="453" t="s">
        <v>85</v>
      </c>
      <c r="PLZ5" s="453"/>
      <c r="PMA5" s="453"/>
      <c r="PMB5" s="453"/>
      <c r="PMC5" s="453"/>
      <c r="PMD5" s="453"/>
      <c r="PME5" s="453"/>
      <c r="PMF5" s="453"/>
      <c r="PMG5" s="453"/>
      <c r="PMH5" s="453"/>
      <c r="PMI5" s="453"/>
      <c r="PMJ5" s="453"/>
      <c r="PMK5" s="453"/>
      <c r="PML5" s="453"/>
      <c r="PMM5" s="453"/>
      <c r="PMN5" s="453"/>
      <c r="PMO5" s="453" t="s">
        <v>85</v>
      </c>
      <c r="PMP5" s="453"/>
      <c r="PMQ5" s="453"/>
      <c r="PMR5" s="453"/>
      <c r="PMS5" s="453"/>
      <c r="PMT5" s="453"/>
      <c r="PMU5" s="453"/>
      <c r="PMV5" s="453"/>
      <c r="PMW5" s="453"/>
      <c r="PMX5" s="453"/>
      <c r="PMY5" s="453"/>
      <c r="PMZ5" s="453"/>
      <c r="PNA5" s="453"/>
      <c r="PNB5" s="453"/>
      <c r="PNC5" s="453"/>
      <c r="PND5" s="453"/>
      <c r="PNE5" s="453" t="s">
        <v>85</v>
      </c>
      <c r="PNF5" s="453"/>
      <c r="PNG5" s="453"/>
      <c r="PNH5" s="453"/>
      <c r="PNI5" s="453"/>
      <c r="PNJ5" s="453"/>
      <c r="PNK5" s="453"/>
      <c r="PNL5" s="453"/>
      <c r="PNM5" s="453"/>
      <c r="PNN5" s="453"/>
      <c r="PNO5" s="453"/>
      <c r="PNP5" s="453"/>
      <c r="PNQ5" s="453"/>
      <c r="PNR5" s="453"/>
      <c r="PNS5" s="453"/>
      <c r="PNT5" s="453"/>
      <c r="PNU5" s="453" t="s">
        <v>85</v>
      </c>
      <c r="PNV5" s="453"/>
      <c r="PNW5" s="453"/>
      <c r="PNX5" s="453"/>
      <c r="PNY5" s="453"/>
      <c r="PNZ5" s="453"/>
      <c r="POA5" s="453"/>
      <c r="POB5" s="453"/>
      <c r="POC5" s="453"/>
      <c r="POD5" s="453"/>
      <c r="POE5" s="453"/>
      <c r="POF5" s="453"/>
      <c r="POG5" s="453"/>
      <c r="POH5" s="453"/>
      <c r="POI5" s="453"/>
      <c r="POJ5" s="453"/>
      <c r="POK5" s="453" t="s">
        <v>85</v>
      </c>
      <c r="POL5" s="453"/>
      <c r="POM5" s="453"/>
      <c r="PON5" s="453"/>
      <c r="POO5" s="453"/>
      <c r="POP5" s="453"/>
      <c r="POQ5" s="453"/>
      <c r="POR5" s="453"/>
      <c r="POS5" s="453"/>
      <c r="POT5" s="453"/>
      <c r="POU5" s="453"/>
      <c r="POV5" s="453"/>
      <c r="POW5" s="453"/>
      <c r="POX5" s="453"/>
      <c r="POY5" s="453"/>
      <c r="POZ5" s="453"/>
      <c r="PPA5" s="453" t="s">
        <v>85</v>
      </c>
      <c r="PPB5" s="453"/>
      <c r="PPC5" s="453"/>
      <c r="PPD5" s="453"/>
      <c r="PPE5" s="453"/>
      <c r="PPF5" s="453"/>
      <c r="PPG5" s="453"/>
      <c r="PPH5" s="453"/>
      <c r="PPI5" s="453"/>
      <c r="PPJ5" s="453"/>
      <c r="PPK5" s="453"/>
      <c r="PPL5" s="453"/>
      <c r="PPM5" s="453"/>
      <c r="PPN5" s="453"/>
      <c r="PPO5" s="453"/>
      <c r="PPP5" s="453"/>
      <c r="PPQ5" s="453" t="s">
        <v>85</v>
      </c>
      <c r="PPR5" s="453"/>
      <c r="PPS5" s="453"/>
      <c r="PPT5" s="453"/>
      <c r="PPU5" s="453"/>
      <c r="PPV5" s="453"/>
      <c r="PPW5" s="453"/>
      <c r="PPX5" s="453"/>
      <c r="PPY5" s="453"/>
      <c r="PPZ5" s="453"/>
      <c r="PQA5" s="453"/>
      <c r="PQB5" s="453"/>
      <c r="PQC5" s="453"/>
      <c r="PQD5" s="453"/>
      <c r="PQE5" s="453"/>
      <c r="PQF5" s="453"/>
      <c r="PQG5" s="453" t="s">
        <v>85</v>
      </c>
      <c r="PQH5" s="453"/>
      <c r="PQI5" s="453"/>
      <c r="PQJ5" s="453"/>
      <c r="PQK5" s="453"/>
      <c r="PQL5" s="453"/>
      <c r="PQM5" s="453"/>
      <c r="PQN5" s="453"/>
      <c r="PQO5" s="453"/>
      <c r="PQP5" s="453"/>
      <c r="PQQ5" s="453"/>
      <c r="PQR5" s="453"/>
      <c r="PQS5" s="453"/>
      <c r="PQT5" s="453"/>
      <c r="PQU5" s="453"/>
      <c r="PQV5" s="453"/>
      <c r="PQW5" s="453" t="s">
        <v>85</v>
      </c>
      <c r="PQX5" s="453"/>
      <c r="PQY5" s="453"/>
      <c r="PQZ5" s="453"/>
      <c r="PRA5" s="453"/>
      <c r="PRB5" s="453"/>
      <c r="PRC5" s="453"/>
      <c r="PRD5" s="453"/>
      <c r="PRE5" s="453"/>
      <c r="PRF5" s="453"/>
      <c r="PRG5" s="453"/>
      <c r="PRH5" s="453"/>
      <c r="PRI5" s="453"/>
      <c r="PRJ5" s="453"/>
      <c r="PRK5" s="453"/>
      <c r="PRL5" s="453"/>
      <c r="PRM5" s="453" t="s">
        <v>85</v>
      </c>
      <c r="PRN5" s="453"/>
      <c r="PRO5" s="453"/>
      <c r="PRP5" s="453"/>
      <c r="PRQ5" s="453"/>
      <c r="PRR5" s="453"/>
      <c r="PRS5" s="453"/>
      <c r="PRT5" s="453"/>
      <c r="PRU5" s="453"/>
      <c r="PRV5" s="453"/>
      <c r="PRW5" s="453"/>
      <c r="PRX5" s="453"/>
      <c r="PRY5" s="453"/>
      <c r="PRZ5" s="453"/>
      <c r="PSA5" s="453"/>
      <c r="PSB5" s="453"/>
      <c r="PSC5" s="453" t="s">
        <v>85</v>
      </c>
      <c r="PSD5" s="453"/>
      <c r="PSE5" s="453"/>
      <c r="PSF5" s="453"/>
      <c r="PSG5" s="453"/>
      <c r="PSH5" s="453"/>
      <c r="PSI5" s="453"/>
      <c r="PSJ5" s="453"/>
      <c r="PSK5" s="453"/>
      <c r="PSL5" s="453"/>
      <c r="PSM5" s="453"/>
      <c r="PSN5" s="453"/>
      <c r="PSO5" s="453"/>
      <c r="PSP5" s="453"/>
      <c r="PSQ5" s="453"/>
      <c r="PSR5" s="453"/>
      <c r="PSS5" s="453" t="s">
        <v>85</v>
      </c>
      <c r="PST5" s="453"/>
      <c r="PSU5" s="453"/>
      <c r="PSV5" s="453"/>
      <c r="PSW5" s="453"/>
      <c r="PSX5" s="453"/>
      <c r="PSY5" s="453"/>
      <c r="PSZ5" s="453"/>
      <c r="PTA5" s="453"/>
      <c r="PTB5" s="453"/>
      <c r="PTC5" s="453"/>
      <c r="PTD5" s="453"/>
      <c r="PTE5" s="453"/>
      <c r="PTF5" s="453"/>
      <c r="PTG5" s="453"/>
      <c r="PTH5" s="453"/>
      <c r="PTI5" s="453" t="s">
        <v>85</v>
      </c>
      <c r="PTJ5" s="453"/>
      <c r="PTK5" s="453"/>
      <c r="PTL5" s="453"/>
      <c r="PTM5" s="453"/>
      <c r="PTN5" s="453"/>
      <c r="PTO5" s="453"/>
      <c r="PTP5" s="453"/>
      <c r="PTQ5" s="453"/>
      <c r="PTR5" s="453"/>
      <c r="PTS5" s="453"/>
      <c r="PTT5" s="453"/>
      <c r="PTU5" s="453"/>
      <c r="PTV5" s="453"/>
      <c r="PTW5" s="453"/>
      <c r="PTX5" s="453"/>
      <c r="PTY5" s="453" t="s">
        <v>85</v>
      </c>
      <c r="PTZ5" s="453"/>
      <c r="PUA5" s="453"/>
      <c r="PUB5" s="453"/>
      <c r="PUC5" s="453"/>
      <c r="PUD5" s="453"/>
      <c r="PUE5" s="453"/>
      <c r="PUF5" s="453"/>
      <c r="PUG5" s="453"/>
      <c r="PUH5" s="453"/>
      <c r="PUI5" s="453"/>
      <c r="PUJ5" s="453"/>
      <c r="PUK5" s="453"/>
      <c r="PUL5" s="453"/>
      <c r="PUM5" s="453"/>
      <c r="PUN5" s="453"/>
      <c r="PUO5" s="453" t="s">
        <v>85</v>
      </c>
      <c r="PUP5" s="453"/>
      <c r="PUQ5" s="453"/>
      <c r="PUR5" s="453"/>
      <c r="PUS5" s="453"/>
      <c r="PUT5" s="453"/>
      <c r="PUU5" s="453"/>
      <c r="PUV5" s="453"/>
      <c r="PUW5" s="453"/>
      <c r="PUX5" s="453"/>
      <c r="PUY5" s="453"/>
      <c r="PUZ5" s="453"/>
      <c r="PVA5" s="453"/>
      <c r="PVB5" s="453"/>
      <c r="PVC5" s="453"/>
      <c r="PVD5" s="453"/>
      <c r="PVE5" s="453" t="s">
        <v>85</v>
      </c>
      <c r="PVF5" s="453"/>
      <c r="PVG5" s="453"/>
      <c r="PVH5" s="453"/>
      <c r="PVI5" s="453"/>
      <c r="PVJ5" s="453"/>
      <c r="PVK5" s="453"/>
      <c r="PVL5" s="453"/>
      <c r="PVM5" s="453"/>
      <c r="PVN5" s="453"/>
      <c r="PVO5" s="453"/>
      <c r="PVP5" s="453"/>
      <c r="PVQ5" s="453"/>
      <c r="PVR5" s="453"/>
      <c r="PVS5" s="453"/>
      <c r="PVT5" s="453"/>
      <c r="PVU5" s="453" t="s">
        <v>85</v>
      </c>
      <c r="PVV5" s="453"/>
      <c r="PVW5" s="453"/>
      <c r="PVX5" s="453"/>
      <c r="PVY5" s="453"/>
      <c r="PVZ5" s="453"/>
      <c r="PWA5" s="453"/>
      <c r="PWB5" s="453"/>
      <c r="PWC5" s="453"/>
      <c r="PWD5" s="453"/>
      <c r="PWE5" s="453"/>
      <c r="PWF5" s="453"/>
      <c r="PWG5" s="453"/>
      <c r="PWH5" s="453"/>
      <c r="PWI5" s="453"/>
      <c r="PWJ5" s="453"/>
      <c r="PWK5" s="453" t="s">
        <v>85</v>
      </c>
      <c r="PWL5" s="453"/>
      <c r="PWM5" s="453"/>
      <c r="PWN5" s="453"/>
      <c r="PWO5" s="453"/>
      <c r="PWP5" s="453"/>
      <c r="PWQ5" s="453"/>
      <c r="PWR5" s="453"/>
      <c r="PWS5" s="453"/>
      <c r="PWT5" s="453"/>
      <c r="PWU5" s="453"/>
      <c r="PWV5" s="453"/>
      <c r="PWW5" s="453"/>
      <c r="PWX5" s="453"/>
      <c r="PWY5" s="453"/>
      <c r="PWZ5" s="453"/>
      <c r="PXA5" s="453" t="s">
        <v>85</v>
      </c>
      <c r="PXB5" s="453"/>
      <c r="PXC5" s="453"/>
      <c r="PXD5" s="453"/>
      <c r="PXE5" s="453"/>
      <c r="PXF5" s="453"/>
      <c r="PXG5" s="453"/>
      <c r="PXH5" s="453"/>
      <c r="PXI5" s="453"/>
      <c r="PXJ5" s="453"/>
      <c r="PXK5" s="453"/>
      <c r="PXL5" s="453"/>
      <c r="PXM5" s="453"/>
      <c r="PXN5" s="453"/>
      <c r="PXO5" s="453"/>
      <c r="PXP5" s="453"/>
      <c r="PXQ5" s="453" t="s">
        <v>85</v>
      </c>
      <c r="PXR5" s="453"/>
      <c r="PXS5" s="453"/>
      <c r="PXT5" s="453"/>
      <c r="PXU5" s="453"/>
      <c r="PXV5" s="453"/>
      <c r="PXW5" s="453"/>
      <c r="PXX5" s="453"/>
      <c r="PXY5" s="453"/>
      <c r="PXZ5" s="453"/>
      <c r="PYA5" s="453"/>
      <c r="PYB5" s="453"/>
      <c r="PYC5" s="453"/>
      <c r="PYD5" s="453"/>
      <c r="PYE5" s="453"/>
      <c r="PYF5" s="453"/>
      <c r="PYG5" s="453" t="s">
        <v>85</v>
      </c>
      <c r="PYH5" s="453"/>
      <c r="PYI5" s="453"/>
      <c r="PYJ5" s="453"/>
      <c r="PYK5" s="453"/>
      <c r="PYL5" s="453"/>
      <c r="PYM5" s="453"/>
      <c r="PYN5" s="453"/>
      <c r="PYO5" s="453"/>
      <c r="PYP5" s="453"/>
      <c r="PYQ5" s="453"/>
      <c r="PYR5" s="453"/>
      <c r="PYS5" s="453"/>
      <c r="PYT5" s="453"/>
      <c r="PYU5" s="453"/>
      <c r="PYV5" s="453"/>
      <c r="PYW5" s="453" t="s">
        <v>85</v>
      </c>
      <c r="PYX5" s="453"/>
      <c r="PYY5" s="453"/>
      <c r="PYZ5" s="453"/>
      <c r="PZA5" s="453"/>
      <c r="PZB5" s="453"/>
      <c r="PZC5" s="453"/>
      <c r="PZD5" s="453"/>
      <c r="PZE5" s="453"/>
      <c r="PZF5" s="453"/>
      <c r="PZG5" s="453"/>
      <c r="PZH5" s="453"/>
      <c r="PZI5" s="453"/>
      <c r="PZJ5" s="453"/>
      <c r="PZK5" s="453"/>
      <c r="PZL5" s="453"/>
      <c r="PZM5" s="453" t="s">
        <v>85</v>
      </c>
      <c r="PZN5" s="453"/>
      <c r="PZO5" s="453"/>
      <c r="PZP5" s="453"/>
      <c r="PZQ5" s="453"/>
      <c r="PZR5" s="453"/>
      <c r="PZS5" s="453"/>
      <c r="PZT5" s="453"/>
      <c r="PZU5" s="453"/>
      <c r="PZV5" s="453"/>
      <c r="PZW5" s="453"/>
      <c r="PZX5" s="453"/>
      <c r="PZY5" s="453"/>
      <c r="PZZ5" s="453"/>
      <c r="QAA5" s="453"/>
      <c r="QAB5" s="453"/>
      <c r="QAC5" s="453" t="s">
        <v>85</v>
      </c>
      <c r="QAD5" s="453"/>
      <c r="QAE5" s="453"/>
      <c r="QAF5" s="453"/>
      <c r="QAG5" s="453"/>
      <c r="QAH5" s="453"/>
      <c r="QAI5" s="453"/>
      <c r="QAJ5" s="453"/>
      <c r="QAK5" s="453"/>
      <c r="QAL5" s="453"/>
      <c r="QAM5" s="453"/>
      <c r="QAN5" s="453"/>
      <c r="QAO5" s="453"/>
      <c r="QAP5" s="453"/>
      <c r="QAQ5" s="453"/>
      <c r="QAR5" s="453"/>
      <c r="QAS5" s="453" t="s">
        <v>85</v>
      </c>
      <c r="QAT5" s="453"/>
      <c r="QAU5" s="453"/>
      <c r="QAV5" s="453"/>
      <c r="QAW5" s="453"/>
      <c r="QAX5" s="453"/>
      <c r="QAY5" s="453"/>
      <c r="QAZ5" s="453"/>
      <c r="QBA5" s="453"/>
      <c r="QBB5" s="453"/>
      <c r="QBC5" s="453"/>
      <c r="QBD5" s="453"/>
      <c r="QBE5" s="453"/>
      <c r="QBF5" s="453"/>
      <c r="QBG5" s="453"/>
      <c r="QBH5" s="453"/>
      <c r="QBI5" s="453" t="s">
        <v>85</v>
      </c>
      <c r="QBJ5" s="453"/>
      <c r="QBK5" s="453"/>
      <c r="QBL5" s="453"/>
      <c r="QBM5" s="453"/>
      <c r="QBN5" s="453"/>
      <c r="QBO5" s="453"/>
      <c r="QBP5" s="453"/>
      <c r="QBQ5" s="453"/>
      <c r="QBR5" s="453"/>
      <c r="QBS5" s="453"/>
      <c r="QBT5" s="453"/>
      <c r="QBU5" s="453"/>
      <c r="QBV5" s="453"/>
      <c r="QBW5" s="453"/>
      <c r="QBX5" s="453"/>
      <c r="QBY5" s="453" t="s">
        <v>85</v>
      </c>
      <c r="QBZ5" s="453"/>
      <c r="QCA5" s="453"/>
      <c r="QCB5" s="453"/>
      <c r="QCC5" s="453"/>
      <c r="QCD5" s="453"/>
      <c r="QCE5" s="453"/>
      <c r="QCF5" s="453"/>
      <c r="QCG5" s="453"/>
      <c r="QCH5" s="453"/>
      <c r="QCI5" s="453"/>
      <c r="QCJ5" s="453"/>
      <c r="QCK5" s="453"/>
      <c r="QCL5" s="453"/>
      <c r="QCM5" s="453"/>
      <c r="QCN5" s="453"/>
      <c r="QCO5" s="453" t="s">
        <v>85</v>
      </c>
      <c r="QCP5" s="453"/>
      <c r="QCQ5" s="453"/>
      <c r="QCR5" s="453"/>
      <c r="QCS5" s="453"/>
      <c r="QCT5" s="453"/>
      <c r="QCU5" s="453"/>
      <c r="QCV5" s="453"/>
      <c r="QCW5" s="453"/>
      <c r="QCX5" s="453"/>
      <c r="QCY5" s="453"/>
      <c r="QCZ5" s="453"/>
      <c r="QDA5" s="453"/>
      <c r="QDB5" s="453"/>
      <c r="QDC5" s="453"/>
      <c r="QDD5" s="453"/>
      <c r="QDE5" s="453" t="s">
        <v>85</v>
      </c>
      <c r="QDF5" s="453"/>
      <c r="QDG5" s="453"/>
      <c r="QDH5" s="453"/>
      <c r="QDI5" s="453"/>
      <c r="QDJ5" s="453"/>
      <c r="QDK5" s="453"/>
      <c r="QDL5" s="453"/>
      <c r="QDM5" s="453"/>
      <c r="QDN5" s="453"/>
      <c r="QDO5" s="453"/>
      <c r="QDP5" s="453"/>
      <c r="QDQ5" s="453"/>
      <c r="QDR5" s="453"/>
      <c r="QDS5" s="453"/>
      <c r="QDT5" s="453"/>
      <c r="QDU5" s="453" t="s">
        <v>85</v>
      </c>
      <c r="QDV5" s="453"/>
      <c r="QDW5" s="453"/>
      <c r="QDX5" s="453"/>
      <c r="QDY5" s="453"/>
      <c r="QDZ5" s="453"/>
      <c r="QEA5" s="453"/>
      <c r="QEB5" s="453"/>
      <c r="QEC5" s="453"/>
      <c r="QED5" s="453"/>
      <c r="QEE5" s="453"/>
      <c r="QEF5" s="453"/>
      <c r="QEG5" s="453"/>
      <c r="QEH5" s="453"/>
      <c r="QEI5" s="453"/>
      <c r="QEJ5" s="453"/>
      <c r="QEK5" s="453" t="s">
        <v>85</v>
      </c>
      <c r="QEL5" s="453"/>
      <c r="QEM5" s="453"/>
      <c r="QEN5" s="453"/>
      <c r="QEO5" s="453"/>
      <c r="QEP5" s="453"/>
      <c r="QEQ5" s="453"/>
      <c r="QER5" s="453"/>
      <c r="QES5" s="453"/>
      <c r="QET5" s="453"/>
      <c r="QEU5" s="453"/>
      <c r="QEV5" s="453"/>
      <c r="QEW5" s="453"/>
      <c r="QEX5" s="453"/>
      <c r="QEY5" s="453"/>
      <c r="QEZ5" s="453"/>
      <c r="QFA5" s="453" t="s">
        <v>85</v>
      </c>
      <c r="QFB5" s="453"/>
      <c r="QFC5" s="453"/>
      <c r="QFD5" s="453"/>
      <c r="QFE5" s="453"/>
      <c r="QFF5" s="453"/>
      <c r="QFG5" s="453"/>
      <c r="QFH5" s="453"/>
      <c r="QFI5" s="453"/>
      <c r="QFJ5" s="453"/>
      <c r="QFK5" s="453"/>
      <c r="QFL5" s="453"/>
      <c r="QFM5" s="453"/>
      <c r="QFN5" s="453"/>
      <c r="QFO5" s="453"/>
      <c r="QFP5" s="453"/>
      <c r="QFQ5" s="453" t="s">
        <v>85</v>
      </c>
      <c r="QFR5" s="453"/>
      <c r="QFS5" s="453"/>
      <c r="QFT5" s="453"/>
      <c r="QFU5" s="453"/>
      <c r="QFV5" s="453"/>
      <c r="QFW5" s="453"/>
      <c r="QFX5" s="453"/>
      <c r="QFY5" s="453"/>
      <c r="QFZ5" s="453"/>
      <c r="QGA5" s="453"/>
      <c r="QGB5" s="453"/>
      <c r="QGC5" s="453"/>
      <c r="QGD5" s="453"/>
      <c r="QGE5" s="453"/>
      <c r="QGF5" s="453"/>
      <c r="QGG5" s="453" t="s">
        <v>85</v>
      </c>
      <c r="QGH5" s="453"/>
      <c r="QGI5" s="453"/>
      <c r="QGJ5" s="453"/>
      <c r="QGK5" s="453"/>
      <c r="QGL5" s="453"/>
      <c r="QGM5" s="453"/>
      <c r="QGN5" s="453"/>
      <c r="QGO5" s="453"/>
      <c r="QGP5" s="453"/>
      <c r="QGQ5" s="453"/>
      <c r="QGR5" s="453"/>
      <c r="QGS5" s="453"/>
      <c r="QGT5" s="453"/>
      <c r="QGU5" s="453"/>
      <c r="QGV5" s="453"/>
      <c r="QGW5" s="453" t="s">
        <v>85</v>
      </c>
      <c r="QGX5" s="453"/>
      <c r="QGY5" s="453"/>
      <c r="QGZ5" s="453"/>
      <c r="QHA5" s="453"/>
      <c r="QHB5" s="453"/>
      <c r="QHC5" s="453"/>
      <c r="QHD5" s="453"/>
      <c r="QHE5" s="453"/>
      <c r="QHF5" s="453"/>
      <c r="QHG5" s="453"/>
      <c r="QHH5" s="453"/>
      <c r="QHI5" s="453"/>
      <c r="QHJ5" s="453"/>
      <c r="QHK5" s="453"/>
      <c r="QHL5" s="453"/>
      <c r="QHM5" s="453" t="s">
        <v>85</v>
      </c>
      <c r="QHN5" s="453"/>
      <c r="QHO5" s="453"/>
      <c r="QHP5" s="453"/>
      <c r="QHQ5" s="453"/>
      <c r="QHR5" s="453"/>
      <c r="QHS5" s="453"/>
      <c r="QHT5" s="453"/>
      <c r="QHU5" s="453"/>
      <c r="QHV5" s="453"/>
      <c r="QHW5" s="453"/>
      <c r="QHX5" s="453"/>
      <c r="QHY5" s="453"/>
      <c r="QHZ5" s="453"/>
      <c r="QIA5" s="453"/>
      <c r="QIB5" s="453"/>
      <c r="QIC5" s="453" t="s">
        <v>85</v>
      </c>
      <c r="QID5" s="453"/>
      <c r="QIE5" s="453"/>
      <c r="QIF5" s="453"/>
      <c r="QIG5" s="453"/>
      <c r="QIH5" s="453"/>
      <c r="QII5" s="453"/>
      <c r="QIJ5" s="453"/>
      <c r="QIK5" s="453"/>
      <c r="QIL5" s="453"/>
      <c r="QIM5" s="453"/>
      <c r="QIN5" s="453"/>
      <c r="QIO5" s="453"/>
      <c r="QIP5" s="453"/>
      <c r="QIQ5" s="453"/>
      <c r="QIR5" s="453"/>
      <c r="QIS5" s="453" t="s">
        <v>85</v>
      </c>
      <c r="QIT5" s="453"/>
      <c r="QIU5" s="453"/>
      <c r="QIV5" s="453"/>
      <c r="QIW5" s="453"/>
      <c r="QIX5" s="453"/>
      <c r="QIY5" s="453"/>
      <c r="QIZ5" s="453"/>
      <c r="QJA5" s="453"/>
      <c r="QJB5" s="453"/>
      <c r="QJC5" s="453"/>
      <c r="QJD5" s="453"/>
      <c r="QJE5" s="453"/>
      <c r="QJF5" s="453"/>
      <c r="QJG5" s="453"/>
      <c r="QJH5" s="453"/>
      <c r="QJI5" s="453" t="s">
        <v>85</v>
      </c>
      <c r="QJJ5" s="453"/>
      <c r="QJK5" s="453"/>
      <c r="QJL5" s="453"/>
      <c r="QJM5" s="453"/>
      <c r="QJN5" s="453"/>
      <c r="QJO5" s="453"/>
      <c r="QJP5" s="453"/>
      <c r="QJQ5" s="453"/>
      <c r="QJR5" s="453"/>
      <c r="QJS5" s="453"/>
      <c r="QJT5" s="453"/>
      <c r="QJU5" s="453"/>
      <c r="QJV5" s="453"/>
      <c r="QJW5" s="453"/>
      <c r="QJX5" s="453"/>
      <c r="QJY5" s="453" t="s">
        <v>85</v>
      </c>
      <c r="QJZ5" s="453"/>
      <c r="QKA5" s="453"/>
      <c r="QKB5" s="453"/>
      <c r="QKC5" s="453"/>
      <c r="QKD5" s="453"/>
      <c r="QKE5" s="453"/>
      <c r="QKF5" s="453"/>
      <c r="QKG5" s="453"/>
      <c r="QKH5" s="453"/>
      <c r="QKI5" s="453"/>
      <c r="QKJ5" s="453"/>
      <c r="QKK5" s="453"/>
      <c r="QKL5" s="453"/>
      <c r="QKM5" s="453"/>
      <c r="QKN5" s="453"/>
      <c r="QKO5" s="453" t="s">
        <v>85</v>
      </c>
      <c r="QKP5" s="453"/>
      <c r="QKQ5" s="453"/>
      <c r="QKR5" s="453"/>
      <c r="QKS5" s="453"/>
      <c r="QKT5" s="453"/>
      <c r="QKU5" s="453"/>
      <c r="QKV5" s="453"/>
      <c r="QKW5" s="453"/>
      <c r="QKX5" s="453"/>
      <c r="QKY5" s="453"/>
      <c r="QKZ5" s="453"/>
      <c r="QLA5" s="453"/>
      <c r="QLB5" s="453"/>
      <c r="QLC5" s="453"/>
      <c r="QLD5" s="453"/>
      <c r="QLE5" s="453" t="s">
        <v>85</v>
      </c>
      <c r="QLF5" s="453"/>
      <c r="QLG5" s="453"/>
      <c r="QLH5" s="453"/>
      <c r="QLI5" s="453"/>
      <c r="QLJ5" s="453"/>
      <c r="QLK5" s="453"/>
      <c r="QLL5" s="453"/>
      <c r="QLM5" s="453"/>
      <c r="QLN5" s="453"/>
      <c r="QLO5" s="453"/>
      <c r="QLP5" s="453"/>
      <c r="QLQ5" s="453"/>
      <c r="QLR5" s="453"/>
      <c r="QLS5" s="453"/>
      <c r="QLT5" s="453"/>
      <c r="QLU5" s="453" t="s">
        <v>85</v>
      </c>
      <c r="QLV5" s="453"/>
      <c r="QLW5" s="453"/>
      <c r="QLX5" s="453"/>
      <c r="QLY5" s="453"/>
      <c r="QLZ5" s="453"/>
      <c r="QMA5" s="453"/>
      <c r="QMB5" s="453"/>
      <c r="QMC5" s="453"/>
      <c r="QMD5" s="453"/>
      <c r="QME5" s="453"/>
      <c r="QMF5" s="453"/>
      <c r="QMG5" s="453"/>
      <c r="QMH5" s="453"/>
      <c r="QMI5" s="453"/>
      <c r="QMJ5" s="453"/>
      <c r="QMK5" s="453" t="s">
        <v>85</v>
      </c>
      <c r="QML5" s="453"/>
      <c r="QMM5" s="453"/>
      <c r="QMN5" s="453"/>
      <c r="QMO5" s="453"/>
      <c r="QMP5" s="453"/>
      <c r="QMQ5" s="453"/>
      <c r="QMR5" s="453"/>
      <c r="QMS5" s="453"/>
      <c r="QMT5" s="453"/>
      <c r="QMU5" s="453"/>
      <c r="QMV5" s="453"/>
      <c r="QMW5" s="453"/>
      <c r="QMX5" s="453"/>
      <c r="QMY5" s="453"/>
      <c r="QMZ5" s="453"/>
      <c r="QNA5" s="453" t="s">
        <v>85</v>
      </c>
      <c r="QNB5" s="453"/>
      <c r="QNC5" s="453"/>
      <c r="QND5" s="453"/>
      <c r="QNE5" s="453"/>
      <c r="QNF5" s="453"/>
      <c r="QNG5" s="453"/>
      <c r="QNH5" s="453"/>
      <c r="QNI5" s="453"/>
      <c r="QNJ5" s="453"/>
      <c r="QNK5" s="453"/>
      <c r="QNL5" s="453"/>
      <c r="QNM5" s="453"/>
      <c r="QNN5" s="453"/>
      <c r="QNO5" s="453"/>
      <c r="QNP5" s="453"/>
      <c r="QNQ5" s="453" t="s">
        <v>85</v>
      </c>
      <c r="QNR5" s="453"/>
      <c r="QNS5" s="453"/>
      <c r="QNT5" s="453"/>
      <c r="QNU5" s="453"/>
      <c r="QNV5" s="453"/>
      <c r="QNW5" s="453"/>
      <c r="QNX5" s="453"/>
      <c r="QNY5" s="453"/>
      <c r="QNZ5" s="453"/>
      <c r="QOA5" s="453"/>
      <c r="QOB5" s="453"/>
      <c r="QOC5" s="453"/>
      <c r="QOD5" s="453"/>
      <c r="QOE5" s="453"/>
      <c r="QOF5" s="453"/>
      <c r="QOG5" s="453" t="s">
        <v>85</v>
      </c>
      <c r="QOH5" s="453"/>
      <c r="QOI5" s="453"/>
      <c r="QOJ5" s="453"/>
      <c r="QOK5" s="453"/>
      <c r="QOL5" s="453"/>
      <c r="QOM5" s="453"/>
      <c r="QON5" s="453"/>
      <c r="QOO5" s="453"/>
      <c r="QOP5" s="453"/>
      <c r="QOQ5" s="453"/>
      <c r="QOR5" s="453"/>
      <c r="QOS5" s="453"/>
      <c r="QOT5" s="453"/>
      <c r="QOU5" s="453"/>
      <c r="QOV5" s="453"/>
      <c r="QOW5" s="453" t="s">
        <v>85</v>
      </c>
      <c r="QOX5" s="453"/>
      <c r="QOY5" s="453"/>
      <c r="QOZ5" s="453"/>
      <c r="QPA5" s="453"/>
      <c r="QPB5" s="453"/>
      <c r="QPC5" s="453"/>
      <c r="QPD5" s="453"/>
      <c r="QPE5" s="453"/>
      <c r="QPF5" s="453"/>
      <c r="QPG5" s="453"/>
      <c r="QPH5" s="453"/>
      <c r="QPI5" s="453"/>
      <c r="QPJ5" s="453"/>
      <c r="QPK5" s="453"/>
      <c r="QPL5" s="453"/>
      <c r="QPM5" s="453" t="s">
        <v>85</v>
      </c>
      <c r="QPN5" s="453"/>
      <c r="QPO5" s="453"/>
      <c r="QPP5" s="453"/>
      <c r="QPQ5" s="453"/>
      <c r="QPR5" s="453"/>
      <c r="QPS5" s="453"/>
      <c r="QPT5" s="453"/>
      <c r="QPU5" s="453"/>
      <c r="QPV5" s="453"/>
      <c r="QPW5" s="453"/>
      <c r="QPX5" s="453"/>
      <c r="QPY5" s="453"/>
      <c r="QPZ5" s="453"/>
      <c r="QQA5" s="453"/>
      <c r="QQB5" s="453"/>
      <c r="QQC5" s="453" t="s">
        <v>85</v>
      </c>
      <c r="QQD5" s="453"/>
      <c r="QQE5" s="453"/>
      <c r="QQF5" s="453"/>
      <c r="QQG5" s="453"/>
      <c r="QQH5" s="453"/>
      <c r="QQI5" s="453"/>
      <c r="QQJ5" s="453"/>
      <c r="QQK5" s="453"/>
      <c r="QQL5" s="453"/>
      <c r="QQM5" s="453"/>
      <c r="QQN5" s="453"/>
      <c r="QQO5" s="453"/>
      <c r="QQP5" s="453"/>
      <c r="QQQ5" s="453"/>
      <c r="QQR5" s="453"/>
      <c r="QQS5" s="453" t="s">
        <v>85</v>
      </c>
      <c r="QQT5" s="453"/>
      <c r="QQU5" s="453"/>
      <c r="QQV5" s="453"/>
      <c r="QQW5" s="453"/>
      <c r="QQX5" s="453"/>
      <c r="QQY5" s="453"/>
      <c r="QQZ5" s="453"/>
      <c r="QRA5" s="453"/>
      <c r="QRB5" s="453"/>
      <c r="QRC5" s="453"/>
      <c r="QRD5" s="453"/>
      <c r="QRE5" s="453"/>
      <c r="QRF5" s="453"/>
      <c r="QRG5" s="453"/>
      <c r="QRH5" s="453"/>
      <c r="QRI5" s="453" t="s">
        <v>85</v>
      </c>
      <c r="QRJ5" s="453"/>
      <c r="QRK5" s="453"/>
      <c r="QRL5" s="453"/>
      <c r="QRM5" s="453"/>
      <c r="QRN5" s="453"/>
      <c r="QRO5" s="453"/>
      <c r="QRP5" s="453"/>
      <c r="QRQ5" s="453"/>
      <c r="QRR5" s="453"/>
      <c r="QRS5" s="453"/>
      <c r="QRT5" s="453"/>
      <c r="QRU5" s="453"/>
      <c r="QRV5" s="453"/>
      <c r="QRW5" s="453"/>
      <c r="QRX5" s="453"/>
      <c r="QRY5" s="453" t="s">
        <v>85</v>
      </c>
      <c r="QRZ5" s="453"/>
      <c r="QSA5" s="453"/>
      <c r="QSB5" s="453"/>
      <c r="QSC5" s="453"/>
      <c r="QSD5" s="453"/>
      <c r="QSE5" s="453"/>
      <c r="QSF5" s="453"/>
      <c r="QSG5" s="453"/>
      <c r="QSH5" s="453"/>
      <c r="QSI5" s="453"/>
      <c r="QSJ5" s="453"/>
      <c r="QSK5" s="453"/>
      <c r="QSL5" s="453"/>
      <c r="QSM5" s="453"/>
      <c r="QSN5" s="453"/>
      <c r="QSO5" s="453" t="s">
        <v>85</v>
      </c>
      <c r="QSP5" s="453"/>
      <c r="QSQ5" s="453"/>
      <c r="QSR5" s="453"/>
      <c r="QSS5" s="453"/>
      <c r="QST5" s="453"/>
      <c r="QSU5" s="453"/>
      <c r="QSV5" s="453"/>
      <c r="QSW5" s="453"/>
      <c r="QSX5" s="453"/>
      <c r="QSY5" s="453"/>
      <c r="QSZ5" s="453"/>
      <c r="QTA5" s="453"/>
      <c r="QTB5" s="453"/>
      <c r="QTC5" s="453"/>
      <c r="QTD5" s="453"/>
      <c r="QTE5" s="453" t="s">
        <v>85</v>
      </c>
      <c r="QTF5" s="453"/>
      <c r="QTG5" s="453"/>
      <c r="QTH5" s="453"/>
      <c r="QTI5" s="453"/>
      <c r="QTJ5" s="453"/>
      <c r="QTK5" s="453"/>
      <c r="QTL5" s="453"/>
      <c r="QTM5" s="453"/>
      <c r="QTN5" s="453"/>
      <c r="QTO5" s="453"/>
      <c r="QTP5" s="453"/>
      <c r="QTQ5" s="453"/>
      <c r="QTR5" s="453"/>
      <c r="QTS5" s="453"/>
      <c r="QTT5" s="453"/>
      <c r="QTU5" s="453" t="s">
        <v>85</v>
      </c>
      <c r="QTV5" s="453"/>
      <c r="QTW5" s="453"/>
      <c r="QTX5" s="453"/>
      <c r="QTY5" s="453"/>
      <c r="QTZ5" s="453"/>
      <c r="QUA5" s="453"/>
      <c r="QUB5" s="453"/>
      <c r="QUC5" s="453"/>
      <c r="QUD5" s="453"/>
      <c r="QUE5" s="453"/>
      <c r="QUF5" s="453"/>
      <c r="QUG5" s="453"/>
      <c r="QUH5" s="453"/>
      <c r="QUI5" s="453"/>
      <c r="QUJ5" s="453"/>
      <c r="QUK5" s="453" t="s">
        <v>85</v>
      </c>
      <c r="QUL5" s="453"/>
      <c r="QUM5" s="453"/>
      <c r="QUN5" s="453"/>
      <c r="QUO5" s="453"/>
      <c r="QUP5" s="453"/>
      <c r="QUQ5" s="453"/>
      <c r="QUR5" s="453"/>
      <c r="QUS5" s="453"/>
      <c r="QUT5" s="453"/>
      <c r="QUU5" s="453"/>
      <c r="QUV5" s="453"/>
      <c r="QUW5" s="453"/>
      <c r="QUX5" s="453"/>
      <c r="QUY5" s="453"/>
      <c r="QUZ5" s="453"/>
      <c r="QVA5" s="453" t="s">
        <v>85</v>
      </c>
      <c r="QVB5" s="453"/>
      <c r="QVC5" s="453"/>
      <c r="QVD5" s="453"/>
      <c r="QVE5" s="453"/>
      <c r="QVF5" s="453"/>
      <c r="QVG5" s="453"/>
      <c r="QVH5" s="453"/>
      <c r="QVI5" s="453"/>
      <c r="QVJ5" s="453"/>
      <c r="QVK5" s="453"/>
      <c r="QVL5" s="453"/>
      <c r="QVM5" s="453"/>
      <c r="QVN5" s="453"/>
      <c r="QVO5" s="453"/>
      <c r="QVP5" s="453"/>
      <c r="QVQ5" s="453" t="s">
        <v>85</v>
      </c>
      <c r="QVR5" s="453"/>
      <c r="QVS5" s="453"/>
      <c r="QVT5" s="453"/>
      <c r="QVU5" s="453"/>
      <c r="QVV5" s="453"/>
      <c r="QVW5" s="453"/>
      <c r="QVX5" s="453"/>
      <c r="QVY5" s="453"/>
      <c r="QVZ5" s="453"/>
      <c r="QWA5" s="453"/>
      <c r="QWB5" s="453"/>
      <c r="QWC5" s="453"/>
      <c r="QWD5" s="453"/>
      <c r="QWE5" s="453"/>
      <c r="QWF5" s="453"/>
      <c r="QWG5" s="453" t="s">
        <v>85</v>
      </c>
      <c r="QWH5" s="453"/>
      <c r="QWI5" s="453"/>
      <c r="QWJ5" s="453"/>
      <c r="QWK5" s="453"/>
      <c r="QWL5" s="453"/>
      <c r="QWM5" s="453"/>
      <c r="QWN5" s="453"/>
      <c r="QWO5" s="453"/>
      <c r="QWP5" s="453"/>
      <c r="QWQ5" s="453"/>
      <c r="QWR5" s="453"/>
      <c r="QWS5" s="453"/>
      <c r="QWT5" s="453"/>
      <c r="QWU5" s="453"/>
      <c r="QWV5" s="453"/>
      <c r="QWW5" s="453" t="s">
        <v>85</v>
      </c>
      <c r="QWX5" s="453"/>
      <c r="QWY5" s="453"/>
      <c r="QWZ5" s="453"/>
      <c r="QXA5" s="453"/>
      <c r="QXB5" s="453"/>
      <c r="QXC5" s="453"/>
      <c r="QXD5" s="453"/>
      <c r="QXE5" s="453"/>
      <c r="QXF5" s="453"/>
      <c r="QXG5" s="453"/>
      <c r="QXH5" s="453"/>
      <c r="QXI5" s="453"/>
      <c r="QXJ5" s="453"/>
      <c r="QXK5" s="453"/>
      <c r="QXL5" s="453"/>
      <c r="QXM5" s="453" t="s">
        <v>85</v>
      </c>
      <c r="QXN5" s="453"/>
      <c r="QXO5" s="453"/>
      <c r="QXP5" s="453"/>
      <c r="QXQ5" s="453"/>
      <c r="QXR5" s="453"/>
      <c r="QXS5" s="453"/>
      <c r="QXT5" s="453"/>
      <c r="QXU5" s="453"/>
      <c r="QXV5" s="453"/>
      <c r="QXW5" s="453"/>
      <c r="QXX5" s="453"/>
      <c r="QXY5" s="453"/>
      <c r="QXZ5" s="453"/>
      <c r="QYA5" s="453"/>
      <c r="QYB5" s="453"/>
      <c r="QYC5" s="453" t="s">
        <v>85</v>
      </c>
      <c r="QYD5" s="453"/>
      <c r="QYE5" s="453"/>
      <c r="QYF5" s="453"/>
      <c r="QYG5" s="453"/>
      <c r="QYH5" s="453"/>
      <c r="QYI5" s="453"/>
      <c r="QYJ5" s="453"/>
      <c r="QYK5" s="453"/>
      <c r="QYL5" s="453"/>
      <c r="QYM5" s="453"/>
      <c r="QYN5" s="453"/>
      <c r="QYO5" s="453"/>
      <c r="QYP5" s="453"/>
      <c r="QYQ5" s="453"/>
      <c r="QYR5" s="453"/>
      <c r="QYS5" s="453" t="s">
        <v>85</v>
      </c>
      <c r="QYT5" s="453"/>
      <c r="QYU5" s="453"/>
      <c r="QYV5" s="453"/>
      <c r="QYW5" s="453"/>
      <c r="QYX5" s="453"/>
      <c r="QYY5" s="453"/>
      <c r="QYZ5" s="453"/>
      <c r="QZA5" s="453"/>
      <c r="QZB5" s="453"/>
      <c r="QZC5" s="453"/>
      <c r="QZD5" s="453"/>
      <c r="QZE5" s="453"/>
      <c r="QZF5" s="453"/>
      <c r="QZG5" s="453"/>
      <c r="QZH5" s="453"/>
      <c r="QZI5" s="453" t="s">
        <v>85</v>
      </c>
      <c r="QZJ5" s="453"/>
      <c r="QZK5" s="453"/>
      <c r="QZL5" s="453"/>
      <c r="QZM5" s="453"/>
      <c r="QZN5" s="453"/>
      <c r="QZO5" s="453"/>
      <c r="QZP5" s="453"/>
      <c r="QZQ5" s="453"/>
      <c r="QZR5" s="453"/>
      <c r="QZS5" s="453"/>
      <c r="QZT5" s="453"/>
      <c r="QZU5" s="453"/>
      <c r="QZV5" s="453"/>
      <c r="QZW5" s="453"/>
      <c r="QZX5" s="453"/>
      <c r="QZY5" s="453" t="s">
        <v>85</v>
      </c>
      <c r="QZZ5" s="453"/>
      <c r="RAA5" s="453"/>
      <c r="RAB5" s="453"/>
      <c r="RAC5" s="453"/>
      <c r="RAD5" s="453"/>
      <c r="RAE5" s="453"/>
      <c r="RAF5" s="453"/>
      <c r="RAG5" s="453"/>
      <c r="RAH5" s="453"/>
      <c r="RAI5" s="453"/>
      <c r="RAJ5" s="453"/>
      <c r="RAK5" s="453"/>
      <c r="RAL5" s="453"/>
      <c r="RAM5" s="453"/>
      <c r="RAN5" s="453"/>
      <c r="RAO5" s="453" t="s">
        <v>85</v>
      </c>
      <c r="RAP5" s="453"/>
      <c r="RAQ5" s="453"/>
      <c r="RAR5" s="453"/>
      <c r="RAS5" s="453"/>
      <c r="RAT5" s="453"/>
      <c r="RAU5" s="453"/>
      <c r="RAV5" s="453"/>
      <c r="RAW5" s="453"/>
      <c r="RAX5" s="453"/>
      <c r="RAY5" s="453"/>
      <c r="RAZ5" s="453"/>
      <c r="RBA5" s="453"/>
      <c r="RBB5" s="453"/>
      <c r="RBC5" s="453"/>
      <c r="RBD5" s="453"/>
      <c r="RBE5" s="453" t="s">
        <v>85</v>
      </c>
      <c r="RBF5" s="453"/>
      <c r="RBG5" s="453"/>
      <c r="RBH5" s="453"/>
      <c r="RBI5" s="453"/>
      <c r="RBJ5" s="453"/>
      <c r="RBK5" s="453"/>
      <c r="RBL5" s="453"/>
      <c r="RBM5" s="453"/>
      <c r="RBN5" s="453"/>
      <c r="RBO5" s="453"/>
      <c r="RBP5" s="453"/>
      <c r="RBQ5" s="453"/>
      <c r="RBR5" s="453"/>
      <c r="RBS5" s="453"/>
      <c r="RBT5" s="453"/>
      <c r="RBU5" s="453" t="s">
        <v>85</v>
      </c>
      <c r="RBV5" s="453"/>
      <c r="RBW5" s="453"/>
      <c r="RBX5" s="453"/>
      <c r="RBY5" s="453"/>
      <c r="RBZ5" s="453"/>
      <c r="RCA5" s="453"/>
      <c r="RCB5" s="453"/>
      <c r="RCC5" s="453"/>
      <c r="RCD5" s="453"/>
      <c r="RCE5" s="453"/>
      <c r="RCF5" s="453"/>
      <c r="RCG5" s="453"/>
      <c r="RCH5" s="453"/>
      <c r="RCI5" s="453"/>
      <c r="RCJ5" s="453"/>
      <c r="RCK5" s="453" t="s">
        <v>85</v>
      </c>
      <c r="RCL5" s="453"/>
      <c r="RCM5" s="453"/>
      <c r="RCN5" s="453"/>
      <c r="RCO5" s="453"/>
      <c r="RCP5" s="453"/>
      <c r="RCQ5" s="453"/>
      <c r="RCR5" s="453"/>
      <c r="RCS5" s="453"/>
      <c r="RCT5" s="453"/>
      <c r="RCU5" s="453"/>
      <c r="RCV5" s="453"/>
      <c r="RCW5" s="453"/>
      <c r="RCX5" s="453"/>
      <c r="RCY5" s="453"/>
      <c r="RCZ5" s="453"/>
      <c r="RDA5" s="453" t="s">
        <v>85</v>
      </c>
      <c r="RDB5" s="453"/>
      <c r="RDC5" s="453"/>
      <c r="RDD5" s="453"/>
      <c r="RDE5" s="453"/>
      <c r="RDF5" s="453"/>
      <c r="RDG5" s="453"/>
      <c r="RDH5" s="453"/>
      <c r="RDI5" s="453"/>
      <c r="RDJ5" s="453"/>
      <c r="RDK5" s="453"/>
      <c r="RDL5" s="453"/>
      <c r="RDM5" s="453"/>
      <c r="RDN5" s="453"/>
      <c r="RDO5" s="453"/>
      <c r="RDP5" s="453"/>
      <c r="RDQ5" s="453" t="s">
        <v>85</v>
      </c>
      <c r="RDR5" s="453"/>
      <c r="RDS5" s="453"/>
      <c r="RDT5" s="453"/>
      <c r="RDU5" s="453"/>
      <c r="RDV5" s="453"/>
      <c r="RDW5" s="453"/>
      <c r="RDX5" s="453"/>
      <c r="RDY5" s="453"/>
      <c r="RDZ5" s="453"/>
      <c r="REA5" s="453"/>
      <c r="REB5" s="453"/>
      <c r="REC5" s="453"/>
      <c r="RED5" s="453"/>
      <c r="REE5" s="453"/>
      <c r="REF5" s="453"/>
      <c r="REG5" s="453" t="s">
        <v>85</v>
      </c>
      <c r="REH5" s="453"/>
      <c r="REI5" s="453"/>
      <c r="REJ5" s="453"/>
      <c r="REK5" s="453"/>
      <c r="REL5" s="453"/>
      <c r="REM5" s="453"/>
      <c r="REN5" s="453"/>
      <c r="REO5" s="453"/>
      <c r="REP5" s="453"/>
      <c r="REQ5" s="453"/>
      <c r="RER5" s="453"/>
      <c r="RES5" s="453"/>
      <c r="RET5" s="453"/>
      <c r="REU5" s="453"/>
      <c r="REV5" s="453"/>
      <c r="REW5" s="453" t="s">
        <v>85</v>
      </c>
      <c r="REX5" s="453"/>
      <c r="REY5" s="453"/>
      <c r="REZ5" s="453"/>
      <c r="RFA5" s="453"/>
      <c r="RFB5" s="453"/>
      <c r="RFC5" s="453"/>
      <c r="RFD5" s="453"/>
      <c r="RFE5" s="453"/>
      <c r="RFF5" s="453"/>
      <c r="RFG5" s="453"/>
      <c r="RFH5" s="453"/>
      <c r="RFI5" s="453"/>
      <c r="RFJ5" s="453"/>
      <c r="RFK5" s="453"/>
      <c r="RFL5" s="453"/>
      <c r="RFM5" s="453" t="s">
        <v>85</v>
      </c>
      <c r="RFN5" s="453"/>
      <c r="RFO5" s="453"/>
      <c r="RFP5" s="453"/>
      <c r="RFQ5" s="453"/>
      <c r="RFR5" s="453"/>
      <c r="RFS5" s="453"/>
      <c r="RFT5" s="453"/>
      <c r="RFU5" s="453"/>
      <c r="RFV5" s="453"/>
      <c r="RFW5" s="453"/>
      <c r="RFX5" s="453"/>
      <c r="RFY5" s="453"/>
      <c r="RFZ5" s="453"/>
      <c r="RGA5" s="453"/>
      <c r="RGB5" s="453"/>
      <c r="RGC5" s="453" t="s">
        <v>85</v>
      </c>
      <c r="RGD5" s="453"/>
      <c r="RGE5" s="453"/>
      <c r="RGF5" s="453"/>
      <c r="RGG5" s="453"/>
      <c r="RGH5" s="453"/>
      <c r="RGI5" s="453"/>
      <c r="RGJ5" s="453"/>
      <c r="RGK5" s="453"/>
      <c r="RGL5" s="453"/>
      <c r="RGM5" s="453"/>
      <c r="RGN5" s="453"/>
      <c r="RGO5" s="453"/>
      <c r="RGP5" s="453"/>
      <c r="RGQ5" s="453"/>
      <c r="RGR5" s="453"/>
      <c r="RGS5" s="453" t="s">
        <v>85</v>
      </c>
      <c r="RGT5" s="453"/>
      <c r="RGU5" s="453"/>
      <c r="RGV5" s="453"/>
      <c r="RGW5" s="453"/>
      <c r="RGX5" s="453"/>
      <c r="RGY5" s="453"/>
      <c r="RGZ5" s="453"/>
      <c r="RHA5" s="453"/>
      <c r="RHB5" s="453"/>
      <c r="RHC5" s="453"/>
      <c r="RHD5" s="453"/>
      <c r="RHE5" s="453"/>
      <c r="RHF5" s="453"/>
      <c r="RHG5" s="453"/>
      <c r="RHH5" s="453"/>
      <c r="RHI5" s="453" t="s">
        <v>85</v>
      </c>
      <c r="RHJ5" s="453"/>
      <c r="RHK5" s="453"/>
      <c r="RHL5" s="453"/>
      <c r="RHM5" s="453"/>
      <c r="RHN5" s="453"/>
      <c r="RHO5" s="453"/>
      <c r="RHP5" s="453"/>
      <c r="RHQ5" s="453"/>
      <c r="RHR5" s="453"/>
      <c r="RHS5" s="453"/>
      <c r="RHT5" s="453"/>
      <c r="RHU5" s="453"/>
      <c r="RHV5" s="453"/>
      <c r="RHW5" s="453"/>
      <c r="RHX5" s="453"/>
      <c r="RHY5" s="453" t="s">
        <v>85</v>
      </c>
      <c r="RHZ5" s="453"/>
      <c r="RIA5" s="453"/>
      <c r="RIB5" s="453"/>
      <c r="RIC5" s="453"/>
      <c r="RID5" s="453"/>
      <c r="RIE5" s="453"/>
      <c r="RIF5" s="453"/>
      <c r="RIG5" s="453"/>
      <c r="RIH5" s="453"/>
      <c r="RII5" s="453"/>
      <c r="RIJ5" s="453"/>
      <c r="RIK5" s="453"/>
      <c r="RIL5" s="453"/>
      <c r="RIM5" s="453"/>
      <c r="RIN5" s="453"/>
      <c r="RIO5" s="453" t="s">
        <v>85</v>
      </c>
      <c r="RIP5" s="453"/>
      <c r="RIQ5" s="453"/>
      <c r="RIR5" s="453"/>
      <c r="RIS5" s="453"/>
      <c r="RIT5" s="453"/>
      <c r="RIU5" s="453"/>
      <c r="RIV5" s="453"/>
      <c r="RIW5" s="453"/>
      <c r="RIX5" s="453"/>
      <c r="RIY5" s="453"/>
      <c r="RIZ5" s="453"/>
      <c r="RJA5" s="453"/>
      <c r="RJB5" s="453"/>
      <c r="RJC5" s="453"/>
      <c r="RJD5" s="453"/>
      <c r="RJE5" s="453" t="s">
        <v>85</v>
      </c>
      <c r="RJF5" s="453"/>
      <c r="RJG5" s="453"/>
      <c r="RJH5" s="453"/>
      <c r="RJI5" s="453"/>
      <c r="RJJ5" s="453"/>
      <c r="RJK5" s="453"/>
      <c r="RJL5" s="453"/>
      <c r="RJM5" s="453"/>
      <c r="RJN5" s="453"/>
      <c r="RJO5" s="453"/>
      <c r="RJP5" s="453"/>
      <c r="RJQ5" s="453"/>
      <c r="RJR5" s="453"/>
      <c r="RJS5" s="453"/>
      <c r="RJT5" s="453"/>
      <c r="RJU5" s="453" t="s">
        <v>85</v>
      </c>
      <c r="RJV5" s="453"/>
      <c r="RJW5" s="453"/>
      <c r="RJX5" s="453"/>
      <c r="RJY5" s="453"/>
      <c r="RJZ5" s="453"/>
      <c r="RKA5" s="453"/>
      <c r="RKB5" s="453"/>
      <c r="RKC5" s="453"/>
      <c r="RKD5" s="453"/>
      <c r="RKE5" s="453"/>
      <c r="RKF5" s="453"/>
      <c r="RKG5" s="453"/>
      <c r="RKH5" s="453"/>
      <c r="RKI5" s="453"/>
      <c r="RKJ5" s="453"/>
      <c r="RKK5" s="453" t="s">
        <v>85</v>
      </c>
      <c r="RKL5" s="453"/>
      <c r="RKM5" s="453"/>
      <c r="RKN5" s="453"/>
      <c r="RKO5" s="453"/>
      <c r="RKP5" s="453"/>
      <c r="RKQ5" s="453"/>
      <c r="RKR5" s="453"/>
      <c r="RKS5" s="453"/>
      <c r="RKT5" s="453"/>
      <c r="RKU5" s="453"/>
      <c r="RKV5" s="453"/>
      <c r="RKW5" s="453"/>
      <c r="RKX5" s="453"/>
      <c r="RKY5" s="453"/>
      <c r="RKZ5" s="453"/>
      <c r="RLA5" s="453" t="s">
        <v>85</v>
      </c>
      <c r="RLB5" s="453"/>
      <c r="RLC5" s="453"/>
      <c r="RLD5" s="453"/>
      <c r="RLE5" s="453"/>
      <c r="RLF5" s="453"/>
      <c r="RLG5" s="453"/>
      <c r="RLH5" s="453"/>
      <c r="RLI5" s="453"/>
      <c r="RLJ5" s="453"/>
      <c r="RLK5" s="453"/>
      <c r="RLL5" s="453"/>
      <c r="RLM5" s="453"/>
      <c r="RLN5" s="453"/>
      <c r="RLO5" s="453"/>
      <c r="RLP5" s="453"/>
      <c r="RLQ5" s="453" t="s">
        <v>85</v>
      </c>
      <c r="RLR5" s="453"/>
      <c r="RLS5" s="453"/>
      <c r="RLT5" s="453"/>
      <c r="RLU5" s="453"/>
      <c r="RLV5" s="453"/>
      <c r="RLW5" s="453"/>
      <c r="RLX5" s="453"/>
      <c r="RLY5" s="453"/>
      <c r="RLZ5" s="453"/>
      <c r="RMA5" s="453"/>
      <c r="RMB5" s="453"/>
      <c r="RMC5" s="453"/>
      <c r="RMD5" s="453"/>
      <c r="RME5" s="453"/>
      <c r="RMF5" s="453"/>
      <c r="RMG5" s="453" t="s">
        <v>85</v>
      </c>
      <c r="RMH5" s="453"/>
      <c r="RMI5" s="453"/>
      <c r="RMJ5" s="453"/>
      <c r="RMK5" s="453"/>
      <c r="RML5" s="453"/>
      <c r="RMM5" s="453"/>
      <c r="RMN5" s="453"/>
      <c r="RMO5" s="453"/>
      <c r="RMP5" s="453"/>
      <c r="RMQ5" s="453"/>
      <c r="RMR5" s="453"/>
      <c r="RMS5" s="453"/>
      <c r="RMT5" s="453"/>
      <c r="RMU5" s="453"/>
      <c r="RMV5" s="453"/>
      <c r="RMW5" s="453" t="s">
        <v>85</v>
      </c>
      <c r="RMX5" s="453"/>
      <c r="RMY5" s="453"/>
      <c r="RMZ5" s="453"/>
      <c r="RNA5" s="453"/>
      <c r="RNB5" s="453"/>
      <c r="RNC5" s="453"/>
      <c r="RND5" s="453"/>
      <c r="RNE5" s="453"/>
      <c r="RNF5" s="453"/>
      <c r="RNG5" s="453"/>
      <c r="RNH5" s="453"/>
      <c r="RNI5" s="453"/>
      <c r="RNJ5" s="453"/>
      <c r="RNK5" s="453"/>
      <c r="RNL5" s="453"/>
      <c r="RNM5" s="453" t="s">
        <v>85</v>
      </c>
      <c r="RNN5" s="453"/>
      <c r="RNO5" s="453"/>
      <c r="RNP5" s="453"/>
      <c r="RNQ5" s="453"/>
      <c r="RNR5" s="453"/>
      <c r="RNS5" s="453"/>
      <c r="RNT5" s="453"/>
      <c r="RNU5" s="453"/>
      <c r="RNV5" s="453"/>
      <c r="RNW5" s="453"/>
      <c r="RNX5" s="453"/>
      <c r="RNY5" s="453"/>
      <c r="RNZ5" s="453"/>
      <c r="ROA5" s="453"/>
      <c r="ROB5" s="453"/>
      <c r="ROC5" s="453" t="s">
        <v>85</v>
      </c>
      <c r="ROD5" s="453"/>
      <c r="ROE5" s="453"/>
      <c r="ROF5" s="453"/>
      <c r="ROG5" s="453"/>
      <c r="ROH5" s="453"/>
      <c r="ROI5" s="453"/>
      <c r="ROJ5" s="453"/>
      <c r="ROK5" s="453"/>
      <c r="ROL5" s="453"/>
      <c r="ROM5" s="453"/>
      <c r="RON5" s="453"/>
      <c r="ROO5" s="453"/>
      <c r="ROP5" s="453"/>
      <c r="ROQ5" s="453"/>
      <c r="ROR5" s="453"/>
      <c r="ROS5" s="453" t="s">
        <v>85</v>
      </c>
      <c r="ROT5" s="453"/>
      <c r="ROU5" s="453"/>
      <c r="ROV5" s="453"/>
      <c r="ROW5" s="453"/>
      <c r="ROX5" s="453"/>
      <c r="ROY5" s="453"/>
      <c r="ROZ5" s="453"/>
      <c r="RPA5" s="453"/>
      <c r="RPB5" s="453"/>
      <c r="RPC5" s="453"/>
      <c r="RPD5" s="453"/>
      <c r="RPE5" s="453"/>
      <c r="RPF5" s="453"/>
      <c r="RPG5" s="453"/>
      <c r="RPH5" s="453"/>
      <c r="RPI5" s="453" t="s">
        <v>85</v>
      </c>
      <c r="RPJ5" s="453"/>
      <c r="RPK5" s="453"/>
      <c r="RPL5" s="453"/>
      <c r="RPM5" s="453"/>
      <c r="RPN5" s="453"/>
      <c r="RPO5" s="453"/>
      <c r="RPP5" s="453"/>
      <c r="RPQ5" s="453"/>
      <c r="RPR5" s="453"/>
      <c r="RPS5" s="453"/>
      <c r="RPT5" s="453"/>
      <c r="RPU5" s="453"/>
      <c r="RPV5" s="453"/>
      <c r="RPW5" s="453"/>
      <c r="RPX5" s="453"/>
      <c r="RPY5" s="453" t="s">
        <v>85</v>
      </c>
      <c r="RPZ5" s="453"/>
      <c r="RQA5" s="453"/>
      <c r="RQB5" s="453"/>
      <c r="RQC5" s="453"/>
      <c r="RQD5" s="453"/>
      <c r="RQE5" s="453"/>
      <c r="RQF5" s="453"/>
      <c r="RQG5" s="453"/>
      <c r="RQH5" s="453"/>
      <c r="RQI5" s="453"/>
      <c r="RQJ5" s="453"/>
      <c r="RQK5" s="453"/>
      <c r="RQL5" s="453"/>
      <c r="RQM5" s="453"/>
      <c r="RQN5" s="453"/>
      <c r="RQO5" s="453" t="s">
        <v>85</v>
      </c>
      <c r="RQP5" s="453"/>
      <c r="RQQ5" s="453"/>
      <c r="RQR5" s="453"/>
      <c r="RQS5" s="453"/>
      <c r="RQT5" s="453"/>
      <c r="RQU5" s="453"/>
      <c r="RQV5" s="453"/>
      <c r="RQW5" s="453"/>
      <c r="RQX5" s="453"/>
      <c r="RQY5" s="453"/>
      <c r="RQZ5" s="453"/>
      <c r="RRA5" s="453"/>
      <c r="RRB5" s="453"/>
      <c r="RRC5" s="453"/>
      <c r="RRD5" s="453"/>
      <c r="RRE5" s="453" t="s">
        <v>85</v>
      </c>
      <c r="RRF5" s="453"/>
      <c r="RRG5" s="453"/>
      <c r="RRH5" s="453"/>
      <c r="RRI5" s="453"/>
      <c r="RRJ5" s="453"/>
      <c r="RRK5" s="453"/>
      <c r="RRL5" s="453"/>
      <c r="RRM5" s="453"/>
      <c r="RRN5" s="453"/>
      <c r="RRO5" s="453"/>
      <c r="RRP5" s="453"/>
      <c r="RRQ5" s="453"/>
      <c r="RRR5" s="453"/>
      <c r="RRS5" s="453"/>
      <c r="RRT5" s="453"/>
      <c r="RRU5" s="453" t="s">
        <v>85</v>
      </c>
      <c r="RRV5" s="453"/>
      <c r="RRW5" s="453"/>
      <c r="RRX5" s="453"/>
      <c r="RRY5" s="453"/>
      <c r="RRZ5" s="453"/>
      <c r="RSA5" s="453"/>
      <c r="RSB5" s="453"/>
      <c r="RSC5" s="453"/>
      <c r="RSD5" s="453"/>
      <c r="RSE5" s="453"/>
      <c r="RSF5" s="453"/>
      <c r="RSG5" s="453"/>
      <c r="RSH5" s="453"/>
      <c r="RSI5" s="453"/>
      <c r="RSJ5" s="453"/>
      <c r="RSK5" s="453" t="s">
        <v>85</v>
      </c>
      <c r="RSL5" s="453"/>
      <c r="RSM5" s="453"/>
      <c r="RSN5" s="453"/>
      <c r="RSO5" s="453"/>
      <c r="RSP5" s="453"/>
      <c r="RSQ5" s="453"/>
      <c r="RSR5" s="453"/>
      <c r="RSS5" s="453"/>
      <c r="RST5" s="453"/>
      <c r="RSU5" s="453"/>
      <c r="RSV5" s="453"/>
      <c r="RSW5" s="453"/>
      <c r="RSX5" s="453"/>
      <c r="RSY5" s="453"/>
      <c r="RSZ5" s="453"/>
      <c r="RTA5" s="453" t="s">
        <v>85</v>
      </c>
      <c r="RTB5" s="453"/>
      <c r="RTC5" s="453"/>
      <c r="RTD5" s="453"/>
      <c r="RTE5" s="453"/>
      <c r="RTF5" s="453"/>
      <c r="RTG5" s="453"/>
      <c r="RTH5" s="453"/>
      <c r="RTI5" s="453"/>
      <c r="RTJ5" s="453"/>
      <c r="RTK5" s="453"/>
      <c r="RTL5" s="453"/>
      <c r="RTM5" s="453"/>
      <c r="RTN5" s="453"/>
      <c r="RTO5" s="453"/>
      <c r="RTP5" s="453"/>
      <c r="RTQ5" s="453" t="s">
        <v>85</v>
      </c>
      <c r="RTR5" s="453"/>
      <c r="RTS5" s="453"/>
      <c r="RTT5" s="453"/>
      <c r="RTU5" s="453"/>
      <c r="RTV5" s="453"/>
      <c r="RTW5" s="453"/>
      <c r="RTX5" s="453"/>
      <c r="RTY5" s="453"/>
      <c r="RTZ5" s="453"/>
      <c r="RUA5" s="453"/>
      <c r="RUB5" s="453"/>
      <c r="RUC5" s="453"/>
      <c r="RUD5" s="453"/>
      <c r="RUE5" s="453"/>
      <c r="RUF5" s="453"/>
      <c r="RUG5" s="453" t="s">
        <v>85</v>
      </c>
      <c r="RUH5" s="453"/>
      <c r="RUI5" s="453"/>
      <c r="RUJ5" s="453"/>
      <c r="RUK5" s="453"/>
      <c r="RUL5" s="453"/>
      <c r="RUM5" s="453"/>
      <c r="RUN5" s="453"/>
      <c r="RUO5" s="453"/>
      <c r="RUP5" s="453"/>
      <c r="RUQ5" s="453"/>
      <c r="RUR5" s="453"/>
      <c r="RUS5" s="453"/>
      <c r="RUT5" s="453"/>
      <c r="RUU5" s="453"/>
      <c r="RUV5" s="453"/>
      <c r="RUW5" s="453" t="s">
        <v>85</v>
      </c>
      <c r="RUX5" s="453"/>
      <c r="RUY5" s="453"/>
      <c r="RUZ5" s="453"/>
      <c r="RVA5" s="453"/>
      <c r="RVB5" s="453"/>
      <c r="RVC5" s="453"/>
      <c r="RVD5" s="453"/>
      <c r="RVE5" s="453"/>
      <c r="RVF5" s="453"/>
      <c r="RVG5" s="453"/>
      <c r="RVH5" s="453"/>
      <c r="RVI5" s="453"/>
      <c r="RVJ5" s="453"/>
      <c r="RVK5" s="453"/>
      <c r="RVL5" s="453"/>
      <c r="RVM5" s="453" t="s">
        <v>85</v>
      </c>
      <c r="RVN5" s="453"/>
      <c r="RVO5" s="453"/>
      <c r="RVP5" s="453"/>
      <c r="RVQ5" s="453"/>
      <c r="RVR5" s="453"/>
      <c r="RVS5" s="453"/>
      <c r="RVT5" s="453"/>
      <c r="RVU5" s="453"/>
      <c r="RVV5" s="453"/>
      <c r="RVW5" s="453"/>
      <c r="RVX5" s="453"/>
      <c r="RVY5" s="453"/>
      <c r="RVZ5" s="453"/>
      <c r="RWA5" s="453"/>
      <c r="RWB5" s="453"/>
      <c r="RWC5" s="453" t="s">
        <v>85</v>
      </c>
      <c r="RWD5" s="453"/>
      <c r="RWE5" s="453"/>
      <c r="RWF5" s="453"/>
      <c r="RWG5" s="453"/>
      <c r="RWH5" s="453"/>
      <c r="RWI5" s="453"/>
      <c r="RWJ5" s="453"/>
      <c r="RWK5" s="453"/>
      <c r="RWL5" s="453"/>
      <c r="RWM5" s="453"/>
      <c r="RWN5" s="453"/>
      <c r="RWO5" s="453"/>
      <c r="RWP5" s="453"/>
      <c r="RWQ5" s="453"/>
      <c r="RWR5" s="453"/>
      <c r="RWS5" s="453" t="s">
        <v>85</v>
      </c>
      <c r="RWT5" s="453"/>
      <c r="RWU5" s="453"/>
      <c r="RWV5" s="453"/>
      <c r="RWW5" s="453"/>
      <c r="RWX5" s="453"/>
      <c r="RWY5" s="453"/>
      <c r="RWZ5" s="453"/>
      <c r="RXA5" s="453"/>
      <c r="RXB5" s="453"/>
      <c r="RXC5" s="453"/>
      <c r="RXD5" s="453"/>
      <c r="RXE5" s="453"/>
      <c r="RXF5" s="453"/>
      <c r="RXG5" s="453"/>
      <c r="RXH5" s="453"/>
      <c r="RXI5" s="453" t="s">
        <v>85</v>
      </c>
      <c r="RXJ5" s="453"/>
      <c r="RXK5" s="453"/>
      <c r="RXL5" s="453"/>
      <c r="RXM5" s="453"/>
      <c r="RXN5" s="453"/>
      <c r="RXO5" s="453"/>
      <c r="RXP5" s="453"/>
      <c r="RXQ5" s="453"/>
      <c r="RXR5" s="453"/>
      <c r="RXS5" s="453"/>
      <c r="RXT5" s="453"/>
      <c r="RXU5" s="453"/>
      <c r="RXV5" s="453"/>
      <c r="RXW5" s="453"/>
      <c r="RXX5" s="453"/>
      <c r="RXY5" s="453" t="s">
        <v>85</v>
      </c>
      <c r="RXZ5" s="453"/>
      <c r="RYA5" s="453"/>
      <c r="RYB5" s="453"/>
      <c r="RYC5" s="453"/>
      <c r="RYD5" s="453"/>
      <c r="RYE5" s="453"/>
      <c r="RYF5" s="453"/>
      <c r="RYG5" s="453"/>
      <c r="RYH5" s="453"/>
      <c r="RYI5" s="453"/>
      <c r="RYJ5" s="453"/>
      <c r="RYK5" s="453"/>
      <c r="RYL5" s="453"/>
      <c r="RYM5" s="453"/>
      <c r="RYN5" s="453"/>
      <c r="RYO5" s="453" t="s">
        <v>85</v>
      </c>
      <c r="RYP5" s="453"/>
      <c r="RYQ5" s="453"/>
      <c r="RYR5" s="453"/>
      <c r="RYS5" s="453"/>
      <c r="RYT5" s="453"/>
      <c r="RYU5" s="453"/>
      <c r="RYV5" s="453"/>
      <c r="RYW5" s="453"/>
      <c r="RYX5" s="453"/>
      <c r="RYY5" s="453"/>
      <c r="RYZ5" s="453"/>
      <c r="RZA5" s="453"/>
      <c r="RZB5" s="453"/>
      <c r="RZC5" s="453"/>
      <c r="RZD5" s="453"/>
      <c r="RZE5" s="453" t="s">
        <v>85</v>
      </c>
      <c r="RZF5" s="453"/>
      <c r="RZG5" s="453"/>
      <c r="RZH5" s="453"/>
      <c r="RZI5" s="453"/>
      <c r="RZJ5" s="453"/>
      <c r="RZK5" s="453"/>
      <c r="RZL5" s="453"/>
      <c r="RZM5" s="453"/>
      <c r="RZN5" s="453"/>
      <c r="RZO5" s="453"/>
      <c r="RZP5" s="453"/>
      <c r="RZQ5" s="453"/>
      <c r="RZR5" s="453"/>
      <c r="RZS5" s="453"/>
      <c r="RZT5" s="453"/>
      <c r="RZU5" s="453" t="s">
        <v>85</v>
      </c>
      <c r="RZV5" s="453"/>
      <c r="RZW5" s="453"/>
      <c r="RZX5" s="453"/>
      <c r="RZY5" s="453"/>
      <c r="RZZ5" s="453"/>
      <c r="SAA5" s="453"/>
      <c r="SAB5" s="453"/>
      <c r="SAC5" s="453"/>
      <c r="SAD5" s="453"/>
      <c r="SAE5" s="453"/>
      <c r="SAF5" s="453"/>
      <c r="SAG5" s="453"/>
      <c r="SAH5" s="453"/>
      <c r="SAI5" s="453"/>
      <c r="SAJ5" s="453"/>
      <c r="SAK5" s="453" t="s">
        <v>85</v>
      </c>
      <c r="SAL5" s="453"/>
      <c r="SAM5" s="453"/>
      <c r="SAN5" s="453"/>
      <c r="SAO5" s="453"/>
      <c r="SAP5" s="453"/>
      <c r="SAQ5" s="453"/>
      <c r="SAR5" s="453"/>
      <c r="SAS5" s="453"/>
      <c r="SAT5" s="453"/>
      <c r="SAU5" s="453"/>
      <c r="SAV5" s="453"/>
      <c r="SAW5" s="453"/>
      <c r="SAX5" s="453"/>
      <c r="SAY5" s="453"/>
      <c r="SAZ5" s="453"/>
      <c r="SBA5" s="453" t="s">
        <v>85</v>
      </c>
      <c r="SBB5" s="453"/>
      <c r="SBC5" s="453"/>
      <c r="SBD5" s="453"/>
      <c r="SBE5" s="453"/>
      <c r="SBF5" s="453"/>
      <c r="SBG5" s="453"/>
      <c r="SBH5" s="453"/>
      <c r="SBI5" s="453"/>
      <c r="SBJ5" s="453"/>
      <c r="SBK5" s="453"/>
      <c r="SBL5" s="453"/>
      <c r="SBM5" s="453"/>
      <c r="SBN5" s="453"/>
      <c r="SBO5" s="453"/>
      <c r="SBP5" s="453"/>
      <c r="SBQ5" s="453" t="s">
        <v>85</v>
      </c>
      <c r="SBR5" s="453"/>
      <c r="SBS5" s="453"/>
      <c r="SBT5" s="453"/>
      <c r="SBU5" s="453"/>
      <c r="SBV5" s="453"/>
      <c r="SBW5" s="453"/>
      <c r="SBX5" s="453"/>
      <c r="SBY5" s="453"/>
      <c r="SBZ5" s="453"/>
      <c r="SCA5" s="453"/>
      <c r="SCB5" s="453"/>
      <c r="SCC5" s="453"/>
      <c r="SCD5" s="453"/>
      <c r="SCE5" s="453"/>
      <c r="SCF5" s="453"/>
      <c r="SCG5" s="453" t="s">
        <v>85</v>
      </c>
      <c r="SCH5" s="453"/>
      <c r="SCI5" s="453"/>
      <c r="SCJ5" s="453"/>
      <c r="SCK5" s="453"/>
      <c r="SCL5" s="453"/>
      <c r="SCM5" s="453"/>
      <c r="SCN5" s="453"/>
      <c r="SCO5" s="453"/>
      <c r="SCP5" s="453"/>
      <c r="SCQ5" s="453"/>
      <c r="SCR5" s="453"/>
      <c r="SCS5" s="453"/>
      <c r="SCT5" s="453"/>
      <c r="SCU5" s="453"/>
      <c r="SCV5" s="453"/>
      <c r="SCW5" s="453" t="s">
        <v>85</v>
      </c>
      <c r="SCX5" s="453"/>
      <c r="SCY5" s="453"/>
      <c r="SCZ5" s="453"/>
      <c r="SDA5" s="453"/>
      <c r="SDB5" s="453"/>
      <c r="SDC5" s="453"/>
      <c r="SDD5" s="453"/>
      <c r="SDE5" s="453"/>
      <c r="SDF5" s="453"/>
      <c r="SDG5" s="453"/>
      <c r="SDH5" s="453"/>
      <c r="SDI5" s="453"/>
      <c r="SDJ5" s="453"/>
      <c r="SDK5" s="453"/>
      <c r="SDL5" s="453"/>
      <c r="SDM5" s="453" t="s">
        <v>85</v>
      </c>
      <c r="SDN5" s="453"/>
      <c r="SDO5" s="453"/>
      <c r="SDP5" s="453"/>
      <c r="SDQ5" s="453"/>
      <c r="SDR5" s="453"/>
      <c r="SDS5" s="453"/>
      <c r="SDT5" s="453"/>
      <c r="SDU5" s="453"/>
      <c r="SDV5" s="453"/>
      <c r="SDW5" s="453"/>
      <c r="SDX5" s="453"/>
      <c r="SDY5" s="453"/>
      <c r="SDZ5" s="453"/>
      <c r="SEA5" s="453"/>
      <c r="SEB5" s="453"/>
      <c r="SEC5" s="453" t="s">
        <v>85</v>
      </c>
      <c r="SED5" s="453"/>
      <c r="SEE5" s="453"/>
      <c r="SEF5" s="453"/>
      <c r="SEG5" s="453"/>
      <c r="SEH5" s="453"/>
      <c r="SEI5" s="453"/>
      <c r="SEJ5" s="453"/>
      <c r="SEK5" s="453"/>
      <c r="SEL5" s="453"/>
      <c r="SEM5" s="453"/>
      <c r="SEN5" s="453"/>
      <c r="SEO5" s="453"/>
      <c r="SEP5" s="453"/>
      <c r="SEQ5" s="453"/>
      <c r="SER5" s="453"/>
      <c r="SES5" s="453" t="s">
        <v>85</v>
      </c>
      <c r="SET5" s="453"/>
      <c r="SEU5" s="453"/>
      <c r="SEV5" s="453"/>
      <c r="SEW5" s="453"/>
      <c r="SEX5" s="453"/>
      <c r="SEY5" s="453"/>
      <c r="SEZ5" s="453"/>
      <c r="SFA5" s="453"/>
      <c r="SFB5" s="453"/>
      <c r="SFC5" s="453"/>
      <c r="SFD5" s="453"/>
      <c r="SFE5" s="453"/>
      <c r="SFF5" s="453"/>
      <c r="SFG5" s="453"/>
      <c r="SFH5" s="453"/>
      <c r="SFI5" s="453" t="s">
        <v>85</v>
      </c>
      <c r="SFJ5" s="453"/>
      <c r="SFK5" s="453"/>
      <c r="SFL5" s="453"/>
      <c r="SFM5" s="453"/>
      <c r="SFN5" s="453"/>
      <c r="SFO5" s="453"/>
      <c r="SFP5" s="453"/>
      <c r="SFQ5" s="453"/>
      <c r="SFR5" s="453"/>
      <c r="SFS5" s="453"/>
      <c r="SFT5" s="453"/>
      <c r="SFU5" s="453"/>
      <c r="SFV5" s="453"/>
      <c r="SFW5" s="453"/>
      <c r="SFX5" s="453"/>
      <c r="SFY5" s="453" t="s">
        <v>85</v>
      </c>
      <c r="SFZ5" s="453"/>
      <c r="SGA5" s="453"/>
      <c r="SGB5" s="453"/>
      <c r="SGC5" s="453"/>
      <c r="SGD5" s="453"/>
      <c r="SGE5" s="453"/>
      <c r="SGF5" s="453"/>
      <c r="SGG5" s="453"/>
      <c r="SGH5" s="453"/>
      <c r="SGI5" s="453"/>
      <c r="SGJ5" s="453"/>
      <c r="SGK5" s="453"/>
      <c r="SGL5" s="453"/>
      <c r="SGM5" s="453"/>
      <c r="SGN5" s="453"/>
      <c r="SGO5" s="453" t="s">
        <v>85</v>
      </c>
      <c r="SGP5" s="453"/>
      <c r="SGQ5" s="453"/>
      <c r="SGR5" s="453"/>
      <c r="SGS5" s="453"/>
      <c r="SGT5" s="453"/>
      <c r="SGU5" s="453"/>
      <c r="SGV5" s="453"/>
      <c r="SGW5" s="453"/>
      <c r="SGX5" s="453"/>
      <c r="SGY5" s="453"/>
      <c r="SGZ5" s="453"/>
      <c r="SHA5" s="453"/>
      <c r="SHB5" s="453"/>
      <c r="SHC5" s="453"/>
      <c r="SHD5" s="453"/>
      <c r="SHE5" s="453" t="s">
        <v>85</v>
      </c>
      <c r="SHF5" s="453"/>
      <c r="SHG5" s="453"/>
      <c r="SHH5" s="453"/>
      <c r="SHI5" s="453"/>
      <c r="SHJ5" s="453"/>
      <c r="SHK5" s="453"/>
      <c r="SHL5" s="453"/>
      <c r="SHM5" s="453"/>
      <c r="SHN5" s="453"/>
      <c r="SHO5" s="453"/>
      <c r="SHP5" s="453"/>
      <c r="SHQ5" s="453"/>
      <c r="SHR5" s="453"/>
      <c r="SHS5" s="453"/>
      <c r="SHT5" s="453"/>
      <c r="SHU5" s="453" t="s">
        <v>85</v>
      </c>
      <c r="SHV5" s="453"/>
      <c r="SHW5" s="453"/>
      <c r="SHX5" s="453"/>
      <c r="SHY5" s="453"/>
      <c r="SHZ5" s="453"/>
      <c r="SIA5" s="453"/>
      <c r="SIB5" s="453"/>
      <c r="SIC5" s="453"/>
      <c r="SID5" s="453"/>
      <c r="SIE5" s="453"/>
      <c r="SIF5" s="453"/>
      <c r="SIG5" s="453"/>
      <c r="SIH5" s="453"/>
      <c r="SII5" s="453"/>
      <c r="SIJ5" s="453"/>
      <c r="SIK5" s="453" t="s">
        <v>85</v>
      </c>
      <c r="SIL5" s="453"/>
      <c r="SIM5" s="453"/>
      <c r="SIN5" s="453"/>
      <c r="SIO5" s="453"/>
      <c r="SIP5" s="453"/>
      <c r="SIQ5" s="453"/>
      <c r="SIR5" s="453"/>
      <c r="SIS5" s="453"/>
      <c r="SIT5" s="453"/>
      <c r="SIU5" s="453"/>
      <c r="SIV5" s="453"/>
      <c r="SIW5" s="453"/>
      <c r="SIX5" s="453"/>
      <c r="SIY5" s="453"/>
      <c r="SIZ5" s="453"/>
      <c r="SJA5" s="453" t="s">
        <v>85</v>
      </c>
      <c r="SJB5" s="453"/>
      <c r="SJC5" s="453"/>
      <c r="SJD5" s="453"/>
      <c r="SJE5" s="453"/>
      <c r="SJF5" s="453"/>
      <c r="SJG5" s="453"/>
      <c r="SJH5" s="453"/>
      <c r="SJI5" s="453"/>
      <c r="SJJ5" s="453"/>
      <c r="SJK5" s="453"/>
      <c r="SJL5" s="453"/>
      <c r="SJM5" s="453"/>
      <c r="SJN5" s="453"/>
      <c r="SJO5" s="453"/>
      <c r="SJP5" s="453"/>
      <c r="SJQ5" s="453" t="s">
        <v>85</v>
      </c>
      <c r="SJR5" s="453"/>
      <c r="SJS5" s="453"/>
      <c r="SJT5" s="453"/>
      <c r="SJU5" s="453"/>
      <c r="SJV5" s="453"/>
      <c r="SJW5" s="453"/>
      <c r="SJX5" s="453"/>
      <c r="SJY5" s="453"/>
      <c r="SJZ5" s="453"/>
      <c r="SKA5" s="453"/>
      <c r="SKB5" s="453"/>
      <c r="SKC5" s="453"/>
      <c r="SKD5" s="453"/>
      <c r="SKE5" s="453"/>
      <c r="SKF5" s="453"/>
      <c r="SKG5" s="453" t="s">
        <v>85</v>
      </c>
      <c r="SKH5" s="453"/>
      <c r="SKI5" s="453"/>
      <c r="SKJ5" s="453"/>
      <c r="SKK5" s="453"/>
      <c r="SKL5" s="453"/>
      <c r="SKM5" s="453"/>
      <c r="SKN5" s="453"/>
      <c r="SKO5" s="453"/>
      <c r="SKP5" s="453"/>
      <c r="SKQ5" s="453"/>
      <c r="SKR5" s="453"/>
      <c r="SKS5" s="453"/>
      <c r="SKT5" s="453"/>
      <c r="SKU5" s="453"/>
      <c r="SKV5" s="453"/>
      <c r="SKW5" s="453" t="s">
        <v>85</v>
      </c>
      <c r="SKX5" s="453"/>
      <c r="SKY5" s="453"/>
      <c r="SKZ5" s="453"/>
      <c r="SLA5" s="453"/>
      <c r="SLB5" s="453"/>
      <c r="SLC5" s="453"/>
      <c r="SLD5" s="453"/>
      <c r="SLE5" s="453"/>
      <c r="SLF5" s="453"/>
      <c r="SLG5" s="453"/>
      <c r="SLH5" s="453"/>
      <c r="SLI5" s="453"/>
      <c r="SLJ5" s="453"/>
      <c r="SLK5" s="453"/>
      <c r="SLL5" s="453"/>
      <c r="SLM5" s="453" t="s">
        <v>85</v>
      </c>
      <c r="SLN5" s="453"/>
      <c r="SLO5" s="453"/>
      <c r="SLP5" s="453"/>
      <c r="SLQ5" s="453"/>
      <c r="SLR5" s="453"/>
      <c r="SLS5" s="453"/>
      <c r="SLT5" s="453"/>
      <c r="SLU5" s="453"/>
      <c r="SLV5" s="453"/>
      <c r="SLW5" s="453"/>
      <c r="SLX5" s="453"/>
      <c r="SLY5" s="453"/>
      <c r="SLZ5" s="453"/>
      <c r="SMA5" s="453"/>
      <c r="SMB5" s="453"/>
      <c r="SMC5" s="453" t="s">
        <v>85</v>
      </c>
      <c r="SMD5" s="453"/>
      <c r="SME5" s="453"/>
      <c r="SMF5" s="453"/>
      <c r="SMG5" s="453"/>
      <c r="SMH5" s="453"/>
      <c r="SMI5" s="453"/>
      <c r="SMJ5" s="453"/>
      <c r="SMK5" s="453"/>
      <c r="SML5" s="453"/>
      <c r="SMM5" s="453"/>
      <c r="SMN5" s="453"/>
      <c r="SMO5" s="453"/>
      <c r="SMP5" s="453"/>
      <c r="SMQ5" s="453"/>
      <c r="SMR5" s="453"/>
      <c r="SMS5" s="453" t="s">
        <v>85</v>
      </c>
      <c r="SMT5" s="453"/>
      <c r="SMU5" s="453"/>
      <c r="SMV5" s="453"/>
      <c r="SMW5" s="453"/>
      <c r="SMX5" s="453"/>
      <c r="SMY5" s="453"/>
      <c r="SMZ5" s="453"/>
      <c r="SNA5" s="453"/>
      <c r="SNB5" s="453"/>
      <c r="SNC5" s="453"/>
      <c r="SND5" s="453"/>
      <c r="SNE5" s="453"/>
      <c r="SNF5" s="453"/>
      <c r="SNG5" s="453"/>
      <c r="SNH5" s="453"/>
      <c r="SNI5" s="453" t="s">
        <v>85</v>
      </c>
      <c r="SNJ5" s="453"/>
      <c r="SNK5" s="453"/>
      <c r="SNL5" s="453"/>
      <c r="SNM5" s="453"/>
      <c r="SNN5" s="453"/>
      <c r="SNO5" s="453"/>
      <c r="SNP5" s="453"/>
      <c r="SNQ5" s="453"/>
      <c r="SNR5" s="453"/>
      <c r="SNS5" s="453"/>
      <c r="SNT5" s="453"/>
      <c r="SNU5" s="453"/>
      <c r="SNV5" s="453"/>
      <c r="SNW5" s="453"/>
      <c r="SNX5" s="453"/>
      <c r="SNY5" s="453" t="s">
        <v>85</v>
      </c>
      <c r="SNZ5" s="453"/>
      <c r="SOA5" s="453"/>
      <c r="SOB5" s="453"/>
      <c r="SOC5" s="453"/>
      <c r="SOD5" s="453"/>
      <c r="SOE5" s="453"/>
      <c r="SOF5" s="453"/>
      <c r="SOG5" s="453"/>
      <c r="SOH5" s="453"/>
      <c r="SOI5" s="453"/>
      <c r="SOJ5" s="453"/>
      <c r="SOK5" s="453"/>
      <c r="SOL5" s="453"/>
      <c r="SOM5" s="453"/>
      <c r="SON5" s="453"/>
      <c r="SOO5" s="453" t="s">
        <v>85</v>
      </c>
      <c r="SOP5" s="453"/>
      <c r="SOQ5" s="453"/>
      <c r="SOR5" s="453"/>
      <c r="SOS5" s="453"/>
      <c r="SOT5" s="453"/>
      <c r="SOU5" s="453"/>
      <c r="SOV5" s="453"/>
      <c r="SOW5" s="453"/>
      <c r="SOX5" s="453"/>
      <c r="SOY5" s="453"/>
      <c r="SOZ5" s="453"/>
      <c r="SPA5" s="453"/>
      <c r="SPB5" s="453"/>
      <c r="SPC5" s="453"/>
      <c r="SPD5" s="453"/>
      <c r="SPE5" s="453" t="s">
        <v>85</v>
      </c>
      <c r="SPF5" s="453"/>
      <c r="SPG5" s="453"/>
      <c r="SPH5" s="453"/>
      <c r="SPI5" s="453"/>
      <c r="SPJ5" s="453"/>
      <c r="SPK5" s="453"/>
      <c r="SPL5" s="453"/>
      <c r="SPM5" s="453"/>
      <c r="SPN5" s="453"/>
      <c r="SPO5" s="453"/>
      <c r="SPP5" s="453"/>
      <c r="SPQ5" s="453"/>
      <c r="SPR5" s="453"/>
      <c r="SPS5" s="453"/>
      <c r="SPT5" s="453"/>
      <c r="SPU5" s="453" t="s">
        <v>85</v>
      </c>
      <c r="SPV5" s="453"/>
      <c r="SPW5" s="453"/>
      <c r="SPX5" s="453"/>
      <c r="SPY5" s="453"/>
      <c r="SPZ5" s="453"/>
      <c r="SQA5" s="453"/>
      <c r="SQB5" s="453"/>
      <c r="SQC5" s="453"/>
      <c r="SQD5" s="453"/>
      <c r="SQE5" s="453"/>
      <c r="SQF5" s="453"/>
      <c r="SQG5" s="453"/>
      <c r="SQH5" s="453"/>
      <c r="SQI5" s="453"/>
      <c r="SQJ5" s="453"/>
      <c r="SQK5" s="453" t="s">
        <v>85</v>
      </c>
      <c r="SQL5" s="453"/>
      <c r="SQM5" s="453"/>
      <c r="SQN5" s="453"/>
      <c r="SQO5" s="453"/>
      <c r="SQP5" s="453"/>
      <c r="SQQ5" s="453"/>
      <c r="SQR5" s="453"/>
      <c r="SQS5" s="453"/>
      <c r="SQT5" s="453"/>
      <c r="SQU5" s="453"/>
      <c r="SQV5" s="453"/>
      <c r="SQW5" s="453"/>
      <c r="SQX5" s="453"/>
      <c r="SQY5" s="453"/>
      <c r="SQZ5" s="453"/>
      <c r="SRA5" s="453" t="s">
        <v>85</v>
      </c>
      <c r="SRB5" s="453"/>
      <c r="SRC5" s="453"/>
      <c r="SRD5" s="453"/>
      <c r="SRE5" s="453"/>
      <c r="SRF5" s="453"/>
      <c r="SRG5" s="453"/>
      <c r="SRH5" s="453"/>
      <c r="SRI5" s="453"/>
      <c r="SRJ5" s="453"/>
      <c r="SRK5" s="453"/>
      <c r="SRL5" s="453"/>
      <c r="SRM5" s="453"/>
      <c r="SRN5" s="453"/>
      <c r="SRO5" s="453"/>
      <c r="SRP5" s="453"/>
      <c r="SRQ5" s="453" t="s">
        <v>85</v>
      </c>
      <c r="SRR5" s="453"/>
      <c r="SRS5" s="453"/>
      <c r="SRT5" s="453"/>
      <c r="SRU5" s="453"/>
      <c r="SRV5" s="453"/>
      <c r="SRW5" s="453"/>
      <c r="SRX5" s="453"/>
      <c r="SRY5" s="453"/>
      <c r="SRZ5" s="453"/>
      <c r="SSA5" s="453"/>
      <c r="SSB5" s="453"/>
      <c r="SSC5" s="453"/>
      <c r="SSD5" s="453"/>
      <c r="SSE5" s="453"/>
      <c r="SSF5" s="453"/>
      <c r="SSG5" s="453" t="s">
        <v>85</v>
      </c>
      <c r="SSH5" s="453"/>
      <c r="SSI5" s="453"/>
      <c r="SSJ5" s="453"/>
      <c r="SSK5" s="453"/>
      <c r="SSL5" s="453"/>
      <c r="SSM5" s="453"/>
      <c r="SSN5" s="453"/>
      <c r="SSO5" s="453"/>
      <c r="SSP5" s="453"/>
      <c r="SSQ5" s="453"/>
      <c r="SSR5" s="453"/>
      <c r="SSS5" s="453"/>
      <c r="SST5" s="453"/>
      <c r="SSU5" s="453"/>
      <c r="SSV5" s="453"/>
      <c r="SSW5" s="453" t="s">
        <v>85</v>
      </c>
      <c r="SSX5" s="453"/>
      <c r="SSY5" s="453"/>
      <c r="SSZ5" s="453"/>
      <c r="STA5" s="453"/>
      <c r="STB5" s="453"/>
      <c r="STC5" s="453"/>
      <c r="STD5" s="453"/>
      <c r="STE5" s="453"/>
      <c r="STF5" s="453"/>
      <c r="STG5" s="453"/>
      <c r="STH5" s="453"/>
      <c r="STI5" s="453"/>
      <c r="STJ5" s="453"/>
      <c r="STK5" s="453"/>
      <c r="STL5" s="453"/>
      <c r="STM5" s="453" t="s">
        <v>85</v>
      </c>
      <c r="STN5" s="453"/>
      <c r="STO5" s="453"/>
      <c r="STP5" s="453"/>
      <c r="STQ5" s="453"/>
      <c r="STR5" s="453"/>
      <c r="STS5" s="453"/>
      <c r="STT5" s="453"/>
      <c r="STU5" s="453"/>
      <c r="STV5" s="453"/>
      <c r="STW5" s="453"/>
      <c r="STX5" s="453"/>
      <c r="STY5" s="453"/>
      <c r="STZ5" s="453"/>
      <c r="SUA5" s="453"/>
      <c r="SUB5" s="453"/>
      <c r="SUC5" s="453" t="s">
        <v>85</v>
      </c>
      <c r="SUD5" s="453"/>
      <c r="SUE5" s="453"/>
      <c r="SUF5" s="453"/>
      <c r="SUG5" s="453"/>
      <c r="SUH5" s="453"/>
      <c r="SUI5" s="453"/>
      <c r="SUJ5" s="453"/>
      <c r="SUK5" s="453"/>
      <c r="SUL5" s="453"/>
      <c r="SUM5" s="453"/>
      <c r="SUN5" s="453"/>
      <c r="SUO5" s="453"/>
      <c r="SUP5" s="453"/>
      <c r="SUQ5" s="453"/>
      <c r="SUR5" s="453"/>
      <c r="SUS5" s="453" t="s">
        <v>85</v>
      </c>
      <c r="SUT5" s="453"/>
      <c r="SUU5" s="453"/>
      <c r="SUV5" s="453"/>
      <c r="SUW5" s="453"/>
      <c r="SUX5" s="453"/>
      <c r="SUY5" s="453"/>
      <c r="SUZ5" s="453"/>
      <c r="SVA5" s="453"/>
      <c r="SVB5" s="453"/>
      <c r="SVC5" s="453"/>
      <c r="SVD5" s="453"/>
      <c r="SVE5" s="453"/>
      <c r="SVF5" s="453"/>
      <c r="SVG5" s="453"/>
      <c r="SVH5" s="453"/>
      <c r="SVI5" s="453" t="s">
        <v>85</v>
      </c>
      <c r="SVJ5" s="453"/>
      <c r="SVK5" s="453"/>
      <c r="SVL5" s="453"/>
      <c r="SVM5" s="453"/>
      <c r="SVN5" s="453"/>
      <c r="SVO5" s="453"/>
      <c r="SVP5" s="453"/>
      <c r="SVQ5" s="453"/>
      <c r="SVR5" s="453"/>
      <c r="SVS5" s="453"/>
      <c r="SVT5" s="453"/>
      <c r="SVU5" s="453"/>
      <c r="SVV5" s="453"/>
      <c r="SVW5" s="453"/>
      <c r="SVX5" s="453"/>
      <c r="SVY5" s="453" t="s">
        <v>85</v>
      </c>
      <c r="SVZ5" s="453"/>
      <c r="SWA5" s="453"/>
      <c r="SWB5" s="453"/>
      <c r="SWC5" s="453"/>
      <c r="SWD5" s="453"/>
      <c r="SWE5" s="453"/>
      <c r="SWF5" s="453"/>
      <c r="SWG5" s="453"/>
      <c r="SWH5" s="453"/>
      <c r="SWI5" s="453"/>
      <c r="SWJ5" s="453"/>
      <c r="SWK5" s="453"/>
      <c r="SWL5" s="453"/>
      <c r="SWM5" s="453"/>
      <c r="SWN5" s="453"/>
      <c r="SWO5" s="453" t="s">
        <v>85</v>
      </c>
      <c r="SWP5" s="453"/>
      <c r="SWQ5" s="453"/>
      <c r="SWR5" s="453"/>
      <c r="SWS5" s="453"/>
      <c r="SWT5" s="453"/>
      <c r="SWU5" s="453"/>
      <c r="SWV5" s="453"/>
      <c r="SWW5" s="453"/>
      <c r="SWX5" s="453"/>
      <c r="SWY5" s="453"/>
      <c r="SWZ5" s="453"/>
      <c r="SXA5" s="453"/>
      <c r="SXB5" s="453"/>
      <c r="SXC5" s="453"/>
      <c r="SXD5" s="453"/>
      <c r="SXE5" s="453" t="s">
        <v>85</v>
      </c>
      <c r="SXF5" s="453"/>
      <c r="SXG5" s="453"/>
      <c r="SXH5" s="453"/>
      <c r="SXI5" s="453"/>
      <c r="SXJ5" s="453"/>
      <c r="SXK5" s="453"/>
      <c r="SXL5" s="453"/>
      <c r="SXM5" s="453"/>
      <c r="SXN5" s="453"/>
      <c r="SXO5" s="453"/>
      <c r="SXP5" s="453"/>
      <c r="SXQ5" s="453"/>
      <c r="SXR5" s="453"/>
      <c r="SXS5" s="453"/>
      <c r="SXT5" s="453"/>
      <c r="SXU5" s="453" t="s">
        <v>85</v>
      </c>
      <c r="SXV5" s="453"/>
      <c r="SXW5" s="453"/>
      <c r="SXX5" s="453"/>
      <c r="SXY5" s="453"/>
      <c r="SXZ5" s="453"/>
      <c r="SYA5" s="453"/>
      <c r="SYB5" s="453"/>
      <c r="SYC5" s="453"/>
      <c r="SYD5" s="453"/>
      <c r="SYE5" s="453"/>
      <c r="SYF5" s="453"/>
      <c r="SYG5" s="453"/>
      <c r="SYH5" s="453"/>
      <c r="SYI5" s="453"/>
      <c r="SYJ5" s="453"/>
      <c r="SYK5" s="453" t="s">
        <v>85</v>
      </c>
      <c r="SYL5" s="453"/>
      <c r="SYM5" s="453"/>
      <c r="SYN5" s="453"/>
      <c r="SYO5" s="453"/>
      <c r="SYP5" s="453"/>
      <c r="SYQ5" s="453"/>
      <c r="SYR5" s="453"/>
      <c r="SYS5" s="453"/>
      <c r="SYT5" s="453"/>
      <c r="SYU5" s="453"/>
      <c r="SYV5" s="453"/>
      <c r="SYW5" s="453"/>
      <c r="SYX5" s="453"/>
      <c r="SYY5" s="453"/>
      <c r="SYZ5" s="453"/>
      <c r="SZA5" s="453" t="s">
        <v>85</v>
      </c>
      <c r="SZB5" s="453"/>
      <c r="SZC5" s="453"/>
      <c r="SZD5" s="453"/>
      <c r="SZE5" s="453"/>
      <c r="SZF5" s="453"/>
      <c r="SZG5" s="453"/>
      <c r="SZH5" s="453"/>
      <c r="SZI5" s="453"/>
      <c r="SZJ5" s="453"/>
      <c r="SZK5" s="453"/>
      <c r="SZL5" s="453"/>
      <c r="SZM5" s="453"/>
      <c r="SZN5" s="453"/>
      <c r="SZO5" s="453"/>
      <c r="SZP5" s="453"/>
      <c r="SZQ5" s="453" t="s">
        <v>85</v>
      </c>
      <c r="SZR5" s="453"/>
      <c r="SZS5" s="453"/>
      <c r="SZT5" s="453"/>
      <c r="SZU5" s="453"/>
      <c r="SZV5" s="453"/>
      <c r="SZW5" s="453"/>
      <c r="SZX5" s="453"/>
      <c r="SZY5" s="453"/>
      <c r="SZZ5" s="453"/>
      <c r="TAA5" s="453"/>
      <c r="TAB5" s="453"/>
      <c r="TAC5" s="453"/>
      <c r="TAD5" s="453"/>
      <c r="TAE5" s="453"/>
      <c r="TAF5" s="453"/>
      <c r="TAG5" s="453" t="s">
        <v>85</v>
      </c>
      <c r="TAH5" s="453"/>
      <c r="TAI5" s="453"/>
      <c r="TAJ5" s="453"/>
      <c r="TAK5" s="453"/>
      <c r="TAL5" s="453"/>
      <c r="TAM5" s="453"/>
      <c r="TAN5" s="453"/>
      <c r="TAO5" s="453"/>
      <c r="TAP5" s="453"/>
      <c r="TAQ5" s="453"/>
      <c r="TAR5" s="453"/>
      <c r="TAS5" s="453"/>
      <c r="TAT5" s="453"/>
      <c r="TAU5" s="453"/>
      <c r="TAV5" s="453"/>
      <c r="TAW5" s="453" t="s">
        <v>85</v>
      </c>
      <c r="TAX5" s="453"/>
      <c r="TAY5" s="453"/>
      <c r="TAZ5" s="453"/>
      <c r="TBA5" s="453"/>
      <c r="TBB5" s="453"/>
      <c r="TBC5" s="453"/>
      <c r="TBD5" s="453"/>
      <c r="TBE5" s="453"/>
      <c r="TBF5" s="453"/>
      <c r="TBG5" s="453"/>
      <c r="TBH5" s="453"/>
      <c r="TBI5" s="453"/>
      <c r="TBJ5" s="453"/>
      <c r="TBK5" s="453"/>
      <c r="TBL5" s="453"/>
      <c r="TBM5" s="453" t="s">
        <v>85</v>
      </c>
      <c r="TBN5" s="453"/>
      <c r="TBO5" s="453"/>
      <c r="TBP5" s="453"/>
      <c r="TBQ5" s="453"/>
      <c r="TBR5" s="453"/>
      <c r="TBS5" s="453"/>
      <c r="TBT5" s="453"/>
      <c r="TBU5" s="453"/>
      <c r="TBV5" s="453"/>
      <c r="TBW5" s="453"/>
      <c r="TBX5" s="453"/>
      <c r="TBY5" s="453"/>
      <c r="TBZ5" s="453"/>
      <c r="TCA5" s="453"/>
      <c r="TCB5" s="453"/>
      <c r="TCC5" s="453" t="s">
        <v>85</v>
      </c>
      <c r="TCD5" s="453"/>
      <c r="TCE5" s="453"/>
      <c r="TCF5" s="453"/>
      <c r="TCG5" s="453"/>
      <c r="TCH5" s="453"/>
      <c r="TCI5" s="453"/>
      <c r="TCJ5" s="453"/>
      <c r="TCK5" s="453"/>
      <c r="TCL5" s="453"/>
      <c r="TCM5" s="453"/>
      <c r="TCN5" s="453"/>
      <c r="TCO5" s="453"/>
      <c r="TCP5" s="453"/>
      <c r="TCQ5" s="453"/>
      <c r="TCR5" s="453"/>
      <c r="TCS5" s="453" t="s">
        <v>85</v>
      </c>
      <c r="TCT5" s="453"/>
      <c r="TCU5" s="453"/>
      <c r="TCV5" s="453"/>
      <c r="TCW5" s="453"/>
      <c r="TCX5" s="453"/>
      <c r="TCY5" s="453"/>
      <c r="TCZ5" s="453"/>
      <c r="TDA5" s="453"/>
      <c r="TDB5" s="453"/>
      <c r="TDC5" s="453"/>
      <c r="TDD5" s="453"/>
      <c r="TDE5" s="453"/>
      <c r="TDF5" s="453"/>
      <c r="TDG5" s="453"/>
      <c r="TDH5" s="453"/>
      <c r="TDI5" s="453" t="s">
        <v>85</v>
      </c>
      <c r="TDJ5" s="453"/>
      <c r="TDK5" s="453"/>
      <c r="TDL5" s="453"/>
      <c r="TDM5" s="453"/>
      <c r="TDN5" s="453"/>
      <c r="TDO5" s="453"/>
      <c r="TDP5" s="453"/>
      <c r="TDQ5" s="453"/>
      <c r="TDR5" s="453"/>
      <c r="TDS5" s="453"/>
      <c r="TDT5" s="453"/>
      <c r="TDU5" s="453"/>
      <c r="TDV5" s="453"/>
      <c r="TDW5" s="453"/>
      <c r="TDX5" s="453"/>
      <c r="TDY5" s="453" t="s">
        <v>85</v>
      </c>
      <c r="TDZ5" s="453"/>
      <c r="TEA5" s="453"/>
      <c r="TEB5" s="453"/>
      <c r="TEC5" s="453"/>
      <c r="TED5" s="453"/>
      <c r="TEE5" s="453"/>
      <c r="TEF5" s="453"/>
      <c r="TEG5" s="453"/>
      <c r="TEH5" s="453"/>
      <c r="TEI5" s="453"/>
      <c r="TEJ5" s="453"/>
      <c r="TEK5" s="453"/>
      <c r="TEL5" s="453"/>
      <c r="TEM5" s="453"/>
      <c r="TEN5" s="453"/>
      <c r="TEO5" s="453" t="s">
        <v>85</v>
      </c>
      <c r="TEP5" s="453"/>
      <c r="TEQ5" s="453"/>
      <c r="TER5" s="453"/>
      <c r="TES5" s="453"/>
      <c r="TET5" s="453"/>
      <c r="TEU5" s="453"/>
      <c r="TEV5" s="453"/>
      <c r="TEW5" s="453"/>
      <c r="TEX5" s="453"/>
      <c r="TEY5" s="453"/>
      <c r="TEZ5" s="453"/>
      <c r="TFA5" s="453"/>
      <c r="TFB5" s="453"/>
      <c r="TFC5" s="453"/>
      <c r="TFD5" s="453"/>
      <c r="TFE5" s="453" t="s">
        <v>85</v>
      </c>
      <c r="TFF5" s="453"/>
      <c r="TFG5" s="453"/>
      <c r="TFH5" s="453"/>
      <c r="TFI5" s="453"/>
      <c r="TFJ5" s="453"/>
      <c r="TFK5" s="453"/>
      <c r="TFL5" s="453"/>
      <c r="TFM5" s="453"/>
      <c r="TFN5" s="453"/>
      <c r="TFO5" s="453"/>
      <c r="TFP5" s="453"/>
      <c r="TFQ5" s="453"/>
      <c r="TFR5" s="453"/>
      <c r="TFS5" s="453"/>
      <c r="TFT5" s="453"/>
      <c r="TFU5" s="453" t="s">
        <v>85</v>
      </c>
      <c r="TFV5" s="453"/>
      <c r="TFW5" s="453"/>
      <c r="TFX5" s="453"/>
      <c r="TFY5" s="453"/>
      <c r="TFZ5" s="453"/>
      <c r="TGA5" s="453"/>
      <c r="TGB5" s="453"/>
      <c r="TGC5" s="453"/>
      <c r="TGD5" s="453"/>
      <c r="TGE5" s="453"/>
      <c r="TGF5" s="453"/>
      <c r="TGG5" s="453"/>
      <c r="TGH5" s="453"/>
      <c r="TGI5" s="453"/>
      <c r="TGJ5" s="453"/>
      <c r="TGK5" s="453" t="s">
        <v>85</v>
      </c>
      <c r="TGL5" s="453"/>
      <c r="TGM5" s="453"/>
      <c r="TGN5" s="453"/>
      <c r="TGO5" s="453"/>
      <c r="TGP5" s="453"/>
      <c r="TGQ5" s="453"/>
      <c r="TGR5" s="453"/>
      <c r="TGS5" s="453"/>
      <c r="TGT5" s="453"/>
      <c r="TGU5" s="453"/>
      <c r="TGV5" s="453"/>
      <c r="TGW5" s="453"/>
      <c r="TGX5" s="453"/>
      <c r="TGY5" s="453"/>
      <c r="TGZ5" s="453"/>
      <c r="THA5" s="453" t="s">
        <v>85</v>
      </c>
      <c r="THB5" s="453"/>
      <c r="THC5" s="453"/>
      <c r="THD5" s="453"/>
      <c r="THE5" s="453"/>
      <c r="THF5" s="453"/>
      <c r="THG5" s="453"/>
      <c r="THH5" s="453"/>
      <c r="THI5" s="453"/>
      <c r="THJ5" s="453"/>
      <c r="THK5" s="453"/>
      <c r="THL5" s="453"/>
      <c r="THM5" s="453"/>
      <c r="THN5" s="453"/>
      <c r="THO5" s="453"/>
      <c r="THP5" s="453"/>
      <c r="THQ5" s="453" t="s">
        <v>85</v>
      </c>
      <c r="THR5" s="453"/>
      <c r="THS5" s="453"/>
      <c r="THT5" s="453"/>
      <c r="THU5" s="453"/>
      <c r="THV5" s="453"/>
      <c r="THW5" s="453"/>
      <c r="THX5" s="453"/>
      <c r="THY5" s="453"/>
      <c r="THZ5" s="453"/>
      <c r="TIA5" s="453"/>
      <c r="TIB5" s="453"/>
      <c r="TIC5" s="453"/>
      <c r="TID5" s="453"/>
      <c r="TIE5" s="453"/>
      <c r="TIF5" s="453"/>
      <c r="TIG5" s="453" t="s">
        <v>85</v>
      </c>
      <c r="TIH5" s="453"/>
      <c r="TII5" s="453"/>
      <c r="TIJ5" s="453"/>
      <c r="TIK5" s="453"/>
      <c r="TIL5" s="453"/>
      <c r="TIM5" s="453"/>
      <c r="TIN5" s="453"/>
      <c r="TIO5" s="453"/>
      <c r="TIP5" s="453"/>
      <c r="TIQ5" s="453"/>
      <c r="TIR5" s="453"/>
      <c r="TIS5" s="453"/>
      <c r="TIT5" s="453"/>
      <c r="TIU5" s="453"/>
      <c r="TIV5" s="453"/>
      <c r="TIW5" s="453" t="s">
        <v>85</v>
      </c>
      <c r="TIX5" s="453"/>
      <c r="TIY5" s="453"/>
      <c r="TIZ5" s="453"/>
      <c r="TJA5" s="453"/>
      <c r="TJB5" s="453"/>
      <c r="TJC5" s="453"/>
      <c r="TJD5" s="453"/>
      <c r="TJE5" s="453"/>
      <c r="TJF5" s="453"/>
      <c r="TJG5" s="453"/>
      <c r="TJH5" s="453"/>
      <c r="TJI5" s="453"/>
      <c r="TJJ5" s="453"/>
      <c r="TJK5" s="453"/>
      <c r="TJL5" s="453"/>
      <c r="TJM5" s="453" t="s">
        <v>85</v>
      </c>
      <c r="TJN5" s="453"/>
      <c r="TJO5" s="453"/>
      <c r="TJP5" s="453"/>
      <c r="TJQ5" s="453"/>
      <c r="TJR5" s="453"/>
      <c r="TJS5" s="453"/>
      <c r="TJT5" s="453"/>
      <c r="TJU5" s="453"/>
      <c r="TJV5" s="453"/>
      <c r="TJW5" s="453"/>
      <c r="TJX5" s="453"/>
      <c r="TJY5" s="453"/>
      <c r="TJZ5" s="453"/>
      <c r="TKA5" s="453"/>
      <c r="TKB5" s="453"/>
      <c r="TKC5" s="453" t="s">
        <v>85</v>
      </c>
      <c r="TKD5" s="453"/>
      <c r="TKE5" s="453"/>
      <c r="TKF5" s="453"/>
      <c r="TKG5" s="453"/>
      <c r="TKH5" s="453"/>
      <c r="TKI5" s="453"/>
      <c r="TKJ5" s="453"/>
      <c r="TKK5" s="453"/>
      <c r="TKL5" s="453"/>
      <c r="TKM5" s="453"/>
      <c r="TKN5" s="453"/>
      <c r="TKO5" s="453"/>
      <c r="TKP5" s="453"/>
      <c r="TKQ5" s="453"/>
      <c r="TKR5" s="453"/>
      <c r="TKS5" s="453" t="s">
        <v>85</v>
      </c>
      <c r="TKT5" s="453"/>
      <c r="TKU5" s="453"/>
      <c r="TKV5" s="453"/>
      <c r="TKW5" s="453"/>
      <c r="TKX5" s="453"/>
      <c r="TKY5" s="453"/>
      <c r="TKZ5" s="453"/>
      <c r="TLA5" s="453"/>
      <c r="TLB5" s="453"/>
      <c r="TLC5" s="453"/>
      <c r="TLD5" s="453"/>
      <c r="TLE5" s="453"/>
      <c r="TLF5" s="453"/>
      <c r="TLG5" s="453"/>
      <c r="TLH5" s="453"/>
      <c r="TLI5" s="453" t="s">
        <v>85</v>
      </c>
      <c r="TLJ5" s="453"/>
      <c r="TLK5" s="453"/>
      <c r="TLL5" s="453"/>
      <c r="TLM5" s="453"/>
      <c r="TLN5" s="453"/>
      <c r="TLO5" s="453"/>
      <c r="TLP5" s="453"/>
      <c r="TLQ5" s="453"/>
      <c r="TLR5" s="453"/>
      <c r="TLS5" s="453"/>
      <c r="TLT5" s="453"/>
      <c r="TLU5" s="453"/>
      <c r="TLV5" s="453"/>
      <c r="TLW5" s="453"/>
      <c r="TLX5" s="453"/>
      <c r="TLY5" s="453" t="s">
        <v>85</v>
      </c>
      <c r="TLZ5" s="453"/>
      <c r="TMA5" s="453"/>
      <c r="TMB5" s="453"/>
      <c r="TMC5" s="453"/>
      <c r="TMD5" s="453"/>
      <c r="TME5" s="453"/>
      <c r="TMF5" s="453"/>
      <c r="TMG5" s="453"/>
      <c r="TMH5" s="453"/>
      <c r="TMI5" s="453"/>
      <c r="TMJ5" s="453"/>
      <c r="TMK5" s="453"/>
      <c r="TML5" s="453"/>
      <c r="TMM5" s="453"/>
      <c r="TMN5" s="453"/>
      <c r="TMO5" s="453" t="s">
        <v>85</v>
      </c>
      <c r="TMP5" s="453"/>
      <c r="TMQ5" s="453"/>
      <c r="TMR5" s="453"/>
      <c r="TMS5" s="453"/>
      <c r="TMT5" s="453"/>
      <c r="TMU5" s="453"/>
      <c r="TMV5" s="453"/>
      <c r="TMW5" s="453"/>
      <c r="TMX5" s="453"/>
      <c r="TMY5" s="453"/>
      <c r="TMZ5" s="453"/>
      <c r="TNA5" s="453"/>
      <c r="TNB5" s="453"/>
      <c r="TNC5" s="453"/>
      <c r="TND5" s="453"/>
      <c r="TNE5" s="453" t="s">
        <v>85</v>
      </c>
      <c r="TNF5" s="453"/>
      <c r="TNG5" s="453"/>
      <c r="TNH5" s="453"/>
      <c r="TNI5" s="453"/>
      <c r="TNJ5" s="453"/>
      <c r="TNK5" s="453"/>
      <c r="TNL5" s="453"/>
      <c r="TNM5" s="453"/>
      <c r="TNN5" s="453"/>
      <c r="TNO5" s="453"/>
      <c r="TNP5" s="453"/>
      <c r="TNQ5" s="453"/>
      <c r="TNR5" s="453"/>
      <c r="TNS5" s="453"/>
      <c r="TNT5" s="453"/>
      <c r="TNU5" s="453" t="s">
        <v>85</v>
      </c>
      <c r="TNV5" s="453"/>
      <c r="TNW5" s="453"/>
      <c r="TNX5" s="453"/>
      <c r="TNY5" s="453"/>
      <c r="TNZ5" s="453"/>
      <c r="TOA5" s="453"/>
      <c r="TOB5" s="453"/>
      <c r="TOC5" s="453"/>
      <c r="TOD5" s="453"/>
      <c r="TOE5" s="453"/>
      <c r="TOF5" s="453"/>
      <c r="TOG5" s="453"/>
      <c r="TOH5" s="453"/>
      <c r="TOI5" s="453"/>
      <c r="TOJ5" s="453"/>
      <c r="TOK5" s="453" t="s">
        <v>85</v>
      </c>
      <c r="TOL5" s="453"/>
      <c r="TOM5" s="453"/>
      <c r="TON5" s="453"/>
      <c r="TOO5" s="453"/>
      <c r="TOP5" s="453"/>
      <c r="TOQ5" s="453"/>
      <c r="TOR5" s="453"/>
      <c r="TOS5" s="453"/>
      <c r="TOT5" s="453"/>
      <c r="TOU5" s="453"/>
      <c r="TOV5" s="453"/>
      <c r="TOW5" s="453"/>
      <c r="TOX5" s="453"/>
      <c r="TOY5" s="453"/>
      <c r="TOZ5" s="453"/>
      <c r="TPA5" s="453" t="s">
        <v>85</v>
      </c>
      <c r="TPB5" s="453"/>
      <c r="TPC5" s="453"/>
      <c r="TPD5" s="453"/>
      <c r="TPE5" s="453"/>
      <c r="TPF5" s="453"/>
      <c r="TPG5" s="453"/>
      <c r="TPH5" s="453"/>
      <c r="TPI5" s="453"/>
      <c r="TPJ5" s="453"/>
      <c r="TPK5" s="453"/>
      <c r="TPL5" s="453"/>
      <c r="TPM5" s="453"/>
      <c r="TPN5" s="453"/>
      <c r="TPO5" s="453"/>
      <c r="TPP5" s="453"/>
      <c r="TPQ5" s="453" t="s">
        <v>85</v>
      </c>
      <c r="TPR5" s="453"/>
      <c r="TPS5" s="453"/>
      <c r="TPT5" s="453"/>
      <c r="TPU5" s="453"/>
      <c r="TPV5" s="453"/>
      <c r="TPW5" s="453"/>
      <c r="TPX5" s="453"/>
      <c r="TPY5" s="453"/>
      <c r="TPZ5" s="453"/>
      <c r="TQA5" s="453"/>
      <c r="TQB5" s="453"/>
      <c r="TQC5" s="453"/>
      <c r="TQD5" s="453"/>
      <c r="TQE5" s="453"/>
      <c r="TQF5" s="453"/>
      <c r="TQG5" s="453" t="s">
        <v>85</v>
      </c>
      <c r="TQH5" s="453"/>
      <c r="TQI5" s="453"/>
      <c r="TQJ5" s="453"/>
      <c r="TQK5" s="453"/>
      <c r="TQL5" s="453"/>
      <c r="TQM5" s="453"/>
      <c r="TQN5" s="453"/>
      <c r="TQO5" s="453"/>
      <c r="TQP5" s="453"/>
      <c r="TQQ5" s="453"/>
      <c r="TQR5" s="453"/>
      <c r="TQS5" s="453"/>
      <c r="TQT5" s="453"/>
      <c r="TQU5" s="453"/>
      <c r="TQV5" s="453"/>
      <c r="TQW5" s="453" t="s">
        <v>85</v>
      </c>
      <c r="TQX5" s="453"/>
      <c r="TQY5" s="453"/>
      <c r="TQZ5" s="453"/>
      <c r="TRA5" s="453"/>
      <c r="TRB5" s="453"/>
      <c r="TRC5" s="453"/>
      <c r="TRD5" s="453"/>
      <c r="TRE5" s="453"/>
      <c r="TRF5" s="453"/>
      <c r="TRG5" s="453"/>
      <c r="TRH5" s="453"/>
      <c r="TRI5" s="453"/>
      <c r="TRJ5" s="453"/>
      <c r="TRK5" s="453"/>
      <c r="TRL5" s="453"/>
      <c r="TRM5" s="453" t="s">
        <v>85</v>
      </c>
      <c r="TRN5" s="453"/>
      <c r="TRO5" s="453"/>
      <c r="TRP5" s="453"/>
      <c r="TRQ5" s="453"/>
      <c r="TRR5" s="453"/>
      <c r="TRS5" s="453"/>
      <c r="TRT5" s="453"/>
      <c r="TRU5" s="453"/>
      <c r="TRV5" s="453"/>
      <c r="TRW5" s="453"/>
      <c r="TRX5" s="453"/>
      <c r="TRY5" s="453"/>
      <c r="TRZ5" s="453"/>
      <c r="TSA5" s="453"/>
      <c r="TSB5" s="453"/>
      <c r="TSC5" s="453" t="s">
        <v>85</v>
      </c>
      <c r="TSD5" s="453"/>
      <c r="TSE5" s="453"/>
      <c r="TSF5" s="453"/>
      <c r="TSG5" s="453"/>
      <c r="TSH5" s="453"/>
      <c r="TSI5" s="453"/>
      <c r="TSJ5" s="453"/>
      <c r="TSK5" s="453"/>
      <c r="TSL5" s="453"/>
      <c r="TSM5" s="453"/>
      <c r="TSN5" s="453"/>
      <c r="TSO5" s="453"/>
      <c r="TSP5" s="453"/>
      <c r="TSQ5" s="453"/>
      <c r="TSR5" s="453"/>
      <c r="TSS5" s="453" t="s">
        <v>85</v>
      </c>
      <c r="TST5" s="453"/>
      <c r="TSU5" s="453"/>
      <c r="TSV5" s="453"/>
      <c r="TSW5" s="453"/>
      <c r="TSX5" s="453"/>
      <c r="TSY5" s="453"/>
      <c r="TSZ5" s="453"/>
      <c r="TTA5" s="453"/>
      <c r="TTB5" s="453"/>
      <c r="TTC5" s="453"/>
      <c r="TTD5" s="453"/>
      <c r="TTE5" s="453"/>
      <c r="TTF5" s="453"/>
      <c r="TTG5" s="453"/>
      <c r="TTH5" s="453"/>
      <c r="TTI5" s="453" t="s">
        <v>85</v>
      </c>
      <c r="TTJ5" s="453"/>
      <c r="TTK5" s="453"/>
      <c r="TTL5" s="453"/>
      <c r="TTM5" s="453"/>
      <c r="TTN5" s="453"/>
      <c r="TTO5" s="453"/>
      <c r="TTP5" s="453"/>
      <c r="TTQ5" s="453"/>
      <c r="TTR5" s="453"/>
      <c r="TTS5" s="453"/>
      <c r="TTT5" s="453"/>
      <c r="TTU5" s="453"/>
      <c r="TTV5" s="453"/>
      <c r="TTW5" s="453"/>
      <c r="TTX5" s="453"/>
      <c r="TTY5" s="453" t="s">
        <v>85</v>
      </c>
      <c r="TTZ5" s="453"/>
      <c r="TUA5" s="453"/>
      <c r="TUB5" s="453"/>
      <c r="TUC5" s="453"/>
      <c r="TUD5" s="453"/>
      <c r="TUE5" s="453"/>
      <c r="TUF5" s="453"/>
      <c r="TUG5" s="453"/>
      <c r="TUH5" s="453"/>
      <c r="TUI5" s="453"/>
      <c r="TUJ5" s="453"/>
      <c r="TUK5" s="453"/>
      <c r="TUL5" s="453"/>
      <c r="TUM5" s="453"/>
      <c r="TUN5" s="453"/>
      <c r="TUO5" s="453" t="s">
        <v>85</v>
      </c>
      <c r="TUP5" s="453"/>
      <c r="TUQ5" s="453"/>
      <c r="TUR5" s="453"/>
      <c r="TUS5" s="453"/>
      <c r="TUT5" s="453"/>
      <c r="TUU5" s="453"/>
      <c r="TUV5" s="453"/>
      <c r="TUW5" s="453"/>
      <c r="TUX5" s="453"/>
      <c r="TUY5" s="453"/>
      <c r="TUZ5" s="453"/>
      <c r="TVA5" s="453"/>
      <c r="TVB5" s="453"/>
      <c r="TVC5" s="453"/>
      <c r="TVD5" s="453"/>
      <c r="TVE5" s="453" t="s">
        <v>85</v>
      </c>
      <c r="TVF5" s="453"/>
      <c r="TVG5" s="453"/>
      <c r="TVH5" s="453"/>
      <c r="TVI5" s="453"/>
      <c r="TVJ5" s="453"/>
      <c r="TVK5" s="453"/>
      <c r="TVL5" s="453"/>
      <c r="TVM5" s="453"/>
      <c r="TVN5" s="453"/>
      <c r="TVO5" s="453"/>
      <c r="TVP5" s="453"/>
      <c r="TVQ5" s="453"/>
      <c r="TVR5" s="453"/>
      <c r="TVS5" s="453"/>
      <c r="TVT5" s="453"/>
      <c r="TVU5" s="453" t="s">
        <v>85</v>
      </c>
      <c r="TVV5" s="453"/>
      <c r="TVW5" s="453"/>
      <c r="TVX5" s="453"/>
      <c r="TVY5" s="453"/>
      <c r="TVZ5" s="453"/>
      <c r="TWA5" s="453"/>
      <c r="TWB5" s="453"/>
      <c r="TWC5" s="453"/>
      <c r="TWD5" s="453"/>
      <c r="TWE5" s="453"/>
      <c r="TWF5" s="453"/>
      <c r="TWG5" s="453"/>
      <c r="TWH5" s="453"/>
      <c r="TWI5" s="453"/>
      <c r="TWJ5" s="453"/>
      <c r="TWK5" s="453" t="s">
        <v>85</v>
      </c>
      <c r="TWL5" s="453"/>
      <c r="TWM5" s="453"/>
      <c r="TWN5" s="453"/>
      <c r="TWO5" s="453"/>
      <c r="TWP5" s="453"/>
      <c r="TWQ5" s="453"/>
      <c r="TWR5" s="453"/>
      <c r="TWS5" s="453"/>
      <c r="TWT5" s="453"/>
      <c r="TWU5" s="453"/>
      <c r="TWV5" s="453"/>
      <c r="TWW5" s="453"/>
      <c r="TWX5" s="453"/>
      <c r="TWY5" s="453"/>
      <c r="TWZ5" s="453"/>
      <c r="TXA5" s="453" t="s">
        <v>85</v>
      </c>
      <c r="TXB5" s="453"/>
      <c r="TXC5" s="453"/>
      <c r="TXD5" s="453"/>
      <c r="TXE5" s="453"/>
      <c r="TXF5" s="453"/>
      <c r="TXG5" s="453"/>
      <c r="TXH5" s="453"/>
      <c r="TXI5" s="453"/>
      <c r="TXJ5" s="453"/>
      <c r="TXK5" s="453"/>
      <c r="TXL5" s="453"/>
      <c r="TXM5" s="453"/>
      <c r="TXN5" s="453"/>
      <c r="TXO5" s="453"/>
      <c r="TXP5" s="453"/>
      <c r="TXQ5" s="453" t="s">
        <v>85</v>
      </c>
      <c r="TXR5" s="453"/>
      <c r="TXS5" s="453"/>
      <c r="TXT5" s="453"/>
      <c r="TXU5" s="453"/>
      <c r="TXV5" s="453"/>
      <c r="TXW5" s="453"/>
      <c r="TXX5" s="453"/>
      <c r="TXY5" s="453"/>
      <c r="TXZ5" s="453"/>
      <c r="TYA5" s="453"/>
      <c r="TYB5" s="453"/>
      <c r="TYC5" s="453"/>
      <c r="TYD5" s="453"/>
      <c r="TYE5" s="453"/>
      <c r="TYF5" s="453"/>
      <c r="TYG5" s="453" t="s">
        <v>85</v>
      </c>
      <c r="TYH5" s="453"/>
      <c r="TYI5" s="453"/>
      <c r="TYJ5" s="453"/>
      <c r="TYK5" s="453"/>
      <c r="TYL5" s="453"/>
      <c r="TYM5" s="453"/>
      <c r="TYN5" s="453"/>
      <c r="TYO5" s="453"/>
      <c r="TYP5" s="453"/>
      <c r="TYQ5" s="453"/>
      <c r="TYR5" s="453"/>
      <c r="TYS5" s="453"/>
      <c r="TYT5" s="453"/>
      <c r="TYU5" s="453"/>
      <c r="TYV5" s="453"/>
      <c r="TYW5" s="453" t="s">
        <v>85</v>
      </c>
      <c r="TYX5" s="453"/>
      <c r="TYY5" s="453"/>
      <c r="TYZ5" s="453"/>
      <c r="TZA5" s="453"/>
      <c r="TZB5" s="453"/>
      <c r="TZC5" s="453"/>
      <c r="TZD5" s="453"/>
      <c r="TZE5" s="453"/>
      <c r="TZF5" s="453"/>
      <c r="TZG5" s="453"/>
      <c r="TZH5" s="453"/>
      <c r="TZI5" s="453"/>
      <c r="TZJ5" s="453"/>
      <c r="TZK5" s="453"/>
      <c r="TZL5" s="453"/>
      <c r="TZM5" s="453" t="s">
        <v>85</v>
      </c>
      <c r="TZN5" s="453"/>
      <c r="TZO5" s="453"/>
      <c r="TZP5" s="453"/>
      <c r="TZQ5" s="453"/>
      <c r="TZR5" s="453"/>
      <c r="TZS5" s="453"/>
      <c r="TZT5" s="453"/>
      <c r="TZU5" s="453"/>
      <c r="TZV5" s="453"/>
      <c r="TZW5" s="453"/>
      <c r="TZX5" s="453"/>
      <c r="TZY5" s="453"/>
      <c r="TZZ5" s="453"/>
      <c r="UAA5" s="453"/>
      <c r="UAB5" s="453"/>
      <c r="UAC5" s="453" t="s">
        <v>85</v>
      </c>
      <c r="UAD5" s="453"/>
      <c r="UAE5" s="453"/>
      <c r="UAF5" s="453"/>
      <c r="UAG5" s="453"/>
      <c r="UAH5" s="453"/>
      <c r="UAI5" s="453"/>
      <c r="UAJ5" s="453"/>
      <c r="UAK5" s="453"/>
      <c r="UAL5" s="453"/>
      <c r="UAM5" s="453"/>
      <c r="UAN5" s="453"/>
      <c r="UAO5" s="453"/>
      <c r="UAP5" s="453"/>
      <c r="UAQ5" s="453"/>
      <c r="UAR5" s="453"/>
      <c r="UAS5" s="453" t="s">
        <v>85</v>
      </c>
      <c r="UAT5" s="453"/>
      <c r="UAU5" s="453"/>
      <c r="UAV5" s="453"/>
      <c r="UAW5" s="453"/>
      <c r="UAX5" s="453"/>
      <c r="UAY5" s="453"/>
      <c r="UAZ5" s="453"/>
      <c r="UBA5" s="453"/>
      <c r="UBB5" s="453"/>
      <c r="UBC5" s="453"/>
      <c r="UBD5" s="453"/>
      <c r="UBE5" s="453"/>
      <c r="UBF5" s="453"/>
      <c r="UBG5" s="453"/>
      <c r="UBH5" s="453"/>
      <c r="UBI5" s="453" t="s">
        <v>85</v>
      </c>
      <c r="UBJ5" s="453"/>
      <c r="UBK5" s="453"/>
      <c r="UBL5" s="453"/>
      <c r="UBM5" s="453"/>
      <c r="UBN5" s="453"/>
      <c r="UBO5" s="453"/>
      <c r="UBP5" s="453"/>
      <c r="UBQ5" s="453"/>
      <c r="UBR5" s="453"/>
      <c r="UBS5" s="453"/>
      <c r="UBT5" s="453"/>
      <c r="UBU5" s="453"/>
      <c r="UBV5" s="453"/>
      <c r="UBW5" s="453"/>
      <c r="UBX5" s="453"/>
      <c r="UBY5" s="453" t="s">
        <v>85</v>
      </c>
      <c r="UBZ5" s="453"/>
      <c r="UCA5" s="453"/>
      <c r="UCB5" s="453"/>
      <c r="UCC5" s="453"/>
      <c r="UCD5" s="453"/>
      <c r="UCE5" s="453"/>
      <c r="UCF5" s="453"/>
      <c r="UCG5" s="453"/>
      <c r="UCH5" s="453"/>
      <c r="UCI5" s="453"/>
      <c r="UCJ5" s="453"/>
      <c r="UCK5" s="453"/>
      <c r="UCL5" s="453"/>
      <c r="UCM5" s="453"/>
      <c r="UCN5" s="453"/>
      <c r="UCO5" s="453" t="s">
        <v>85</v>
      </c>
      <c r="UCP5" s="453"/>
      <c r="UCQ5" s="453"/>
      <c r="UCR5" s="453"/>
      <c r="UCS5" s="453"/>
      <c r="UCT5" s="453"/>
      <c r="UCU5" s="453"/>
      <c r="UCV5" s="453"/>
      <c r="UCW5" s="453"/>
      <c r="UCX5" s="453"/>
      <c r="UCY5" s="453"/>
      <c r="UCZ5" s="453"/>
      <c r="UDA5" s="453"/>
      <c r="UDB5" s="453"/>
      <c r="UDC5" s="453"/>
      <c r="UDD5" s="453"/>
      <c r="UDE5" s="453" t="s">
        <v>85</v>
      </c>
      <c r="UDF5" s="453"/>
      <c r="UDG5" s="453"/>
      <c r="UDH5" s="453"/>
      <c r="UDI5" s="453"/>
      <c r="UDJ5" s="453"/>
      <c r="UDK5" s="453"/>
      <c r="UDL5" s="453"/>
      <c r="UDM5" s="453"/>
      <c r="UDN5" s="453"/>
      <c r="UDO5" s="453"/>
      <c r="UDP5" s="453"/>
      <c r="UDQ5" s="453"/>
      <c r="UDR5" s="453"/>
      <c r="UDS5" s="453"/>
      <c r="UDT5" s="453"/>
      <c r="UDU5" s="453" t="s">
        <v>85</v>
      </c>
      <c r="UDV5" s="453"/>
      <c r="UDW5" s="453"/>
      <c r="UDX5" s="453"/>
      <c r="UDY5" s="453"/>
      <c r="UDZ5" s="453"/>
      <c r="UEA5" s="453"/>
      <c r="UEB5" s="453"/>
      <c r="UEC5" s="453"/>
      <c r="UED5" s="453"/>
      <c r="UEE5" s="453"/>
      <c r="UEF5" s="453"/>
      <c r="UEG5" s="453"/>
      <c r="UEH5" s="453"/>
      <c r="UEI5" s="453"/>
      <c r="UEJ5" s="453"/>
      <c r="UEK5" s="453" t="s">
        <v>85</v>
      </c>
      <c r="UEL5" s="453"/>
      <c r="UEM5" s="453"/>
      <c r="UEN5" s="453"/>
      <c r="UEO5" s="453"/>
      <c r="UEP5" s="453"/>
      <c r="UEQ5" s="453"/>
      <c r="UER5" s="453"/>
      <c r="UES5" s="453"/>
      <c r="UET5" s="453"/>
      <c r="UEU5" s="453"/>
      <c r="UEV5" s="453"/>
      <c r="UEW5" s="453"/>
      <c r="UEX5" s="453"/>
      <c r="UEY5" s="453"/>
      <c r="UEZ5" s="453"/>
      <c r="UFA5" s="453" t="s">
        <v>85</v>
      </c>
      <c r="UFB5" s="453"/>
      <c r="UFC5" s="453"/>
      <c r="UFD5" s="453"/>
      <c r="UFE5" s="453"/>
      <c r="UFF5" s="453"/>
      <c r="UFG5" s="453"/>
      <c r="UFH5" s="453"/>
      <c r="UFI5" s="453"/>
      <c r="UFJ5" s="453"/>
      <c r="UFK5" s="453"/>
      <c r="UFL5" s="453"/>
      <c r="UFM5" s="453"/>
      <c r="UFN5" s="453"/>
      <c r="UFO5" s="453"/>
      <c r="UFP5" s="453"/>
      <c r="UFQ5" s="453" t="s">
        <v>85</v>
      </c>
      <c r="UFR5" s="453"/>
      <c r="UFS5" s="453"/>
      <c r="UFT5" s="453"/>
      <c r="UFU5" s="453"/>
      <c r="UFV5" s="453"/>
      <c r="UFW5" s="453"/>
      <c r="UFX5" s="453"/>
      <c r="UFY5" s="453"/>
      <c r="UFZ5" s="453"/>
      <c r="UGA5" s="453"/>
      <c r="UGB5" s="453"/>
      <c r="UGC5" s="453"/>
      <c r="UGD5" s="453"/>
      <c r="UGE5" s="453"/>
      <c r="UGF5" s="453"/>
      <c r="UGG5" s="453" t="s">
        <v>85</v>
      </c>
      <c r="UGH5" s="453"/>
      <c r="UGI5" s="453"/>
      <c r="UGJ5" s="453"/>
      <c r="UGK5" s="453"/>
      <c r="UGL5" s="453"/>
      <c r="UGM5" s="453"/>
      <c r="UGN5" s="453"/>
      <c r="UGO5" s="453"/>
      <c r="UGP5" s="453"/>
      <c r="UGQ5" s="453"/>
      <c r="UGR5" s="453"/>
      <c r="UGS5" s="453"/>
      <c r="UGT5" s="453"/>
      <c r="UGU5" s="453"/>
      <c r="UGV5" s="453"/>
      <c r="UGW5" s="453" t="s">
        <v>85</v>
      </c>
      <c r="UGX5" s="453"/>
      <c r="UGY5" s="453"/>
      <c r="UGZ5" s="453"/>
      <c r="UHA5" s="453"/>
      <c r="UHB5" s="453"/>
      <c r="UHC5" s="453"/>
      <c r="UHD5" s="453"/>
      <c r="UHE5" s="453"/>
      <c r="UHF5" s="453"/>
      <c r="UHG5" s="453"/>
      <c r="UHH5" s="453"/>
      <c r="UHI5" s="453"/>
      <c r="UHJ5" s="453"/>
      <c r="UHK5" s="453"/>
      <c r="UHL5" s="453"/>
      <c r="UHM5" s="453" t="s">
        <v>85</v>
      </c>
      <c r="UHN5" s="453"/>
      <c r="UHO5" s="453"/>
      <c r="UHP5" s="453"/>
      <c r="UHQ5" s="453"/>
      <c r="UHR5" s="453"/>
      <c r="UHS5" s="453"/>
      <c r="UHT5" s="453"/>
      <c r="UHU5" s="453"/>
      <c r="UHV5" s="453"/>
      <c r="UHW5" s="453"/>
      <c r="UHX5" s="453"/>
      <c r="UHY5" s="453"/>
      <c r="UHZ5" s="453"/>
      <c r="UIA5" s="453"/>
      <c r="UIB5" s="453"/>
      <c r="UIC5" s="453" t="s">
        <v>85</v>
      </c>
      <c r="UID5" s="453"/>
      <c r="UIE5" s="453"/>
      <c r="UIF5" s="453"/>
      <c r="UIG5" s="453"/>
      <c r="UIH5" s="453"/>
      <c r="UII5" s="453"/>
      <c r="UIJ5" s="453"/>
      <c r="UIK5" s="453"/>
      <c r="UIL5" s="453"/>
      <c r="UIM5" s="453"/>
      <c r="UIN5" s="453"/>
      <c r="UIO5" s="453"/>
      <c r="UIP5" s="453"/>
      <c r="UIQ5" s="453"/>
      <c r="UIR5" s="453"/>
      <c r="UIS5" s="453" t="s">
        <v>85</v>
      </c>
      <c r="UIT5" s="453"/>
      <c r="UIU5" s="453"/>
      <c r="UIV5" s="453"/>
      <c r="UIW5" s="453"/>
      <c r="UIX5" s="453"/>
      <c r="UIY5" s="453"/>
      <c r="UIZ5" s="453"/>
      <c r="UJA5" s="453"/>
      <c r="UJB5" s="453"/>
      <c r="UJC5" s="453"/>
      <c r="UJD5" s="453"/>
      <c r="UJE5" s="453"/>
      <c r="UJF5" s="453"/>
      <c r="UJG5" s="453"/>
      <c r="UJH5" s="453"/>
      <c r="UJI5" s="453" t="s">
        <v>85</v>
      </c>
      <c r="UJJ5" s="453"/>
      <c r="UJK5" s="453"/>
      <c r="UJL5" s="453"/>
      <c r="UJM5" s="453"/>
      <c r="UJN5" s="453"/>
      <c r="UJO5" s="453"/>
      <c r="UJP5" s="453"/>
      <c r="UJQ5" s="453"/>
      <c r="UJR5" s="453"/>
      <c r="UJS5" s="453"/>
      <c r="UJT5" s="453"/>
      <c r="UJU5" s="453"/>
      <c r="UJV5" s="453"/>
      <c r="UJW5" s="453"/>
      <c r="UJX5" s="453"/>
      <c r="UJY5" s="453" t="s">
        <v>85</v>
      </c>
      <c r="UJZ5" s="453"/>
      <c r="UKA5" s="453"/>
      <c r="UKB5" s="453"/>
      <c r="UKC5" s="453"/>
      <c r="UKD5" s="453"/>
      <c r="UKE5" s="453"/>
      <c r="UKF5" s="453"/>
      <c r="UKG5" s="453"/>
      <c r="UKH5" s="453"/>
      <c r="UKI5" s="453"/>
      <c r="UKJ5" s="453"/>
      <c r="UKK5" s="453"/>
      <c r="UKL5" s="453"/>
      <c r="UKM5" s="453"/>
      <c r="UKN5" s="453"/>
      <c r="UKO5" s="453" t="s">
        <v>85</v>
      </c>
      <c r="UKP5" s="453"/>
      <c r="UKQ5" s="453"/>
      <c r="UKR5" s="453"/>
      <c r="UKS5" s="453"/>
      <c r="UKT5" s="453"/>
      <c r="UKU5" s="453"/>
      <c r="UKV5" s="453"/>
      <c r="UKW5" s="453"/>
      <c r="UKX5" s="453"/>
      <c r="UKY5" s="453"/>
      <c r="UKZ5" s="453"/>
      <c r="ULA5" s="453"/>
      <c r="ULB5" s="453"/>
      <c r="ULC5" s="453"/>
      <c r="ULD5" s="453"/>
      <c r="ULE5" s="453" t="s">
        <v>85</v>
      </c>
      <c r="ULF5" s="453"/>
      <c r="ULG5" s="453"/>
      <c r="ULH5" s="453"/>
      <c r="ULI5" s="453"/>
      <c r="ULJ5" s="453"/>
      <c r="ULK5" s="453"/>
      <c r="ULL5" s="453"/>
      <c r="ULM5" s="453"/>
      <c r="ULN5" s="453"/>
      <c r="ULO5" s="453"/>
      <c r="ULP5" s="453"/>
      <c r="ULQ5" s="453"/>
      <c r="ULR5" s="453"/>
      <c r="ULS5" s="453"/>
      <c r="ULT5" s="453"/>
      <c r="ULU5" s="453" t="s">
        <v>85</v>
      </c>
      <c r="ULV5" s="453"/>
      <c r="ULW5" s="453"/>
      <c r="ULX5" s="453"/>
      <c r="ULY5" s="453"/>
      <c r="ULZ5" s="453"/>
      <c r="UMA5" s="453"/>
      <c r="UMB5" s="453"/>
      <c r="UMC5" s="453"/>
      <c r="UMD5" s="453"/>
      <c r="UME5" s="453"/>
      <c r="UMF5" s="453"/>
      <c r="UMG5" s="453"/>
      <c r="UMH5" s="453"/>
      <c r="UMI5" s="453"/>
      <c r="UMJ5" s="453"/>
      <c r="UMK5" s="453" t="s">
        <v>85</v>
      </c>
      <c r="UML5" s="453"/>
      <c r="UMM5" s="453"/>
      <c r="UMN5" s="453"/>
      <c r="UMO5" s="453"/>
      <c r="UMP5" s="453"/>
      <c r="UMQ5" s="453"/>
      <c r="UMR5" s="453"/>
      <c r="UMS5" s="453"/>
      <c r="UMT5" s="453"/>
      <c r="UMU5" s="453"/>
      <c r="UMV5" s="453"/>
      <c r="UMW5" s="453"/>
      <c r="UMX5" s="453"/>
      <c r="UMY5" s="453"/>
      <c r="UMZ5" s="453"/>
      <c r="UNA5" s="453" t="s">
        <v>85</v>
      </c>
      <c r="UNB5" s="453"/>
      <c r="UNC5" s="453"/>
      <c r="UND5" s="453"/>
      <c r="UNE5" s="453"/>
      <c r="UNF5" s="453"/>
      <c r="UNG5" s="453"/>
      <c r="UNH5" s="453"/>
      <c r="UNI5" s="453"/>
      <c r="UNJ5" s="453"/>
      <c r="UNK5" s="453"/>
      <c r="UNL5" s="453"/>
      <c r="UNM5" s="453"/>
      <c r="UNN5" s="453"/>
      <c r="UNO5" s="453"/>
      <c r="UNP5" s="453"/>
      <c r="UNQ5" s="453" t="s">
        <v>85</v>
      </c>
      <c r="UNR5" s="453"/>
      <c r="UNS5" s="453"/>
      <c r="UNT5" s="453"/>
      <c r="UNU5" s="453"/>
      <c r="UNV5" s="453"/>
      <c r="UNW5" s="453"/>
      <c r="UNX5" s="453"/>
      <c r="UNY5" s="453"/>
      <c r="UNZ5" s="453"/>
      <c r="UOA5" s="453"/>
      <c r="UOB5" s="453"/>
      <c r="UOC5" s="453"/>
      <c r="UOD5" s="453"/>
      <c r="UOE5" s="453"/>
      <c r="UOF5" s="453"/>
      <c r="UOG5" s="453" t="s">
        <v>85</v>
      </c>
      <c r="UOH5" s="453"/>
      <c r="UOI5" s="453"/>
      <c r="UOJ5" s="453"/>
      <c r="UOK5" s="453"/>
      <c r="UOL5" s="453"/>
      <c r="UOM5" s="453"/>
      <c r="UON5" s="453"/>
      <c r="UOO5" s="453"/>
      <c r="UOP5" s="453"/>
      <c r="UOQ5" s="453"/>
      <c r="UOR5" s="453"/>
      <c r="UOS5" s="453"/>
      <c r="UOT5" s="453"/>
      <c r="UOU5" s="453"/>
      <c r="UOV5" s="453"/>
      <c r="UOW5" s="453" t="s">
        <v>85</v>
      </c>
      <c r="UOX5" s="453"/>
      <c r="UOY5" s="453"/>
      <c r="UOZ5" s="453"/>
      <c r="UPA5" s="453"/>
      <c r="UPB5" s="453"/>
      <c r="UPC5" s="453"/>
      <c r="UPD5" s="453"/>
      <c r="UPE5" s="453"/>
      <c r="UPF5" s="453"/>
      <c r="UPG5" s="453"/>
      <c r="UPH5" s="453"/>
      <c r="UPI5" s="453"/>
      <c r="UPJ5" s="453"/>
      <c r="UPK5" s="453"/>
      <c r="UPL5" s="453"/>
      <c r="UPM5" s="453" t="s">
        <v>85</v>
      </c>
      <c r="UPN5" s="453"/>
      <c r="UPO5" s="453"/>
      <c r="UPP5" s="453"/>
      <c r="UPQ5" s="453"/>
      <c r="UPR5" s="453"/>
      <c r="UPS5" s="453"/>
      <c r="UPT5" s="453"/>
      <c r="UPU5" s="453"/>
      <c r="UPV5" s="453"/>
      <c r="UPW5" s="453"/>
      <c r="UPX5" s="453"/>
      <c r="UPY5" s="453"/>
      <c r="UPZ5" s="453"/>
      <c r="UQA5" s="453"/>
      <c r="UQB5" s="453"/>
      <c r="UQC5" s="453" t="s">
        <v>85</v>
      </c>
      <c r="UQD5" s="453"/>
      <c r="UQE5" s="453"/>
      <c r="UQF5" s="453"/>
      <c r="UQG5" s="453"/>
      <c r="UQH5" s="453"/>
      <c r="UQI5" s="453"/>
      <c r="UQJ5" s="453"/>
      <c r="UQK5" s="453"/>
      <c r="UQL5" s="453"/>
      <c r="UQM5" s="453"/>
      <c r="UQN5" s="453"/>
      <c r="UQO5" s="453"/>
      <c r="UQP5" s="453"/>
      <c r="UQQ5" s="453"/>
      <c r="UQR5" s="453"/>
      <c r="UQS5" s="453" t="s">
        <v>85</v>
      </c>
      <c r="UQT5" s="453"/>
      <c r="UQU5" s="453"/>
      <c r="UQV5" s="453"/>
      <c r="UQW5" s="453"/>
      <c r="UQX5" s="453"/>
      <c r="UQY5" s="453"/>
      <c r="UQZ5" s="453"/>
      <c r="URA5" s="453"/>
      <c r="URB5" s="453"/>
      <c r="URC5" s="453"/>
      <c r="URD5" s="453"/>
      <c r="URE5" s="453"/>
      <c r="URF5" s="453"/>
      <c r="URG5" s="453"/>
      <c r="URH5" s="453"/>
      <c r="URI5" s="453" t="s">
        <v>85</v>
      </c>
      <c r="URJ5" s="453"/>
      <c r="URK5" s="453"/>
      <c r="URL5" s="453"/>
      <c r="URM5" s="453"/>
      <c r="URN5" s="453"/>
      <c r="URO5" s="453"/>
      <c r="URP5" s="453"/>
      <c r="URQ5" s="453"/>
      <c r="URR5" s="453"/>
      <c r="URS5" s="453"/>
      <c r="URT5" s="453"/>
      <c r="URU5" s="453"/>
      <c r="URV5" s="453"/>
      <c r="URW5" s="453"/>
      <c r="URX5" s="453"/>
      <c r="URY5" s="453" t="s">
        <v>85</v>
      </c>
      <c r="URZ5" s="453"/>
      <c r="USA5" s="453"/>
      <c r="USB5" s="453"/>
      <c r="USC5" s="453"/>
      <c r="USD5" s="453"/>
      <c r="USE5" s="453"/>
      <c r="USF5" s="453"/>
      <c r="USG5" s="453"/>
      <c r="USH5" s="453"/>
      <c r="USI5" s="453"/>
      <c r="USJ5" s="453"/>
      <c r="USK5" s="453"/>
      <c r="USL5" s="453"/>
      <c r="USM5" s="453"/>
      <c r="USN5" s="453"/>
      <c r="USO5" s="453" t="s">
        <v>85</v>
      </c>
      <c r="USP5" s="453"/>
      <c r="USQ5" s="453"/>
      <c r="USR5" s="453"/>
      <c r="USS5" s="453"/>
      <c r="UST5" s="453"/>
      <c r="USU5" s="453"/>
      <c r="USV5" s="453"/>
      <c r="USW5" s="453"/>
      <c r="USX5" s="453"/>
      <c r="USY5" s="453"/>
      <c r="USZ5" s="453"/>
      <c r="UTA5" s="453"/>
      <c r="UTB5" s="453"/>
      <c r="UTC5" s="453"/>
      <c r="UTD5" s="453"/>
      <c r="UTE5" s="453" t="s">
        <v>85</v>
      </c>
      <c r="UTF5" s="453"/>
      <c r="UTG5" s="453"/>
      <c r="UTH5" s="453"/>
      <c r="UTI5" s="453"/>
      <c r="UTJ5" s="453"/>
      <c r="UTK5" s="453"/>
      <c r="UTL5" s="453"/>
      <c r="UTM5" s="453"/>
      <c r="UTN5" s="453"/>
      <c r="UTO5" s="453"/>
      <c r="UTP5" s="453"/>
      <c r="UTQ5" s="453"/>
      <c r="UTR5" s="453"/>
      <c r="UTS5" s="453"/>
      <c r="UTT5" s="453"/>
      <c r="UTU5" s="453" t="s">
        <v>85</v>
      </c>
      <c r="UTV5" s="453"/>
      <c r="UTW5" s="453"/>
      <c r="UTX5" s="453"/>
      <c r="UTY5" s="453"/>
      <c r="UTZ5" s="453"/>
      <c r="UUA5" s="453"/>
      <c r="UUB5" s="453"/>
      <c r="UUC5" s="453"/>
      <c r="UUD5" s="453"/>
      <c r="UUE5" s="453"/>
      <c r="UUF5" s="453"/>
      <c r="UUG5" s="453"/>
      <c r="UUH5" s="453"/>
      <c r="UUI5" s="453"/>
      <c r="UUJ5" s="453"/>
      <c r="UUK5" s="453" t="s">
        <v>85</v>
      </c>
      <c r="UUL5" s="453"/>
      <c r="UUM5" s="453"/>
      <c r="UUN5" s="453"/>
      <c r="UUO5" s="453"/>
      <c r="UUP5" s="453"/>
      <c r="UUQ5" s="453"/>
      <c r="UUR5" s="453"/>
      <c r="UUS5" s="453"/>
      <c r="UUT5" s="453"/>
      <c r="UUU5" s="453"/>
      <c r="UUV5" s="453"/>
      <c r="UUW5" s="453"/>
      <c r="UUX5" s="453"/>
      <c r="UUY5" s="453"/>
      <c r="UUZ5" s="453"/>
      <c r="UVA5" s="453" t="s">
        <v>85</v>
      </c>
      <c r="UVB5" s="453"/>
      <c r="UVC5" s="453"/>
      <c r="UVD5" s="453"/>
      <c r="UVE5" s="453"/>
      <c r="UVF5" s="453"/>
      <c r="UVG5" s="453"/>
      <c r="UVH5" s="453"/>
      <c r="UVI5" s="453"/>
      <c r="UVJ5" s="453"/>
      <c r="UVK5" s="453"/>
      <c r="UVL5" s="453"/>
      <c r="UVM5" s="453"/>
      <c r="UVN5" s="453"/>
      <c r="UVO5" s="453"/>
      <c r="UVP5" s="453"/>
      <c r="UVQ5" s="453" t="s">
        <v>85</v>
      </c>
      <c r="UVR5" s="453"/>
      <c r="UVS5" s="453"/>
      <c r="UVT5" s="453"/>
      <c r="UVU5" s="453"/>
      <c r="UVV5" s="453"/>
      <c r="UVW5" s="453"/>
      <c r="UVX5" s="453"/>
      <c r="UVY5" s="453"/>
      <c r="UVZ5" s="453"/>
      <c r="UWA5" s="453"/>
      <c r="UWB5" s="453"/>
      <c r="UWC5" s="453"/>
      <c r="UWD5" s="453"/>
      <c r="UWE5" s="453"/>
      <c r="UWF5" s="453"/>
      <c r="UWG5" s="453" t="s">
        <v>85</v>
      </c>
      <c r="UWH5" s="453"/>
      <c r="UWI5" s="453"/>
      <c r="UWJ5" s="453"/>
      <c r="UWK5" s="453"/>
      <c r="UWL5" s="453"/>
      <c r="UWM5" s="453"/>
      <c r="UWN5" s="453"/>
      <c r="UWO5" s="453"/>
      <c r="UWP5" s="453"/>
      <c r="UWQ5" s="453"/>
      <c r="UWR5" s="453"/>
      <c r="UWS5" s="453"/>
      <c r="UWT5" s="453"/>
      <c r="UWU5" s="453"/>
      <c r="UWV5" s="453"/>
      <c r="UWW5" s="453" t="s">
        <v>85</v>
      </c>
      <c r="UWX5" s="453"/>
      <c r="UWY5" s="453"/>
      <c r="UWZ5" s="453"/>
      <c r="UXA5" s="453"/>
      <c r="UXB5" s="453"/>
      <c r="UXC5" s="453"/>
      <c r="UXD5" s="453"/>
      <c r="UXE5" s="453"/>
      <c r="UXF5" s="453"/>
      <c r="UXG5" s="453"/>
      <c r="UXH5" s="453"/>
      <c r="UXI5" s="453"/>
      <c r="UXJ5" s="453"/>
      <c r="UXK5" s="453"/>
      <c r="UXL5" s="453"/>
      <c r="UXM5" s="453" t="s">
        <v>85</v>
      </c>
      <c r="UXN5" s="453"/>
      <c r="UXO5" s="453"/>
      <c r="UXP5" s="453"/>
      <c r="UXQ5" s="453"/>
      <c r="UXR5" s="453"/>
      <c r="UXS5" s="453"/>
      <c r="UXT5" s="453"/>
      <c r="UXU5" s="453"/>
      <c r="UXV5" s="453"/>
      <c r="UXW5" s="453"/>
      <c r="UXX5" s="453"/>
      <c r="UXY5" s="453"/>
      <c r="UXZ5" s="453"/>
      <c r="UYA5" s="453"/>
      <c r="UYB5" s="453"/>
      <c r="UYC5" s="453" t="s">
        <v>85</v>
      </c>
      <c r="UYD5" s="453"/>
      <c r="UYE5" s="453"/>
      <c r="UYF5" s="453"/>
      <c r="UYG5" s="453"/>
      <c r="UYH5" s="453"/>
      <c r="UYI5" s="453"/>
      <c r="UYJ5" s="453"/>
      <c r="UYK5" s="453"/>
      <c r="UYL5" s="453"/>
      <c r="UYM5" s="453"/>
      <c r="UYN5" s="453"/>
      <c r="UYO5" s="453"/>
      <c r="UYP5" s="453"/>
      <c r="UYQ5" s="453"/>
      <c r="UYR5" s="453"/>
      <c r="UYS5" s="453" t="s">
        <v>85</v>
      </c>
      <c r="UYT5" s="453"/>
      <c r="UYU5" s="453"/>
      <c r="UYV5" s="453"/>
      <c r="UYW5" s="453"/>
      <c r="UYX5" s="453"/>
      <c r="UYY5" s="453"/>
      <c r="UYZ5" s="453"/>
      <c r="UZA5" s="453"/>
      <c r="UZB5" s="453"/>
      <c r="UZC5" s="453"/>
      <c r="UZD5" s="453"/>
      <c r="UZE5" s="453"/>
      <c r="UZF5" s="453"/>
      <c r="UZG5" s="453"/>
      <c r="UZH5" s="453"/>
      <c r="UZI5" s="453" t="s">
        <v>85</v>
      </c>
      <c r="UZJ5" s="453"/>
      <c r="UZK5" s="453"/>
      <c r="UZL5" s="453"/>
      <c r="UZM5" s="453"/>
      <c r="UZN5" s="453"/>
      <c r="UZO5" s="453"/>
      <c r="UZP5" s="453"/>
      <c r="UZQ5" s="453"/>
      <c r="UZR5" s="453"/>
      <c r="UZS5" s="453"/>
      <c r="UZT5" s="453"/>
      <c r="UZU5" s="453"/>
      <c r="UZV5" s="453"/>
      <c r="UZW5" s="453"/>
      <c r="UZX5" s="453"/>
      <c r="UZY5" s="453" t="s">
        <v>85</v>
      </c>
      <c r="UZZ5" s="453"/>
      <c r="VAA5" s="453"/>
      <c r="VAB5" s="453"/>
      <c r="VAC5" s="453"/>
      <c r="VAD5" s="453"/>
      <c r="VAE5" s="453"/>
      <c r="VAF5" s="453"/>
      <c r="VAG5" s="453"/>
      <c r="VAH5" s="453"/>
      <c r="VAI5" s="453"/>
      <c r="VAJ5" s="453"/>
      <c r="VAK5" s="453"/>
      <c r="VAL5" s="453"/>
      <c r="VAM5" s="453"/>
      <c r="VAN5" s="453"/>
      <c r="VAO5" s="453" t="s">
        <v>85</v>
      </c>
      <c r="VAP5" s="453"/>
      <c r="VAQ5" s="453"/>
      <c r="VAR5" s="453"/>
      <c r="VAS5" s="453"/>
      <c r="VAT5" s="453"/>
      <c r="VAU5" s="453"/>
      <c r="VAV5" s="453"/>
      <c r="VAW5" s="453"/>
      <c r="VAX5" s="453"/>
      <c r="VAY5" s="453"/>
      <c r="VAZ5" s="453"/>
      <c r="VBA5" s="453"/>
      <c r="VBB5" s="453"/>
      <c r="VBC5" s="453"/>
      <c r="VBD5" s="453"/>
      <c r="VBE5" s="453" t="s">
        <v>85</v>
      </c>
      <c r="VBF5" s="453"/>
      <c r="VBG5" s="453"/>
      <c r="VBH5" s="453"/>
      <c r="VBI5" s="453"/>
      <c r="VBJ5" s="453"/>
      <c r="VBK5" s="453"/>
      <c r="VBL5" s="453"/>
      <c r="VBM5" s="453"/>
      <c r="VBN5" s="453"/>
      <c r="VBO5" s="453"/>
      <c r="VBP5" s="453"/>
      <c r="VBQ5" s="453"/>
      <c r="VBR5" s="453"/>
      <c r="VBS5" s="453"/>
      <c r="VBT5" s="453"/>
      <c r="VBU5" s="453" t="s">
        <v>85</v>
      </c>
      <c r="VBV5" s="453"/>
      <c r="VBW5" s="453"/>
      <c r="VBX5" s="453"/>
      <c r="VBY5" s="453"/>
      <c r="VBZ5" s="453"/>
      <c r="VCA5" s="453"/>
      <c r="VCB5" s="453"/>
      <c r="VCC5" s="453"/>
      <c r="VCD5" s="453"/>
      <c r="VCE5" s="453"/>
      <c r="VCF5" s="453"/>
      <c r="VCG5" s="453"/>
      <c r="VCH5" s="453"/>
      <c r="VCI5" s="453"/>
      <c r="VCJ5" s="453"/>
      <c r="VCK5" s="453" t="s">
        <v>85</v>
      </c>
      <c r="VCL5" s="453"/>
      <c r="VCM5" s="453"/>
      <c r="VCN5" s="453"/>
      <c r="VCO5" s="453"/>
      <c r="VCP5" s="453"/>
      <c r="VCQ5" s="453"/>
      <c r="VCR5" s="453"/>
      <c r="VCS5" s="453"/>
      <c r="VCT5" s="453"/>
      <c r="VCU5" s="453"/>
      <c r="VCV5" s="453"/>
      <c r="VCW5" s="453"/>
      <c r="VCX5" s="453"/>
      <c r="VCY5" s="453"/>
      <c r="VCZ5" s="453"/>
      <c r="VDA5" s="453" t="s">
        <v>85</v>
      </c>
      <c r="VDB5" s="453"/>
      <c r="VDC5" s="453"/>
      <c r="VDD5" s="453"/>
      <c r="VDE5" s="453"/>
      <c r="VDF5" s="453"/>
      <c r="VDG5" s="453"/>
      <c r="VDH5" s="453"/>
      <c r="VDI5" s="453"/>
      <c r="VDJ5" s="453"/>
      <c r="VDK5" s="453"/>
      <c r="VDL5" s="453"/>
      <c r="VDM5" s="453"/>
      <c r="VDN5" s="453"/>
      <c r="VDO5" s="453"/>
      <c r="VDP5" s="453"/>
      <c r="VDQ5" s="453" t="s">
        <v>85</v>
      </c>
      <c r="VDR5" s="453"/>
      <c r="VDS5" s="453"/>
      <c r="VDT5" s="453"/>
      <c r="VDU5" s="453"/>
      <c r="VDV5" s="453"/>
      <c r="VDW5" s="453"/>
      <c r="VDX5" s="453"/>
      <c r="VDY5" s="453"/>
      <c r="VDZ5" s="453"/>
      <c r="VEA5" s="453"/>
      <c r="VEB5" s="453"/>
      <c r="VEC5" s="453"/>
      <c r="VED5" s="453"/>
      <c r="VEE5" s="453"/>
      <c r="VEF5" s="453"/>
      <c r="VEG5" s="453" t="s">
        <v>85</v>
      </c>
      <c r="VEH5" s="453"/>
      <c r="VEI5" s="453"/>
      <c r="VEJ5" s="453"/>
      <c r="VEK5" s="453"/>
      <c r="VEL5" s="453"/>
      <c r="VEM5" s="453"/>
      <c r="VEN5" s="453"/>
      <c r="VEO5" s="453"/>
      <c r="VEP5" s="453"/>
      <c r="VEQ5" s="453"/>
      <c r="VER5" s="453"/>
      <c r="VES5" s="453"/>
      <c r="VET5" s="453"/>
      <c r="VEU5" s="453"/>
      <c r="VEV5" s="453"/>
      <c r="VEW5" s="453" t="s">
        <v>85</v>
      </c>
      <c r="VEX5" s="453"/>
      <c r="VEY5" s="453"/>
      <c r="VEZ5" s="453"/>
      <c r="VFA5" s="453"/>
      <c r="VFB5" s="453"/>
      <c r="VFC5" s="453"/>
      <c r="VFD5" s="453"/>
      <c r="VFE5" s="453"/>
      <c r="VFF5" s="453"/>
      <c r="VFG5" s="453"/>
      <c r="VFH5" s="453"/>
      <c r="VFI5" s="453"/>
      <c r="VFJ5" s="453"/>
      <c r="VFK5" s="453"/>
      <c r="VFL5" s="453"/>
      <c r="VFM5" s="453" t="s">
        <v>85</v>
      </c>
      <c r="VFN5" s="453"/>
      <c r="VFO5" s="453"/>
      <c r="VFP5" s="453"/>
      <c r="VFQ5" s="453"/>
      <c r="VFR5" s="453"/>
      <c r="VFS5" s="453"/>
      <c r="VFT5" s="453"/>
      <c r="VFU5" s="453"/>
      <c r="VFV5" s="453"/>
      <c r="VFW5" s="453"/>
      <c r="VFX5" s="453"/>
      <c r="VFY5" s="453"/>
      <c r="VFZ5" s="453"/>
      <c r="VGA5" s="453"/>
      <c r="VGB5" s="453"/>
      <c r="VGC5" s="453" t="s">
        <v>85</v>
      </c>
      <c r="VGD5" s="453"/>
      <c r="VGE5" s="453"/>
      <c r="VGF5" s="453"/>
      <c r="VGG5" s="453"/>
      <c r="VGH5" s="453"/>
      <c r="VGI5" s="453"/>
      <c r="VGJ5" s="453"/>
      <c r="VGK5" s="453"/>
      <c r="VGL5" s="453"/>
      <c r="VGM5" s="453"/>
      <c r="VGN5" s="453"/>
      <c r="VGO5" s="453"/>
      <c r="VGP5" s="453"/>
      <c r="VGQ5" s="453"/>
      <c r="VGR5" s="453"/>
      <c r="VGS5" s="453" t="s">
        <v>85</v>
      </c>
      <c r="VGT5" s="453"/>
      <c r="VGU5" s="453"/>
      <c r="VGV5" s="453"/>
      <c r="VGW5" s="453"/>
      <c r="VGX5" s="453"/>
      <c r="VGY5" s="453"/>
      <c r="VGZ5" s="453"/>
      <c r="VHA5" s="453"/>
      <c r="VHB5" s="453"/>
      <c r="VHC5" s="453"/>
      <c r="VHD5" s="453"/>
      <c r="VHE5" s="453"/>
      <c r="VHF5" s="453"/>
      <c r="VHG5" s="453"/>
      <c r="VHH5" s="453"/>
      <c r="VHI5" s="453" t="s">
        <v>85</v>
      </c>
      <c r="VHJ5" s="453"/>
      <c r="VHK5" s="453"/>
      <c r="VHL5" s="453"/>
      <c r="VHM5" s="453"/>
      <c r="VHN5" s="453"/>
      <c r="VHO5" s="453"/>
      <c r="VHP5" s="453"/>
      <c r="VHQ5" s="453"/>
      <c r="VHR5" s="453"/>
      <c r="VHS5" s="453"/>
      <c r="VHT5" s="453"/>
      <c r="VHU5" s="453"/>
      <c r="VHV5" s="453"/>
      <c r="VHW5" s="453"/>
      <c r="VHX5" s="453"/>
      <c r="VHY5" s="453" t="s">
        <v>85</v>
      </c>
      <c r="VHZ5" s="453"/>
      <c r="VIA5" s="453"/>
      <c r="VIB5" s="453"/>
      <c r="VIC5" s="453"/>
      <c r="VID5" s="453"/>
      <c r="VIE5" s="453"/>
      <c r="VIF5" s="453"/>
      <c r="VIG5" s="453"/>
      <c r="VIH5" s="453"/>
      <c r="VII5" s="453"/>
      <c r="VIJ5" s="453"/>
      <c r="VIK5" s="453"/>
      <c r="VIL5" s="453"/>
      <c r="VIM5" s="453"/>
      <c r="VIN5" s="453"/>
      <c r="VIO5" s="453" t="s">
        <v>85</v>
      </c>
      <c r="VIP5" s="453"/>
      <c r="VIQ5" s="453"/>
      <c r="VIR5" s="453"/>
      <c r="VIS5" s="453"/>
      <c r="VIT5" s="453"/>
      <c r="VIU5" s="453"/>
      <c r="VIV5" s="453"/>
      <c r="VIW5" s="453"/>
      <c r="VIX5" s="453"/>
      <c r="VIY5" s="453"/>
      <c r="VIZ5" s="453"/>
      <c r="VJA5" s="453"/>
      <c r="VJB5" s="453"/>
      <c r="VJC5" s="453"/>
      <c r="VJD5" s="453"/>
      <c r="VJE5" s="453" t="s">
        <v>85</v>
      </c>
      <c r="VJF5" s="453"/>
      <c r="VJG5" s="453"/>
      <c r="VJH5" s="453"/>
      <c r="VJI5" s="453"/>
      <c r="VJJ5" s="453"/>
      <c r="VJK5" s="453"/>
      <c r="VJL5" s="453"/>
      <c r="VJM5" s="453"/>
      <c r="VJN5" s="453"/>
      <c r="VJO5" s="453"/>
      <c r="VJP5" s="453"/>
      <c r="VJQ5" s="453"/>
      <c r="VJR5" s="453"/>
      <c r="VJS5" s="453"/>
      <c r="VJT5" s="453"/>
      <c r="VJU5" s="453" t="s">
        <v>85</v>
      </c>
      <c r="VJV5" s="453"/>
      <c r="VJW5" s="453"/>
      <c r="VJX5" s="453"/>
      <c r="VJY5" s="453"/>
      <c r="VJZ5" s="453"/>
      <c r="VKA5" s="453"/>
      <c r="VKB5" s="453"/>
      <c r="VKC5" s="453"/>
      <c r="VKD5" s="453"/>
      <c r="VKE5" s="453"/>
      <c r="VKF5" s="453"/>
      <c r="VKG5" s="453"/>
      <c r="VKH5" s="453"/>
      <c r="VKI5" s="453"/>
      <c r="VKJ5" s="453"/>
      <c r="VKK5" s="453" t="s">
        <v>85</v>
      </c>
      <c r="VKL5" s="453"/>
      <c r="VKM5" s="453"/>
      <c r="VKN5" s="453"/>
      <c r="VKO5" s="453"/>
      <c r="VKP5" s="453"/>
      <c r="VKQ5" s="453"/>
      <c r="VKR5" s="453"/>
      <c r="VKS5" s="453"/>
      <c r="VKT5" s="453"/>
      <c r="VKU5" s="453"/>
      <c r="VKV5" s="453"/>
      <c r="VKW5" s="453"/>
      <c r="VKX5" s="453"/>
      <c r="VKY5" s="453"/>
      <c r="VKZ5" s="453"/>
      <c r="VLA5" s="453" t="s">
        <v>85</v>
      </c>
      <c r="VLB5" s="453"/>
      <c r="VLC5" s="453"/>
      <c r="VLD5" s="453"/>
      <c r="VLE5" s="453"/>
      <c r="VLF5" s="453"/>
      <c r="VLG5" s="453"/>
      <c r="VLH5" s="453"/>
      <c r="VLI5" s="453"/>
      <c r="VLJ5" s="453"/>
      <c r="VLK5" s="453"/>
      <c r="VLL5" s="453"/>
      <c r="VLM5" s="453"/>
      <c r="VLN5" s="453"/>
      <c r="VLO5" s="453"/>
      <c r="VLP5" s="453"/>
      <c r="VLQ5" s="453" t="s">
        <v>85</v>
      </c>
      <c r="VLR5" s="453"/>
      <c r="VLS5" s="453"/>
      <c r="VLT5" s="453"/>
      <c r="VLU5" s="453"/>
      <c r="VLV5" s="453"/>
      <c r="VLW5" s="453"/>
      <c r="VLX5" s="453"/>
      <c r="VLY5" s="453"/>
      <c r="VLZ5" s="453"/>
      <c r="VMA5" s="453"/>
      <c r="VMB5" s="453"/>
      <c r="VMC5" s="453"/>
      <c r="VMD5" s="453"/>
      <c r="VME5" s="453"/>
      <c r="VMF5" s="453"/>
      <c r="VMG5" s="453" t="s">
        <v>85</v>
      </c>
      <c r="VMH5" s="453"/>
      <c r="VMI5" s="453"/>
      <c r="VMJ5" s="453"/>
      <c r="VMK5" s="453"/>
      <c r="VML5" s="453"/>
      <c r="VMM5" s="453"/>
      <c r="VMN5" s="453"/>
      <c r="VMO5" s="453"/>
      <c r="VMP5" s="453"/>
      <c r="VMQ5" s="453"/>
      <c r="VMR5" s="453"/>
      <c r="VMS5" s="453"/>
      <c r="VMT5" s="453"/>
      <c r="VMU5" s="453"/>
      <c r="VMV5" s="453"/>
      <c r="VMW5" s="453" t="s">
        <v>85</v>
      </c>
      <c r="VMX5" s="453"/>
      <c r="VMY5" s="453"/>
      <c r="VMZ5" s="453"/>
      <c r="VNA5" s="453"/>
      <c r="VNB5" s="453"/>
      <c r="VNC5" s="453"/>
      <c r="VND5" s="453"/>
      <c r="VNE5" s="453"/>
      <c r="VNF5" s="453"/>
      <c r="VNG5" s="453"/>
      <c r="VNH5" s="453"/>
      <c r="VNI5" s="453"/>
      <c r="VNJ5" s="453"/>
      <c r="VNK5" s="453"/>
      <c r="VNL5" s="453"/>
      <c r="VNM5" s="453" t="s">
        <v>85</v>
      </c>
      <c r="VNN5" s="453"/>
      <c r="VNO5" s="453"/>
      <c r="VNP5" s="453"/>
      <c r="VNQ5" s="453"/>
      <c r="VNR5" s="453"/>
      <c r="VNS5" s="453"/>
      <c r="VNT5" s="453"/>
      <c r="VNU5" s="453"/>
      <c r="VNV5" s="453"/>
      <c r="VNW5" s="453"/>
      <c r="VNX5" s="453"/>
      <c r="VNY5" s="453"/>
      <c r="VNZ5" s="453"/>
      <c r="VOA5" s="453"/>
      <c r="VOB5" s="453"/>
      <c r="VOC5" s="453" t="s">
        <v>85</v>
      </c>
      <c r="VOD5" s="453"/>
      <c r="VOE5" s="453"/>
      <c r="VOF5" s="453"/>
      <c r="VOG5" s="453"/>
      <c r="VOH5" s="453"/>
      <c r="VOI5" s="453"/>
      <c r="VOJ5" s="453"/>
      <c r="VOK5" s="453"/>
      <c r="VOL5" s="453"/>
      <c r="VOM5" s="453"/>
      <c r="VON5" s="453"/>
      <c r="VOO5" s="453"/>
      <c r="VOP5" s="453"/>
      <c r="VOQ5" s="453"/>
      <c r="VOR5" s="453"/>
      <c r="VOS5" s="453" t="s">
        <v>85</v>
      </c>
      <c r="VOT5" s="453"/>
      <c r="VOU5" s="453"/>
      <c r="VOV5" s="453"/>
      <c r="VOW5" s="453"/>
      <c r="VOX5" s="453"/>
      <c r="VOY5" s="453"/>
      <c r="VOZ5" s="453"/>
      <c r="VPA5" s="453"/>
      <c r="VPB5" s="453"/>
      <c r="VPC5" s="453"/>
      <c r="VPD5" s="453"/>
      <c r="VPE5" s="453"/>
      <c r="VPF5" s="453"/>
      <c r="VPG5" s="453"/>
      <c r="VPH5" s="453"/>
      <c r="VPI5" s="453" t="s">
        <v>85</v>
      </c>
      <c r="VPJ5" s="453"/>
      <c r="VPK5" s="453"/>
      <c r="VPL5" s="453"/>
      <c r="VPM5" s="453"/>
      <c r="VPN5" s="453"/>
      <c r="VPO5" s="453"/>
      <c r="VPP5" s="453"/>
      <c r="VPQ5" s="453"/>
      <c r="VPR5" s="453"/>
      <c r="VPS5" s="453"/>
      <c r="VPT5" s="453"/>
      <c r="VPU5" s="453"/>
      <c r="VPV5" s="453"/>
      <c r="VPW5" s="453"/>
      <c r="VPX5" s="453"/>
      <c r="VPY5" s="453" t="s">
        <v>85</v>
      </c>
      <c r="VPZ5" s="453"/>
      <c r="VQA5" s="453"/>
      <c r="VQB5" s="453"/>
      <c r="VQC5" s="453"/>
      <c r="VQD5" s="453"/>
      <c r="VQE5" s="453"/>
      <c r="VQF5" s="453"/>
      <c r="VQG5" s="453"/>
      <c r="VQH5" s="453"/>
      <c r="VQI5" s="453"/>
      <c r="VQJ5" s="453"/>
      <c r="VQK5" s="453"/>
      <c r="VQL5" s="453"/>
      <c r="VQM5" s="453"/>
      <c r="VQN5" s="453"/>
      <c r="VQO5" s="453" t="s">
        <v>85</v>
      </c>
      <c r="VQP5" s="453"/>
      <c r="VQQ5" s="453"/>
      <c r="VQR5" s="453"/>
      <c r="VQS5" s="453"/>
      <c r="VQT5" s="453"/>
      <c r="VQU5" s="453"/>
      <c r="VQV5" s="453"/>
      <c r="VQW5" s="453"/>
      <c r="VQX5" s="453"/>
      <c r="VQY5" s="453"/>
      <c r="VQZ5" s="453"/>
      <c r="VRA5" s="453"/>
      <c r="VRB5" s="453"/>
      <c r="VRC5" s="453"/>
      <c r="VRD5" s="453"/>
      <c r="VRE5" s="453" t="s">
        <v>85</v>
      </c>
      <c r="VRF5" s="453"/>
      <c r="VRG5" s="453"/>
      <c r="VRH5" s="453"/>
      <c r="VRI5" s="453"/>
      <c r="VRJ5" s="453"/>
      <c r="VRK5" s="453"/>
      <c r="VRL5" s="453"/>
      <c r="VRM5" s="453"/>
      <c r="VRN5" s="453"/>
      <c r="VRO5" s="453"/>
      <c r="VRP5" s="453"/>
      <c r="VRQ5" s="453"/>
      <c r="VRR5" s="453"/>
      <c r="VRS5" s="453"/>
      <c r="VRT5" s="453"/>
      <c r="VRU5" s="453" t="s">
        <v>85</v>
      </c>
      <c r="VRV5" s="453"/>
      <c r="VRW5" s="453"/>
      <c r="VRX5" s="453"/>
      <c r="VRY5" s="453"/>
      <c r="VRZ5" s="453"/>
      <c r="VSA5" s="453"/>
      <c r="VSB5" s="453"/>
      <c r="VSC5" s="453"/>
      <c r="VSD5" s="453"/>
      <c r="VSE5" s="453"/>
      <c r="VSF5" s="453"/>
      <c r="VSG5" s="453"/>
      <c r="VSH5" s="453"/>
      <c r="VSI5" s="453"/>
      <c r="VSJ5" s="453"/>
      <c r="VSK5" s="453" t="s">
        <v>85</v>
      </c>
      <c r="VSL5" s="453"/>
      <c r="VSM5" s="453"/>
      <c r="VSN5" s="453"/>
      <c r="VSO5" s="453"/>
      <c r="VSP5" s="453"/>
      <c r="VSQ5" s="453"/>
      <c r="VSR5" s="453"/>
      <c r="VSS5" s="453"/>
      <c r="VST5" s="453"/>
      <c r="VSU5" s="453"/>
      <c r="VSV5" s="453"/>
      <c r="VSW5" s="453"/>
      <c r="VSX5" s="453"/>
      <c r="VSY5" s="453"/>
      <c r="VSZ5" s="453"/>
      <c r="VTA5" s="453" t="s">
        <v>85</v>
      </c>
      <c r="VTB5" s="453"/>
      <c r="VTC5" s="453"/>
      <c r="VTD5" s="453"/>
      <c r="VTE5" s="453"/>
      <c r="VTF5" s="453"/>
      <c r="VTG5" s="453"/>
      <c r="VTH5" s="453"/>
      <c r="VTI5" s="453"/>
      <c r="VTJ5" s="453"/>
      <c r="VTK5" s="453"/>
      <c r="VTL5" s="453"/>
      <c r="VTM5" s="453"/>
      <c r="VTN5" s="453"/>
      <c r="VTO5" s="453"/>
      <c r="VTP5" s="453"/>
      <c r="VTQ5" s="453" t="s">
        <v>85</v>
      </c>
      <c r="VTR5" s="453"/>
      <c r="VTS5" s="453"/>
      <c r="VTT5" s="453"/>
      <c r="VTU5" s="453"/>
      <c r="VTV5" s="453"/>
      <c r="VTW5" s="453"/>
      <c r="VTX5" s="453"/>
      <c r="VTY5" s="453"/>
      <c r="VTZ5" s="453"/>
      <c r="VUA5" s="453"/>
      <c r="VUB5" s="453"/>
      <c r="VUC5" s="453"/>
      <c r="VUD5" s="453"/>
      <c r="VUE5" s="453"/>
      <c r="VUF5" s="453"/>
      <c r="VUG5" s="453" t="s">
        <v>85</v>
      </c>
      <c r="VUH5" s="453"/>
      <c r="VUI5" s="453"/>
      <c r="VUJ5" s="453"/>
      <c r="VUK5" s="453"/>
      <c r="VUL5" s="453"/>
      <c r="VUM5" s="453"/>
      <c r="VUN5" s="453"/>
      <c r="VUO5" s="453"/>
      <c r="VUP5" s="453"/>
      <c r="VUQ5" s="453"/>
      <c r="VUR5" s="453"/>
      <c r="VUS5" s="453"/>
      <c r="VUT5" s="453"/>
      <c r="VUU5" s="453"/>
      <c r="VUV5" s="453"/>
      <c r="VUW5" s="453" t="s">
        <v>85</v>
      </c>
      <c r="VUX5" s="453"/>
      <c r="VUY5" s="453"/>
      <c r="VUZ5" s="453"/>
      <c r="VVA5" s="453"/>
      <c r="VVB5" s="453"/>
      <c r="VVC5" s="453"/>
      <c r="VVD5" s="453"/>
      <c r="VVE5" s="453"/>
      <c r="VVF5" s="453"/>
      <c r="VVG5" s="453"/>
      <c r="VVH5" s="453"/>
      <c r="VVI5" s="453"/>
      <c r="VVJ5" s="453"/>
      <c r="VVK5" s="453"/>
      <c r="VVL5" s="453"/>
      <c r="VVM5" s="453" t="s">
        <v>85</v>
      </c>
      <c r="VVN5" s="453"/>
      <c r="VVO5" s="453"/>
      <c r="VVP5" s="453"/>
      <c r="VVQ5" s="453"/>
      <c r="VVR5" s="453"/>
      <c r="VVS5" s="453"/>
      <c r="VVT5" s="453"/>
      <c r="VVU5" s="453"/>
      <c r="VVV5" s="453"/>
      <c r="VVW5" s="453"/>
      <c r="VVX5" s="453"/>
      <c r="VVY5" s="453"/>
      <c r="VVZ5" s="453"/>
      <c r="VWA5" s="453"/>
      <c r="VWB5" s="453"/>
      <c r="VWC5" s="453" t="s">
        <v>85</v>
      </c>
      <c r="VWD5" s="453"/>
      <c r="VWE5" s="453"/>
      <c r="VWF5" s="453"/>
      <c r="VWG5" s="453"/>
      <c r="VWH5" s="453"/>
      <c r="VWI5" s="453"/>
      <c r="VWJ5" s="453"/>
      <c r="VWK5" s="453"/>
      <c r="VWL5" s="453"/>
      <c r="VWM5" s="453"/>
      <c r="VWN5" s="453"/>
      <c r="VWO5" s="453"/>
      <c r="VWP5" s="453"/>
      <c r="VWQ5" s="453"/>
      <c r="VWR5" s="453"/>
      <c r="VWS5" s="453" t="s">
        <v>85</v>
      </c>
      <c r="VWT5" s="453"/>
      <c r="VWU5" s="453"/>
      <c r="VWV5" s="453"/>
      <c r="VWW5" s="453"/>
      <c r="VWX5" s="453"/>
      <c r="VWY5" s="453"/>
      <c r="VWZ5" s="453"/>
      <c r="VXA5" s="453"/>
      <c r="VXB5" s="453"/>
      <c r="VXC5" s="453"/>
      <c r="VXD5" s="453"/>
      <c r="VXE5" s="453"/>
      <c r="VXF5" s="453"/>
      <c r="VXG5" s="453"/>
      <c r="VXH5" s="453"/>
      <c r="VXI5" s="453" t="s">
        <v>85</v>
      </c>
      <c r="VXJ5" s="453"/>
      <c r="VXK5" s="453"/>
      <c r="VXL5" s="453"/>
      <c r="VXM5" s="453"/>
      <c r="VXN5" s="453"/>
      <c r="VXO5" s="453"/>
      <c r="VXP5" s="453"/>
      <c r="VXQ5" s="453"/>
      <c r="VXR5" s="453"/>
      <c r="VXS5" s="453"/>
      <c r="VXT5" s="453"/>
      <c r="VXU5" s="453"/>
      <c r="VXV5" s="453"/>
      <c r="VXW5" s="453"/>
      <c r="VXX5" s="453"/>
      <c r="VXY5" s="453" t="s">
        <v>85</v>
      </c>
      <c r="VXZ5" s="453"/>
      <c r="VYA5" s="453"/>
      <c r="VYB5" s="453"/>
      <c r="VYC5" s="453"/>
      <c r="VYD5" s="453"/>
      <c r="VYE5" s="453"/>
      <c r="VYF5" s="453"/>
      <c r="VYG5" s="453"/>
      <c r="VYH5" s="453"/>
      <c r="VYI5" s="453"/>
      <c r="VYJ5" s="453"/>
      <c r="VYK5" s="453"/>
      <c r="VYL5" s="453"/>
      <c r="VYM5" s="453"/>
      <c r="VYN5" s="453"/>
      <c r="VYO5" s="453" t="s">
        <v>85</v>
      </c>
      <c r="VYP5" s="453"/>
      <c r="VYQ5" s="453"/>
      <c r="VYR5" s="453"/>
      <c r="VYS5" s="453"/>
      <c r="VYT5" s="453"/>
      <c r="VYU5" s="453"/>
      <c r="VYV5" s="453"/>
      <c r="VYW5" s="453"/>
      <c r="VYX5" s="453"/>
      <c r="VYY5" s="453"/>
      <c r="VYZ5" s="453"/>
      <c r="VZA5" s="453"/>
      <c r="VZB5" s="453"/>
      <c r="VZC5" s="453"/>
      <c r="VZD5" s="453"/>
      <c r="VZE5" s="453" t="s">
        <v>85</v>
      </c>
      <c r="VZF5" s="453"/>
      <c r="VZG5" s="453"/>
      <c r="VZH5" s="453"/>
      <c r="VZI5" s="453"/>
      <c r="VZJ5" s="453"/>
      <c r="VZK5" s="453"/>
      <c r="VZL5" s="453"/>
      <c r="VZM5" s="453"/>
      <c r="VZN5" s="453"/>
      <c r="VZO5" s="453"/>
      <c r="VZP5" s="453"/>
      <c r="VZQ5" s="453"/>
      <c r="VZR5" s="453"/>
      <c r="VZS5" s="453"/>
      <c r="VZT5" s="453"/>
      <c r="VZU5" s="453" t="s">
        <v>85</v>
      </c>
      <c r="VZV5" s="453"/>
      <c r="VZW5" s="453"/>
      <c r="VZX5" s="453"/>
      <c r="VZY5" s="453"/>
      <c r="VZZ5" s="453"/>
      <c r="WAA5" s="453"/>
      <c r="WAB5" s="453"/>
      <c r="WAC5" s="453"/>
      <c r="WAD5" s="453"/>
      <c r="WAE5" s="453"/>
      <c r="WAF5" s="453"/>
      <c r="WAG5" s="453"/>
      <c r="WAH5" s="453"/>
      <c r="WAI5" s="453"/>
      <c r="WAJ5" s="453"/>
      <c r="WAK5" s="453" t="s">
        <v>85</v>
      </c>
      <c r="WAL5" s="453"/>
      <c r="WAM5" s="453"/>
      <c r="WAN5" s="453"/>
      <c r="WAO5" s="453"/>
      <c r="WAP5" s="453"/>
      <c r="WAQ5" s="453"/>
      <c r="WAR5" s="453"/>
      <c r="WAS5" s="453"/>
      <c r="WAT5" s="453"/>
      <c r="WAU5" s="453"/>
      <c r="WAV5" s="453"/>
      <c r="WAW5" s="453"/>
      <c r="WAX5" s="453"/>
      <c r="WAY5" s="453"/>
      <c r="WAZ5" s="453"/>
      <c r="WBA5" s="453" t="s">
        <v>85</v>
      </c>
      <c r="WBB5" s="453"/>
      <c r="WBC5" s="453"/>
      <c r="WBD5" s="453"/>
      <c r="WBE5" s="453"/>
      <c r="WBF5" s="453"/>
      <c r="WBG5" s="453"/>
      <c r="WBH5" s="453"/>
      <c r="WBI5" s="453"/>
      <c r="WBJ5" s="453"/>
      <c r="WBK5" s="453"/>
      <c r="WBL5" s="453"/>
      <c r="WBM5" s="453"/>
      <c r="WBN5" s="453"/>
      <c r="WBO5" s="453"/>
      <c r="WBP5" s="453"/>
      <c r="WBQ5" s="453" t="s">
        <v>85</v>
      </c>
      <c r="WBR5" s="453"/>
      <c r="WBS5" s="453"/>
      <c r="WBT5" s="453"/>
      <c r="WBU5" s="453"/>
      <c r="WBV5" s="453"/>
      <c r="WBW5" s="453"/>
      <c r="WBX5" s="453"/>
      <c r="WBY5" s="453"/>
      <c r="WBZ5" s="453"/>
      <c r="WCA5" s="453"/>
      <c r="WCB5" s="453"/>
      <c r="WCC5" s="453"/>
      <c r="WCD5" s="453"/>
      <c r="WCE5" s="453"/>
      <c r="WCF5" s="453"/>
      <c r="WCG5" s="453" t="s">
        <v>85</v>
      </c>
      <c r="WCH5" s="453"/>
      <c r="WCI5" s="453"/>
      <c r="WCJ5" s="453"/>
      <c r="WCK5" s="453"/>
      <c r="WCL5" s="453"/>
      <c r="WCM5" s="453"/>
      <c r="WCN5" s="453"/>
      <c r="WCO5" s="453"/>
      <c r="WCP5" s="453"/>
      <c r="WCQ5" s="453"/>
      <c r="WCR5" s="453"/>
      <c r="WCS5" s="453"/>
      <c r="WCT5" s="453"/>
      <c r="WCU5" s="453"/>
      <c r="WCV5" s="453"/>
      <c r="WCW5" s="453" t="s">
        <v>85</v>
      </c>
      <c r="WCX5" s="453"/>
      <c r="WCY5" s="453"/>
      <c r="WCZ5" s="453"/>
      <c r="WDA5" s="453"/>
      <c r="WDB5" s="453"/>
      <c r="WDC5" s="453"/>
      <c r="WDD5" s="453"/>
      <c r="WDE5" s="453"/>
      <c r="WDF5" s="453"/>
      <c r="WDG5" s="453"/>
      <c r="WDH5" s="453"/>
      <c r="WDI5" s="453"/>
      <c r="WDJ5" s="453"/>
      <c r="WDK5" s="453"/>
      <c r="WDL5" s="453"/>
      <c r="WDM5" s="453" t="s">
        <v>85</v>
      </c>
      <c r="WDN5" s="453"/>
      <c r="WDO5" s="453"/>
      <c r="WDP5" s="453"/>
      <c r="WDQ5" s="453"/>
      <c r="WDR5" s="453"/>
      <c r="WDS5" s="453"/>
      <c r="WDT5" s="453"/>
      <c r="WDU5" s="453"/>
      <c r="WDV5" s="453"/>
      <c r="WDW5" s="453"/>
      <c r="WDX5" s="453"/>
      <c r="WDY5" s="453"/>
      <c r="WDZ5" s="453"/>
      <c r="WEA5" s="453"/>
      <c r="WEB5" s="453"/>
      <c r="WEC5" s="453" t="s">
        <v>85</v>
      </c>
      <c r="WED5" s="453"/>
      <c r="WEE5" s="453"/>
      <c r="WEF5" s="453"/>
      <c r="WEG5" s="453"/>
      <c r="WEH5" s="453"/>
      <c r="WEI5" s="453"/>
      <c r="WEJ5" s="453"/>
      <c r="WEK5" s="453"/>
      <c r="WEL5" s="453"/>
      <c r="WEM5" s="453"/>
      <c r="WEN5" s="453"/>
      <c r="WEO5" s="453"/>
      <c r="WEP5" s="453"/>
      <c r="WEQ5" s="453"/>
      <c r="WER5" s="453"/>
      <c r="WES5" s="453" t="s">
        <v>85</v>
      </c>
      <c r="WET5" s="453"/>
      <c r="WEU5" s="453"/>
      <c r="WEV5" s="453"/>
      <c r="WEW5" s="453"/>
      <c r="WEX5" s="453"/>
      <c r="WEY5" s="453"/>
      <c r="WEZ5" s="453"/>
      <c r="WFA5" s="453"/>
      <c r="WFB5" s="453"/>
      <c r="WFC5" s="453"/>
      <c r="WFD5" s="453"/>
      <c r="WFE5" s="453"/>
      <c r="WFF5" s="453"/>
      <c r="WFG5" s="453"/>
      <c r="WFH5" s="453"/>
      <c r="WFI5" s="453" t="s">
        <v>85</v>
      </c>
      <c r="WFJ5" s="453"/>
      <c r="WFK5" s="453"/>
      <c r="WFL5" s="453"/>
      <c r="WFM5" s="453"/>
      <c r="WFN5" s="453"/>
      <c r="WFO5" s="453"/>
      <c r="WFP5" s="453"/>
      <c r="WFQ5" s="453"/>
      <c r="WFR5" s="453"/>
      <c r="WFS5" s="453"/>
      <c r="WFT5" s="453"/>
      <c r="WFU5" s="453"/>
      <c r="WFV5" s="453"/>
      <c r="WFW5" s="453"/>
      <c r="WFX5" s="453"/>
      <c r="WFY5" s="453" t="s">
        <v>85</v>
      </c>
      <c r="WFZ5" s="453"/>
      <c r="WGA5" s="453"/>
      <c r="WGB5" s="453"/>
      <c r="WGC5" s="453"/>
      <c r="WGD5" s="453"/>
      <c r="WGE5" s="453"/>
      <c r="WGF5" s="453"/>
      <c r="WGG5" s="453"/>
      <c r="WGH5" s="453"/>
      <c r="WGI5" s="453"/>
      <c r="WGJ5" s="453"/>
      <c r="WGK5" s="453"/>
      <c r="WGL5" s="453"/>
      <c r="WGM5" s="453"/>
      <c r="WGN5" s="453"/>
      <c r="WGO5" s="453" t="s">
        <v>85</v>
      </c>
      <c r="WGP5" s="453"/>
      <c r="WGQ5" s="453"/>
      <c r="WGR5" s="453"/>
      <c r="WGS5" s="453"/>
      <c r="WGT5" s="453"/>
      <c r="WGU5" s="453"/>
      <c r="WGV5" s="453"/>
      <c r="WGW5" s="453"/>
      <c r="WGX5" s="453"/>
      <c r="WGY5" s="453"/>
      <c r="WGZ5" s="453"/>
      <c r="WHA5" s="453"/>
      <c r="WHB5" s="453"/>
      <c r="WHC5" s="453"/>
      <c r="WHD5" s="453"/>
      <c r="WHE5" s="453" t="s">
        <v>85</v>
      </c>
      <c r="WHF5" s="453"/>
      <c r="WHG5" s="453"/>
      <c r="WHH5" s="453"/>
      <c r="WHI5" s="453"/>
      <c r="WHJ5" s="453"/>
      <c r="WHK5" s="453"/>
      <c r="WHL5" s="453"/>
      <c r="WHM5" s="453"/>
      <c r="WHN5" s="453"/>
      <c r="WHO5" s="453"/>
      <c r="WHP5" s="453"/>
      <c r="WHQ5" s="453"/>
      <c r="WHR5" s="453"/>
      <c r="WHS5" s="453"/>
      <c r="WHT5" s="453"/>
      <c r="WHU5" s="453" t="s">
        <v>85</v>
      </c>
      <c r="WHV5" s="453"/>
      <c r="WHW5" s="453"/>
      <c r="WHX5" s="453"/>
      <c r="WHY5" s="453"/>
      <c r="WHZ5" s="453"/>
      <c r="WIA5" s="453"/>
      <c r="WIB5" s="453"/>
      <c r="WIC5" s="453"/>
      <c r="WID5" s="453"/>
      <c r="WIE5" s="453"/>
      <c r="WIF5" s="453"/>
      <c r="WIG5" s="453"/>
      <c r="WIH5" s="453"/>
      <c r="WII5" s="453"/>
      <c r="WIJ5" s="453"/>
      <c r="WIK5" s="453" t="s">
        <v>85</v>
      </c>
      <c r="WIL5" s="453"/>
      <c r="WIM5" s="453"/>
      <c r="WIN5" s="453"/>
      <c r="WIO5" s="453"/>
      <c r="WIP5" s="453"/>
      <c r="WIQ5" s="453"/>
      <c r="WIR5" s="453"/>
      <c r="WIS5" s="453"/>
      <c r="WIT5" s="453"/>
      <c r="WIU5" s="453"/>
      <c r="WIV5" s="453"/>
      <c r="WIW5" s="453"/>
      <c r="WIX5" s="453"/>
      <c r="WIY5" s="453"/>
      <c r="WIZ5" s="453"/>
      <c r="WJA5" s="453" t="s">
        <v>85</v>
      </c>
      <c r="WJB5" s="453"/>
      <c r="WJC5" s="453"/>
      <c r="WJD5" s="453"/>
      <c r="WJE5" s="453"/>
      <c r="WJF5" s="453"/>
      <c r="WJG5" s="453"/>
      <c r="WJH5" s="453"/>
      <c r="WJI5" s="453"/>
      <c r="WJJ5" s="453"/>
      <c r="WJK5" s="453"/>
      <c r="WJL5" s="453"/>
      <c r="WJM5" s="453"/>
      <c r="WJN5" s="453"/>
      <c r="WJO5" s="453"/>
      <c r="WJP5" s="453"/>
      <c r="WJQ5" s="453" t="s">
        <v>85</v>
      </c>
      <c r="WJR5" s="453"/>
      <c r="WJS5" s="453"/>
      <c r="WJT5" s="453"/>
      <c r="WJU5" s="453"/>
      <c r="WJV5" s="453"/>
      <c r="WJW5" s="453"/>
      <c r="WJX5" s="453"/>
      <c r="WJY5" s="453"/>
      <c r="WJZ5" s="453"/>
      <c r="WKA5" s="453"/>
      <c r="WKB5" s="453"/>
      <c r="WKC5" s="453"/>
      <c r="WKD5" s="453"/>
      <c r="WKE5" s="453"/>
      <c r="WKF5" s="453"/>
      <c r="WKG5" s="453" t="s">
        <v>85</v>
      </c>
      <c r="WKH5" s="453"/>
      <c r="WKI5" s="453"/>
      <c r="WKJ5" s="453"/>
      <c r="WKK5" s="453"/>
      <c r="WKL5" s="453"/>
      <c r="WKM5" s="453"/>
      <c r="WKN5" s="453"/>
      <c r="WKO5" s="453"/>
      <c r="WKP5" s="453"/>
      <c r="WKQ5" s="453"/>
      <c r="WKR5" s="453"/>
      <c r="WKS5" s="453"/>
      <c r="WKT5" s="453"/>
      <c r="WKU5" s="453"/>
      <c r="WKV5" s="453"/>
      <c r="WKW5" s="453" t="s">
        <v>85</v>
      </c>
      <c r="WKX5" s="453"/>
      <c r="WKY5" s="453"/>
      <c r="WKZ5" s="453"/>
      <c r="WLA5" s="453"/>
      <c r="WLB5" s="453"/>
      <c r="WLC5" s="453"/>
      <c r="WLD5" s="453"/>
      <c r="WLE5" s="453"/>
      <c r="WLF5" s="453"/>
      <c r="WLG5" s="453"/>
      <c r="WLH5" s="453"/>
      <c r="WLI5" s="453"/>
      <c r="WLJ5" s="453"/>
      <c r="WLK5" s="453"/>
      <c r="WLL5" s="453"/>
      <c r="WLM5" s="453" t="s">
        <v>85</v>
      </c>
      <c r="WLN5" s="453"/>
      <c r="WLO5" s="453"/>
      <c r="WLP5" s="453"/>
      <c r="WLQ5" s="453"/>
      <c r="WLR5" s="453"/>
      <c r="WLS5" s="453"/>
      <c r="WLT5" s="453"/>
      <c r="WLU5" s="453"/>
      <c r="WLV5" s="453"/>
      <c r="WLW5" s="453"/>
      <c r="WLX5" s="453"/>
      <c r="WLY5" s="453"/>
      <c r="WLZ5" s="453"/>
      <c r="WMA5" s="453"/>
      <c r="WMB5" s="453"/>
      <c r="WMC5" s="453" t="s">
        <v>85</v>
      </c>
      <c r="WMD5" s="453"/>
      <c r="WME5" s="453"/>
      <c r="WMF5" s="453"/>
      <c r="WMG5" s="453"/>
      <c r="WMH5" s="453"/>
      <c r="WMI5" s="453"/>
      <c r="WMJ5" s="453"/>
      <c r="WMK5" s="453"/>
      <c r="WML5" s="453"/>
      <c r="WMM5" s="453"/>
      <c r="WMN5" s="453"/>
      <c r="WMO5" s="453"/>
      <c r="WMP5" s="453"/>
      <c r="WMQ5" s="453"/>
      <c r="WMR5" s="453"/>
      <c r="WMS5" s="453" t="s">
        <v>85</v>
      </c>
      <c r="WMT5" s="453"/>
      <c r="WMU5" s="453"/>
      <c r="WMV5" s="453"/>
      <c r="WMW5" s="453"/>
      <c r="WMX5" s="453"/>
      <c r="WMY5" s="453"/>
      <c r="WMZ5" s="453"/>
      <c r="WNA5" s="453"/>
      <c r="WNB5" s="453"/>
      <c r="WNC5" s="453"/>
      <c r="WND5" s="453"/>
      <c r="WNE5" s="453"/>
      <c r="WNF5" s="453"/>
      <c r="WNG5" s="453"/>
      <c r="WNH5" s="453"/>
      <c r="WNI5" s="453" t="s">
        <v>85</v>
      </c>
      <c r="WNJ5" s="453"/>
      <c r="WNK5" s="453"/>
      <c r="WNL5" s="453"/>
      <c r="WNM5" s="453"/>
      <c r="WNN5" s="453"/>
      <c r="WNO5" s="453"/>
      <c r="WNP5" s="453"/>
      <c r="WNQ5" s="453"/>
      <c r="WNR5" s="453"/>
      <c r="WNS5" s="453"/>
      <c r="WNT5" s="453"/>
      <c r="WNU5" s="453"/>
      <c r="WNV5" s="453"/>
      <c r="WNW5" s="453"/>
      <c r="WNX5" s="453"/>
      <c r="WNY5" s="453" t="s">
        <v>85</v>
      </c>
      <c r="WNZ5" s="453"/>
      <c r="WOA5" s="453"/>
      <c r="WOB5" s="453"/>
      <c r="WOC5" s="453"/>
      <c r="WOD5" s="453"/>
      <c r="WOE5" s="453"/>
      <c r="WOF5" s="453"/>
      <c r="WOG5" s="453"/>
      <c r="WOH5" s="453"/>
      <c r="WOI5" s="453"/>
      <c r="WOJ5" s="453"/>
      <c r="WOK5" s="453"/>
      <c r="WOL5" s="453"/>
      <c r="WOM5" s="453"/>
      <c r="WON5" s="453"/>
      <c r="WOO5" s="453" t="s">
        <v>85</v>
      </c>
      <c r="WOP5" s="453"/>
      <c r="WOQ5" s="453"/>
      <c r="WOR5" s="453"/>
      <c r="WOS5" s="453"/>
      <c r="WOT5" s="453"/>
      <c r="WOU5" s="453"/>
      <c r="WOV5" s="453"/>
      <c r="WOW5" s="453"/>
      <c r="WOX5" s="453"/>
      <c r="WOY5" s="453"/>
      <c r="WOZ5" s="453"/>
      <c r="WPA5" s="453"/>
      <c r="WPB5" s="453"/>
      <c r="WPC5" s="453"/>
      <c r="WPD5" s="453"/>
      <c r="WPE5" s="453" t="s">
        <v>85</v>
      </c>
      <c r="WPF5" s="453"/>
      <c r="WPG5" s="453"/>
      <c r="WPH5" s="453"/>
      <c r="WPI5" s="453"/>
      <c r="WPJ5" s="453"/>
      <c r="WPK5" s="453"/>
      <c r="WPL5" s="453"/>
      <c r="WPM5" s="453"/>
      <c r="WPN5" s="453"/>
      <c r="WPO5" s="453"/>
      <c r="WPP5" s="453"/>
      <c r="WPQ5" s="453"/>
      <c r="WPR5" s="453"/>
      <c r="WPS5" s="453"/>
      <c r="WPT5" s="453"/>
      <c r="WPU5" s="453" t="s">
        <v>85</v>
      </c>
      <c r="WPV5" s="453"/>
      <c r="WPW5" s="453"/>
      <c r="WPX5" s="453"/>
      <c r="WPY5" s="453"/>
      <c r="WPZ5" s="453"/>
      <c r="WQA5" s="453"/>
      <c r="WQB5" s="453"/>
      <c r="WQC5" s="453"/>
      <c r="WQD5" s="453"/>
      <c r="WQE5" s="453"/>
      <c r="WQF5" s="453"/>
      <c r="WQG5" s="453"/>
      <c r="WQH5" s="453"/>
      <c r="WQI5" s="453"/>
      <c r="WQJ5" s="453"/>
      <c r="WQK5" s="453" t="s">
        <v>85</v>
      </c>
      <c r="WQL5" s="453"/>
      <c r="WQM5" s="453"/>
      <c r="WQN5" s="453"/>
      <c r="WQO5" s="453"/>
      <c r="WQP5" s="453"/>
      <c r="WQQ5" s="453"/>
      <c r="WQR5" s="453"/>
      <c r="WQS5" s="453"/>
      <c r="WQT5" s="453"/>
      <c r="WQU5" s="453"/>
      <c r="WQV5" s="453"/>
      <c r="WQW5" s="453"/>
      <c r="WQX5" s="453"/>
      <c r="WQY5" s="453"/>
      <c r="WQZ5" s="453"/>
      <c r="WRA5" s="453" t="s">
        <v>85</v>
      </c>
      <c r="WRB5" s="453"/>
      <c r="WRC5" s="453"/>
      <c r="WRD5" s="453"/>
      <c r="WRE5" s="453"/>
      <c r="WRF5" s="453"/>
      <c r="WRG5" s="453"/>
      <c r="WRH5" s="453"/>
      <c r="WRI5" s="453"/>
      <c r="WRJ5" s="453"/>
      <c r="WRK5" s="453"/>
      <c r="WRL5" s="453"/>
      <c r="WRM5" s="453"/>
      <c r="WRN5" s="453"/>
      <c r="WRO5" s="453"/>
      <c r="WRP5" s="453"/>
      <c r="WRQ5" s="453" t="s">
        <v>85</v>
      </c>
      <c r="WRR5" s="453"/>
      <c r="WRS5" s="453"/>
      <c r="WRT5" s="453"/>
      <c r="WRU5" s="453"/>
      <c r="WRV5" s="453"/>
      <c r="WRW5" s="453"/>
      <c r="WRX5" s="453"/>
      <c r="WRY5" s="453"/>
      <c r="WRZ5" s="453"/>
      <c r="WSA5" s="453"/>
      <c r="WSB5" s="453"/>
      <c r="WSC5" s="453"/>
      <c r="WSD5" s="453"/>
      <c r="WSE5" s="453"/>
      <c r="WSF5" s="453"/>
      <c r="WSG5" s="453" t="s">
        <v>85</v>
      </c>
      <c r="WSH5" s="453"/>
      <c r="WSI5" s="453"/>
      <c r="WSJ5" s="453"/>
      <c r="WSK5" s="453"/>
      <c r="WSL5" s="453"/>
      <c r="WSM5" s="453"/>
      <c r="WSN5" s="453"/>
      <c r="WSO5" s="453"/>
      <c r="WSP5" s="453"/>
      <c r="WSQ5" s="453"/>
      <c r="WSR5" s="453"/>
      <c r="WSS5" s="453"/>
      <c r="WST5" s="453"/>
      <c r="WSU5" s="453"/>
      <c r="WSV5" s="453"/>
      <c r="WSW5" s="453" t="s">
        <v>85</v>
      </c>
      <c r="WSX5" s="453"/>
      <c r="WSY5" s="453"/>
      <c r="WSZ5" s="453"/>
      <c r="WTA5" s="453"/>
      <c r="WTB5" s="453"/>
      <c r="WTC5" s="453"/>
      <c r="WTD5" s="453"/>
      <c r="WTE5" s="453"/>
      <c r="WTF5" s="453"/>
      <c r="WTG5" s="453"/>
      <c r="WTH5" s="453"/>
      <c r="WTI5" s="453"/>
      <c r="WTJ5" s="453"/>
      <c r="WTK5" s="453"/>
      <c r="WTL5" s="453"/>
      <c r="WTM5" s="453" t="s">
        <v>85</v>
      </c>
      <c r="WTN5" s="453"/>
      <c r="WTO5" s="453"/>
      <c r="WTP5" s="453"/>
      <c r="WTQ5" s="453"/>
      <c r="WTR5" s="453"/>
      <c r="WTS5" s="453"/>
      <c r="WTT5" s="453"/>
      <c r="WTU5" s="453"/>
      <c r="WTV5" s="453"/>
      <c r="WTW5" s="453"/>
      <c r="WTX5" s="453"/>
      <c r="WTY5" s="453"/>
      <c r="WTZ5" s="453"/>
      <c r="WUA5" s="453"/>
      <c r="WUB5" s="453"/>
      <c r="WUC5" s="453" t="s">
        <v>85</v>
      </c>
      <c r="WUD5" s="453"/>
      <c r="WUE5" s="453"/>
      <c r="WUF5" s="453"/>
      <c r="WUG5" s="453"/>
      <c r="WUH5" s="453"/>
      <c r="WUI5" s="453"/>
      <c r="WUJ5" s="453"/>
      <c r="WUK5" s="453"/>
      <c r="WUL5" s="453"/>
      <c r="WUM5" s="453"/>
      <c r="WUN5" s="453"/>
      <c r="WUO5" s="453"/>
      <c r="WUP5" s="453"/>
      <c r="WUQ5" s="453"/>
      <c r="WUR5" s="453"/>
      <c r="WUS5" s="453" t="s">
        <v>85</v>
      </c>
      <c r="WUT5" s="453"/>
      <c r="WUU5" s="453"/>
      <c r="WUV5" s="453"/>
      <c r="WUW5" s="453"/>
      <c r="WUX5" s="453"/>
      <c r="WUY5" s="453"/>
      <c r="WUZ5" s="453"/>
      <c r="WVA5" s="453"/>
      <c r="WVB5" s="453"/>
      <c r="WVC5" s="453"/>
      <c r="WVD5" s="453"/>
      <c r="WVE5" s="453"/>
      <c r="WVF5" s="453"/>
      <c r="WVG5" s="453"/>
      <c r="WVH5" s="453"/>
      <c r="WVI5" s="453" t="s">
        <v>85</v>
      </c>
      <c r="WVJ5" s="453"/>
      <c r="WVK5" s="453"/>
      <c r="WVL5" s="453"/>
      <c r="WVM5" s="453"/>
      <c r="WVN5" s="453"/>
      <c r="WVO5" s="453"/>
      <c r="WVP5" s="453"/>
      <c r="WVQ5" s="453"/>
      <c r="WVR5" s="453"/>
      <c r="WVS5" s="453"/>
      <c r="WVT5" s="453"/>
      <c r="WVU5" s="453"/>
      <c r="WVV5" s="453"/>
      <c r="WVW5" s="453"/>
      <c r="WVX5" s="453"/>
      <c r="WVY5" s="453" t="s">
        <v>85</v>
      </c>
      <c r="WVZ5" s="453"/>
      <c r="WWA5" s="453"/>
      <c r="WWB5" s="453"/>
      <c r="WWC5" s="453"/>
      <c r="WWD5" s="453"/>
      <c r="WWE5" s="453"/>
      <c r="WWF5" s="453"/>
      <c r="WWG5" s="453"/>
      <c r="WWH5" s="453"/>
      <c r="WWI5" s="453"/>
      <c r="WWJ5" s="453"/>
      <c r="WWK5" s="453"/>
      <c r="WWL5" s="453"/>
      <c r="WWM5" s="453"/>
      <c r="WWN5" s="453"/>
      <c r="WWO5" s="453" t="s">
        <v>85</v>
      </c>
      <c r="WWP5" s="453"/>
      <c r="WWQ5" s="453"/>
      <c r="WWR5" s="453"/>
      <c r="WWS5" s="453"/>
      <c r="WWT5" s="453"/>
      <c r="WWU5" s="453"/>
      <c r="WWV5" s="453"/>
      <c r="WWW5" s="453"/>
      <c r="WWX5" s="453"/>
      <c r="WWY5" s="453"/>
      <c r="WWZ5" s="453"/>
      <c r="WXA5" s="453"/>
      <c r="WXB5" s="453"/>
      <c r="WXC5" s="453"/>
      <c r="WXD5" s="453"/>
      <c r="WXE5" s="453" t="s">
        <v>85</v>
      </c>
      <c r="WXF5" s="453"/>
      <c r="WXG5" s="453"/>
      <c r="WXH5" s="453"/>
      <c r="WXI5" s="453"/>
      <c r="WXJ5" s="453"/>
      <c r="WXK5" s="453"/>
      <c r="WXL5" s="453"/>
      <c r="WXM5" s="453"/>
      <c r="WXN5" s="453"/>
      <c r="WXO5" s="453"/>
      <c r="WXP5" s="453"/>
      <c r="WXQ5" s="453"/>
      <c r="WXR5" s="453"/>
      <c r="WXS5" s="453"/>
      <c r="WXT5" s="453"/>
      <c r="WXU5" s="453" t="s">
        <v>85</v>
      </c>
      <c r="WXV5" s="453"/>
      <c r="WXW5" s="453"/>
      <c r="WXX5" s="453"/>
      <c r="WXY5" s="453"/>
      <c r="WXZ5" s="453"/>
      <c r="WYA5" s="453"/>
      <c r="WYB5" s="453"/>
      <c r="WYC5" s="453"/>
      <c r="WYD5" s="453"/>
      <c r="WYE5" s="453"/>
      <c r="WYF5" s="453"/>
      <c r="WYG5" s="453"/>
      <c r="WYH5" s="453"/>
      <c r="WYI5" s="453"/>
      <c r="WYJ5" s="453"/>
      <c r="WYK5" s="453" t="s">
        <v>85</v>
      </c>
      <c r="WYL5" s="453"/>
      <c r="WYM5" s="453"/>
      <c r="WYN5" s="453"/>
      <c r="WYO5" s="453"/>
      <c r="WYP5" s="453"/>
      <c r="WYQ5" s="453"/>
      <c r="WYR5" s="453"/>
      <c r="WYS5" s="453"/>
      <c r="WYT5" s="453"/>
      <c r="WYU5" s="453"/>
      <c r="WYV5" s="453"/>
      <c r="WYW5" s="453"/>
      <c r="WYX5" s="453"/>
      <c r="WYY5" s="453"/>
      <c r="WYZ5" s="453"/>
      <c r="WZA5" s="453" t="s">
        <v>85</v>
      </c>
      <c r="WZB5" s="453"/>
      <c r="WZC5" s="453"/>
      <c r="WZD5" s="453"/>
      <c r="WZE5" s="453"/>
      <c r="WZF5" s="453"/>
      <c r="WZG5" s="453"/>
      <c r="WZH5" s="453"/>
      <c r="WZI5" s="453"/>
      <c r="WZJ5" s="453"/>
      <c r="WZK5" s="453"/>
      <c r="WZL5" s="453"/>
      <c r="WZM5" s="453"/>
      <c r="WZN5" s="453"/>
      <c r="WZO5" s="453"/>
      <c r="WZP5" s="453"/>
      <c r="WZQ5" s="453" t="s">
        <v>85</v>
      </c>
      <c r="WZR5" s="453"/>
      <c r="WZS5" s="453"/>
      <c r="WZT5" s="453"/>
      <c r="WZU5" s="453"/>
      <c r="WZV5" s="453"/>
      <c r="WZW5" s="453"/>
      <c r="WZX5" s="453"/>
      <c r="WZY5" s="453"/>
      <c r="WZZ5" s="453"/>
      <c r="XAA5" s="453"/>
      <c r="XAB5" s="453"/>
      <c r="XAC5" s="453"/>
      <c r="XAD5" s="453"/>
      <c r="XAE5" s="453"/>
      <c r="XAF5" s="453"/>
      <c r="XAG5" s="453" t="s">
        <v>85</v>
      </c>
      <c r="XAH5" s="453"/>
      <c r="XAI5" s="453"/>
      <c r="XAJ5" s="453"/>
      <c r="XAK5" s="453"/>
      <c r="XAL5" s="453"/>
      <c r="XAM5" s="453"/>
      <c r="XAN5" s="453"/>
      <c r="XAO5" s="453"/>
      <c r="XAP5" s="453"/>
      <c r="XAQ5" s="453"/>
      <c r="XAR5" s="453"/>
      <c r="XAS5" s="453"/>
      <c r="XAT5" s="453"/>
      <c r="XAU5" s="453"/>
      <c r="XAV5" s="453"/>
      <c r="XAW5" s="453" t="s">
        <v>85</v>
      </c>
      <c r="XAX5" s="453"/>
      <c r="XAY5" s="453"/>
      <c r="XAZ5" s="453"/>
      <c r="XBA5" s="453"/>
      <c r="XBB5" s="453"/>
      <c r="XBC5" s="453"/>
      <c r="XBD5" s="453"/>
      <c r="XBE5" s="453"/>
      <c r="XBF5" s="453"/>
      <c r="XBG5" s="453"/>
      <c r="XBH5" s="453"/>
      <c r="XBI5" s="453"/>
      <c r="XBJ5" s="453"/>
      <c r="XBK5" s="453"/>
      <c r="XBL5" s="453"/>
      <c r="XBM5" s="453" t="s">
        <v>85</v>
      </c>
      <c r="XBN5" s="453"/>
      <c r="XBO5" s="453"/>
      <c r="XBP5" s="453"/>
      <c r="XBQ5" s="453"/>
      <c r="XBR5" s="453"/>
      <c r="XBS5" s="453"/>
      <c r="XBT5" s="453"/>
      <c r="XBU5" s="453"/>
      <c r="XBV5" s="453"/>
      <c r="XBW5" s="453"/>
      <c r="XBX5" s="453"/>
      <c r="XBY5" s="453"/>
      <c r="XBZ5" s="453"/>
      <c r="XCA5" s="453"/>
      <c r="XCB5" s="453"/>
      <c r="XCC5" s="453" t="s">
        <v>85</v>
      </c>
      <c r="XCD5" s="453"/>
      <c r="XCE5" s="453"/>
      <c r="XCF5" s="453"/>
      <c r="XCG5" s="453"/>
      <c r="XCH5" s="453"/>
      <c r="XCI5" s="453"/>
      <c r="XCJ5" s="453"/>
      <c r="XCK5" s="453"/>
      <c r="XCL5" s="453"/>
      <c r="XCM5" s="453"/>
      <c r="XCN5" s="453"/>
      <c r="XCO5" s="453"/>
      <c r="XCP5" s="453"/>
      <c r="XCQ5" s="453"/>
      <c r="XCR5" s="453"/>
      <c r="XCS5" s="453" t="s">
        <v>85</v>
      </c>
      <c r="XCT5" s="453"/>
      <c r="XCU5" s="453"/>
      <c r="XCV5" s="453"/>
      <c r="XCW5" s="453"/>
      <c r="XCX5" s="453"/>
      <c r="XCY5" s="453"/>
      <c r="XCZ5" s="453"/>
      <c r="XDA5" s="453"/>
      <c r="XDB5" s="453"/>
      <c r="XDC5" s="453"/>
      <c r="XDD5" s="453"/>
      <c r="XDE5" s="453"/>
      <c r="XDF5" s="453"/>
      <c r="XDG5" s="453"/>
      <c r="XDH5" s="453"/>
      <c r="XDI5" s="453" t="s">
        <v>85</v>
      </c>
      <c r="XDJ5" s="453"/>
      <c r="XDK5" s="453"/>
      <c r="XDL5" s="453"/>
      <c r="XDM5" s="453"/>
      <c r="XDN5" s="453"/>
      <c r="XDO5" s="453"/>
      <c r="XDP5" s="453"/>
      <c r="XDQ5" s="453"/>
      <c r="XDR5" s="453"/>
      <c r="XDS5" s="453"/>
      <c r="XDT5" s="453"/>
      <c r="XDU5" s="453"/>
      <c r="XDV5" s="453"/>
      <c r="XDW5" s="453"/>
      <c r="XDX5" s="453"/>
      <c r="XDY5" s="453" t="s">
        <v>85</v>
      </c>
      <c r="XDZ5" s="453"/>
      <c r="XEA5" s="453"/>
      <c r="XEB5" s="453"/>
      <c r="XEC5" s="453"/>
      <c r="XED5" s="453"/>
      <c r="XEE5" s="453"/>
      <c r="XEF5" s="453"/>
      <c r="XEG5" s="453"/>
      <c r="XEH5" s="453"/>
      <c r="XEI5" s="453"/>
      <c r="XEJ5" s="453"/>
      <c r="XEK5" s="453"/>
      <c r="XEL5" s="453"/>
      <c r="XEM5" s="453"/>
      <c r="XEN5" s="453"/>
      <c r="XEO5" s="453" t="s">
        <v>85</v>
      </c>
      <c r="XEP5" s="453"/>
      <c r="XEQ5" s="453"/>
      <c r="XER5" s="453"/>
      <c r="XES5" s="453"/>
      <c r="XET5" s="453"/>
      <c r="XEU5" s="453"/>
      <c r="XEV5" s="453"/>
      <c r="XEW5" s="453"/>
      <c r="XEX5" s="453"/>
      <c r="XEY5" s="453"/>
      <c r="XEZ5" s="453"/>
      <c r="XFA5" s="453"/>
      <c r="XFB5" s="453"/>
      <c r="XFC5" s="453"/>
      <c r="XFD5" s="453"/>
    </row>
    <row r="6" spans="1:16384" ht="25.5" customHeight="1">
      <c r="A6" s="187"/>
      <c r="B6" s="188"/>
      <c r="C6" s="189"/>
      <c r="D6" s="189"/>
      <c r="E6" s="189"/>
      <c r="F6" s="187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90"/>
      <c r="R6" s="190"/>
      <c r="S6" s="190"/>
      <c r="T6" s="190"/>
      <c r="U6" s="190"/>
      <c r="V6" s="190"/>
      <c r="W6" s="190"/>
      <c r="X6" s="190"/>
      <c r="Y6" s="190"/>
      <c r="Z6" s="190"/>
      <c r="AA6" s="190"/>
      <c r="AB6" s="190"/>
      <c r="AC6" s="190"/>
    </row>
    <row r="7" spans="1:16384" ht="19.5" customHeight="1">
      <c r="A7" s="447" t="s">
        <v>2</v>
      </c>
      <c r="B7" s="425" t="s">
        <v>3</v>
      </c>
      <c r="C7" s="428" t="s">
        <v>4</v>
      </c>
      <c r="D7" s="429"/>
      <c r="E7" s="430"/>
      <c r="F7" s="428" t="s">
        <v>6</v>
      </c>
      <c r="G7" s="429"/>
      <c r="H7" s="429"/>
      <c r="I7" s="429"/>
      <c r="J7" s="430"/>
      <c r="K7" s="428" t="s">
        <v>72</v>
      </c>
      <c r="L7" s="429"/>
      <c r="M7" s="430"/>
      <c r="N7" s="428" t="s">
        <v>7</v>
      </c>
      <c r="O7" s="448"/>
      <c r="P7" s="449"/>
    </row>
    <row r="8" spans="1:16384" ht="19.5" customHeight="1">
      <c r="A8" s="447"/>
      <c r="B8" s="427"/>
      <c r="C8" s="431"/>
      <c r="D8" s="432"/>
      <c r="E8" s="433"/>
      <c r="F8" s="431"/>
      <c r="G8" s="432"/>
      <c r="H8" s="432"/>
      <c r="I8" s="432"/>
      <c r="J8" s="433"/>
      <c r="K8" s="431"/>
      <c r="L8" s="432"/>
      <c r="M8" s="433"/>
      <c r="N8" s="450"/>
      <c r="O8" s="451"/>
      <c r="P8" s="452"/>
    </row>
    <row r="9" spans="1:16384" ht="19.5" customHeight="1">
      <c r="A9" s="447"/>
      <c r="B9" s="427"/>
      <c r="C9" s="245" t="s">
        <v>8</v>
      </c>
      <c r="D9" s="434" t="s">
        <v>9</v>
      </c>
      <c r="E9" s="434" t="s">
        <v>10</v>
      </c>
      <c r="F9" s="436" t="s">
        <v>73</v>
      </c>
      <c r="G9" s="437"/>
      <c r="H9" s="436" t="s">
        <v>74</v>
      </c>
      <c r="I9" s="437"/>
      <c r="J9" s="243" t="s">
        <v>21</v>
      </c>
      <c r="K9" s="425" t="s">
        <v>73</v>
      </c>
      <c r="L9" s="425" t="s">
        <v>74</v>
      </c>
      <c r="M9" s="425" t="s">
        <v>21</v>
      </c>
      <c r="N9" s="436" t="s">
        <v>17</v>
      </c>
      <c r="O9" s="439"/>
      <c r="P9" s="440"/>
    </row>
    <row r="10" spans="1:16384" ht="19.5" customHeight="1">
      <c r="A10" s="447"/>
      <c r="B10" s="426"/>
      <c r="C10" s="246" t="s">
        <v>18</v>
      </c>
      <c r="D10" s="435"/>
      <c r="E10" s="435"/>
      <c r="F10" s="110" t="s">
        <v>19</v>
      </c>
      <c r="G10" s="110" t="s">
        <v>20</v>
      </c>
      <c r="H10" s="110" t="s">
        <v>19</v>
      </c>
      <c r="I10" s="110" t="s">
        <v>20</v>
      </c>
      <c r="J10" s="244"/>
      <c r="K10" s="426"/>
      <c r="L10" s="426"/>
      <c r="M10" s="426"/>
      <c r="N10" s="110" t="s">
        <v>19</v>
      </c>
      <c r="O10" s="110" t="s">
        <v>20</v>
      </c>
      <c r="P10" s="110" t="s">
        <v>21</v>
      </c>
    </row>
    <row r="11" spans="1:16384" ht="31.5" customHeight="1">
      <c r="A11" s="96">
        <v>1</v>
      </c>
      <c r="B11" s="99" t="s">
        <v>88</v>
      </c>
      <c r="C11" s="86">
        <v>3</v>
      </c>
      <c r="D11" s="86"/>
      <c r="E11" s="86">
        <f>SUM(C11:D11)</f>
        <v>3</v>
      </c>
      <c r="F11" s="96">
        <v>19</v>
      </c>
      <c r="G11" s="96">
        <v>15</v>
      </c>
      <c r="H11" s="96">
        <v>25</v>
      </c>
      <c r="I11" s="96">
        <v>18</v>
      </c>
      <c r="J11" s="96">
        <f>SUM(F11:I11)</f>
        <v>77</v>
      </c>
      <c r="K11" s="96">
        <f t="shared" ref="K11:K19" si="0">SUM(F11:G11)</f>
        <v>34</v>
      </c>
      <c r="L11" s="96">
        <f t="shared" ref="L11:L19" si="1">SUM(H11:I11)</f>
        <v>43</v>
      </c>
      <c r="M11" s="96">
        <f>SUM(K11:L11)</f>
        <v>77</v>
      </c>
      <c r="N11" s="96">
        <f>F11+H11</f>
        <v>44</v>
      </c>
      <c r="O11" s="97">
        <f>G11+I11</f>
        <v>33</v>
      </c>
      <c r="P11" s="97">
        <f t="shared" ref="P11:P19" si="2">SUM(N11:O11)</f>
        <v>77</v>
      </c>
    </row>
    <row r="12" spans="1:16384" ht="31.5" customHeight="1">
      <c r="A12" s="96">
        <v>2</v>
      </c>
      <c r="B12" s="99" t="s">
        <v>49</v>
      </c>
      <c r="C12" s="86">
        <v>2</v>
      </c>
      <c r="D12" s="86" t="s">
        <v>24</v>
      </c>
      <c r="E12" s="86">
        <f t="shared" ref="E12:E18" si="3">SUM(C12:D12)</f>
        <v>2</v>
      </c>
      <c r="F12" s="96">
        <v>3</v>
      </c>
      <c r="G12" s="96">
        <v>7</v>
      </c>
      <c r="H12" s="96">
        <v>5</v>
      </c>
      <c r="I12" s="96">
        <v>6</v>
      </c>
      <c r="J12" s="96">
        <f t="shared" ref="J12:J19" si="4">SUM(F12:I12)</f>
        <v>21</v>
      </c>
      <c r="K12" s="96">
        <f t="shared" si="0"/>
        <v>10</v>
      </c>
      <c r="L12" s="96">
        <f t="shared" si="1"/>
        <v>11</v>
      </c>
      <c r="M12" s="96">
        <f t="shared" ref="M12:M19" si="5">SUM(K12:L12)</f>
        <v>21</v>
      </c>
      <c r="N12" s="96">
        <f t="shared" ref="N12:N19" si="6">F12+H12</f>
        <v>8</v>
      </c>
      <c r="O12" s="97">
        <f t="shared" ref="O12:O19" si="7">G12+I12</f>
        <v>13</v>
      </c>
      <c r="P12" s="97">
        <f t="shared" si="2"/>
        <v>21</v>
      </c>
    </row>
    <row r="13" spans="1:16384" ht="31.5" customHeight="1">
      <c r="A13" s="96">
        <v>3</v>
      </c>
      <c r="B13" s="99" t="s">
        <v>76</v>
      </c>
      <c r="C13" s="86">
        <v>3</v>
      </c>
      <c r="D13" s="86" t="s">
        <v>24</v>
      </c>
      <c r="E13" s="86">
        <f t="shared" si="3"/>
        <v>3</v>
      </c>
      <c r="F13" s="96">
        <v>3</v>
      </c>
      <c r="G13" s="96">
        <v>9</v>
      </c>
      <c r="H13" s="96">
        <v>11</v>
      </c>
      <c r="I13" s="96">
        <v>12</v>
      </c>
      <c r="J13" s="96">
        <f t="shared" si="4"/>
        <v>35</v>
      </c>
      <c r="K13" s="96">
        <f t="shared" si="0"/>
        <v>12</v>
      </c>
      <c r="L13" s="96">
        <f t="shared" si="1"/>
        <v>23</v>
      </c>
      <c r="M13" s="96">
        <f t="shared" si="5"/>
        <v>35</v>
      </c>
      <c r="N13" s="96">
        <f t="shared" si="6"/>
        <v>14</v>
      </c>
      <c r="O13" s="97">
        <f t="shared" si="7"/>
        <v>21</v>
      </c>
      <c r="P13" s="97">
        <f t="shared" si="2"/>
        <v>35</v>
      </c>
    </row>
    <row r="14" spans="1:16384" ht="31.5" customHeight="1">
      <c r="A14" s="96">
        <v>4</v>
      </c>
      <c r="B14" s="99" t="s">
        <v>84</v>
      </c>
      <c r="C14" s="86">
        <v>3</v>
      </c>
      <c r="D14" s="86" t="s">
        <v>24</v>
      </c>
      <c r="E14" s="86">
        <f t="shared" si="3"/>
        <v>3</v>
      </c>
      <c r="F14" s="96">
        <v>18</v>
      </c>
      <c r="G14" s="96">
        <v>19</v>
      </c>
      <c r="H14" s="96">
        <v>17</v>
      </c>
      <c r="I14" s="96">
        <v>11</v>
      </c>
      <c r="J14" s="96">
        <f t="shared" si="4"/>
        <v>65</v>
      </c>
      <c r="K14" s="96">
        <f t="shared" si="0"/>
        <v>37</v>
      </c>
      <c r="L14" s="96">
        <f t="shared" si="1"/>
        <v>28</v>
      </c>
      <c r="M14" s="96">
        <f t="shared" si="5"/>
        <v>65</v>
      </c>
      <c r="N14" s="96">
        <f t="shared" si="6"/>
        <v>35</v>
      </c>
      <c r="O14" s="97">
        <f t="shared" si="7"/>
        <v>30</v>
      </c>
      <c r="P14" s="97">
        <f t="shared" si="2"/>
        <v>65</v>
      </c>
    </row>
    <row r="15" spans="1:16384" ht="31.5" customHeight="1">
      <c r="A15" s="96">
        <v>5</v>
      </c>
      <c r="B15" s="99" t="s">
        <v>50</v>
      </c>
      <c r="C15" s="86">
        <v>2</v>
      </c>
      <c r="D15" s="86"/>
      <c r="E15" s="86">
        <f t="shared" si="3"/>
        <v>2</v>
      </c>
      <c r="F15" s="96">
        <v>4</v>
      </c>
      <c r="G15" s="96">
        <v>9</v>
      </c>
      <c r="H15" s="96">
        <v>8</v>
      </c>
      <c r="I15" s="96">
        <v>8</v>
      </c>
      <c r="J15" s="96">
        <f t="shared" si="4"/>
        <v>29</v>
      </c>
      <c r="K15" s="96">
        <f t="shared" si="0"/>
        <v>13</v>
      </c>
      <c r="L15" s="96">
        <f t="shared" si="1"/>
        <v>16</v>
      </c>
      <c r="M15" s="96">
        <f t="shared" si="5"/>
        <v>29</v>
      </c>
      <c r="N15" s="96">
        <f t="shared" si="6"/>
        <v>12</v>
      </c>
      <c r="O15" s="97">
        <f t="shared" si="7"/>
        <v>17</v>
      </c>
      <c r="P15" s="97">
        <f t="shared" si="2"/>
        <v>29</v>
      </c>
    </row>
    <row r="16" spans="1:16384" ht="31.5" customHeight="1">
      <c r="A16" s="96">
        <v>6</v>
      </c>
      <c r="B16" s="99" t="s">
        <v>450</v>
      </c>
      <c r="C16" s="86">
        <v>1</v>
      </c>
      <c r="D16" s="86"/>
      <c r="E16" s="86">
        <f t="shared" si="3"/>
        <v>1</v>
      </c>
      <c r="F16" s="96">
        <v>14</v>
      </c>
      <c r="G16" s="96">
        <v>12</v>
      </c>
      <c r="H16" s="96">
        <v>5</v>
      </c>
      <c r="I16" s="96">
        <v>9</v>
      </c>
      <c r="J16" s="96">
        <f t="shared" si="4"/>
        <v>40</v>
      </c>
      <c r="K16" s="96">
        <f t="shared" si="0"/>
        <v>26</v>
      </c>
      <c r="L16" s="96">
        <f t="shared" si="1"/>
        <v>14</v>
      </c>
      <c r="M16" s="96">
        <f t="shared" si="5"/>
        <v>40</v>
      </c>
      <c r="N16" s="96">
        <f t="shared" si="6"/>
        <v>19</v>
      </c>
      <c r="O16" s="97">
        <f t="shared" si="7"/>
        <v>21</v>
      </c>
      <c r="P16" s="97">
        <f t="shared" si="2"/>
        <v>40</v>
      </c>
    </row>
    <row r="17" spans="1:29" ht="31.5" customHeight="1">
      <c r="A17" s="96">
        <v>7</v>
      </c>
      <c r="B17" s="99" t="s">
        <v>454</v>
      </c>
      <c r="C17" s="86">
        <v>1</v>
      </c>
      <c r="D17" s="86"/>
      <c r="E17" s="86">
        <f t="shared" si="3"/>
        <v>1</v>
      </c>
      <c r="F17" s="96">
        <v>8</v>
      </c>
      <c r="G17" s="96">
        <v>9</v>
      </c>
      <c r="H17" s="96">
        <v>9</v>
      </c>
      <c r="I17" s="96">
        <v>6</v>
      </c>
      <c r="J17" s="96">
        <f t="shared" si="4"/>
        <v>32</v>
      </c>
      <c r="K17" s="96">
        <f t="shared" si="0"/>
        <v>17</v>
      </c>
      <c r="L17" s="96">
        <f t="shared" si="1"/>
        <v>15</v>
      </c>
      <c r="M17" s="96">
        <f t="shared" si="5"/>
        <v>32</v>
      </c>
      <c r="N17" s="96">
        <f t="shared" si="6"/>
        <v>17</v>
      </c>
      <c r="O17" s="97">
        <f t="shared" si="7"/>
        <v>15</v>
      </c>
      <c r="P17" s="97">
        <f t="shared" si="2"/>
        <v>32</v>
      </c>
    </row>
    <row r="18" spans="1:29" ht="31.5" customHeight="1">
      <c r="A18" s="96">
        <v>8</v>
      </c>
      <c r="B18" s="99" t="s">
        <v>71</v>
      </c>
      <c r="C18" s="86">
        <v>1</v>
      </c>
      <c r="D18" s="86" t="s">
        <v>24</v>
      </c>
      <c r="E18" s="86">
        <f t="shared" si="3"/>
        <v>1</v>
      </c>
      <c r="F18" s="96">
        <v>6</v>
      </c>
      <c r="G18" s="96">
        <v>7</v>
      </c>
      <c r="H18" s="96">
        <v>11</v>
      </c>
      <c r="I18" s="96">
        <v>5</v>
      </c>
      <c r="J18" s="96">
        <f t="shared" si="4"/>
        <v>29</v>
      </c>
      <c r="K18" s="96">
        <f t="shared" si="0"/>
        <v>13</v>
      </c>
      <c r="L18" s="96">
        <f t="shared" si="1"/>
        <v>16</v>
      </c>
      <c r="M18" s="96">
        <f t="shared" si="5"/>
        <v>29</v>
      </c>
      <c r="N18" s="96">
        <f t="shared" si="6"/>
        <v>17</v>
      </c>
      <c r="O18" s="97">
        <f t="shared" si="7"/>
        <v>12</v>
      </c>
      <c r="P18" s="97">
        <f t="shared" si="2"/>
        <v>29</v>
      </c>
    </row>
    <row r="19" spans="1:29" ht="31.5" customHeight="1">
      <c r="A19" s="96">
        <v>9</v>
      </c>
      <c r="B19" s="99" t="s">
        <v>51</v>
      </c>
      <c r="D19" s="86">
        <v>2</v>
      </c>
      <c r="E19" s="86">
        <f>SUM(D19:D19)</f>
        <v>2</v>
      </c>
      <c r="F19" s="96">
        <v>11</v>
      </c>
      <c r="G19" s="96">
        <v>9</v>
      </c>
      <c r="H19" s="96">
        <v>13</v>
      </c>
      <c r="I19" s="96">
        <v>13</v>
      </c>
      <c r="J19" s="96">
        <f t="shared" si="4"/>
        <v>46</v>
      </c>
      <c r="K19" s="96">
        <f t="shared" si="0"/>
        <v>20</v>
      </c>
      <c r="L19" s="96">
        <f t="shared" si="1"/>
        <v>26</v>
      </c>
      <c r="M19" s="96">
        <f t="shared" si="5"/>
        <v>46</v>
      </c>
      <c r="N19" s="96">
        <f t="shared" si="6"/>
        <v>24</v>
      </c>
      <c r="O19" s="97">
        <f t="shared" si="7"/>
        <v>22</v>
      </c>
      <c r="P19" s="97">
        <f t="shared" si="2"/>
        <v>46</v>
      </c>
    </row>
    <row r="20" spans="1:29" ht="31.5" customHeight="1">
      <c r="A20" s="100"/>
      <c r="B20" s="101" t="s">
        <v>47</v>
      </c>
      <c r="C20" s="102">
        <f t="shared" ref="C20:I20" si="8">SUM(C11:C19)</f>
        <v>16</v>
      </c>
      <c r="D20" s="102">
        <f>SUM(D11:D19)</f>
        <v>2</v>
      </c>
      <c r="E20" s="102">
        <f t="shared" si="8"/>
        <v>18</v>
      </c>
      <c r="F20" s="102">
        <f t="shared" si="8"/>
        <v>86</v>
      </c>
      <c r="G20" s="102">
        <f t="shared" si="8"/>
        <v>96</v>
      </c>
      <c r="H20" s="102">
        <f t="shared" si="8"/>
        <v>104</v>
      </c>
      <c r="I20" s="102">
        <f t="shared" si="8"/>
        <v>88</v>
      </c>
      <c r="J20" s="102">
        <f>SUM(F20:I20)</f>
        <v>374</v>
      </c>
      <c r="K20" s="102">
        <f t="shared" ref="K20:M20" si="9">SUM(K11:K19)</f>
        <v>182</v>
      </c>
      <c r="L20" s="102">
        <f t="shared" si="9"/>
        <v>192</v>
      </c>
      <c r="M20" s="102">
        <f t="shared" si="9"/>
        <v>374</v>
      </c>
      <c r="N20" s="102">
        <f>SUM(N11:N19)</f>
        <v>190</v>
      </c>
      <c r="O20" s="102">
        <f t="shared" ref="O20:P20" si="10">SUM(O11:O19)</f>
        <v>184</v>
      </c>
      <c r="P20" s="102">
        <f t="shared" si="10"/>
        <v>374</v>
      </c>
    </row>
    <row r="21" spans="1:29" s="142" customFormat="1" ht="21.75" customHeight="1">
      <c r="A21" s="191"/>
      <c r="B21" s="143"/>
      <c r="C21" s="192"/>
      <c r="D21" s="192"/>
      <c r="E21" s="92"/>
      <c r="F21" s="192"/>
      <c r="G21" s="192"/>
      <c r="H21" s="192"/>
      <c r="I21" s="192"/>
      <c r="J21" s="192"/>
      <c r="K21" s="192"/>
      <c r="L21" s="192"/>
      <c r="M21" s="192"/>
      <c r="N21" s="192"/>
      <c r="O21" s="193"/>
      <c r="P21" s="193"/>
      <c r="Q21" s="114"/>
      <c r="U21" s="191"/>
      <c r="V21" s="191"/>
      <c r="W21" s="191"/>
      <c r="X21" s="191"/>
      <c r="Y21" s="191"/>
      <c r="Z21" s="191"/>
      <c r="AA21" s="114"/>
      <c r="AB21" s="114"/>
      <c r="AC21" s="114"/>
    </row>
    <row r="22" spans="1:29" ht="20.25" customHeight="1">
      <c r="A22" s="442" t="s">
        <v>0</v>
      </c>
      <c r="B22" s="442"/>
      <c r="C22" s="442"/>
      <c r="D22" s="442"/>
      <c r="E22" s="442"/>
      <c r="F22" s="442"/>
      <c r="G22" s="442"/>
      <c r="H22" s="442"/>
      <c r="I22" s="442"/>
      <c r="J22" s="442"/>
      <c r="K22" s="442"/>
      <c r="L22" s="442"/>
      <c r="M22" s="442"/>
      <c r="N22" s="442"/>
      <c r="O22" s="442"/>
      <c r="P22" s="442"/>
    </row>
    <row r="23" spans="1:29" ht="20.25" customHeight="1">
      <c r="A23" s="442" t="s">
        <v>111</v>
      </c>
      <c r="B23" s="442"/>
      <c r="C23" s="442"/>
      <c r="D23" s="442"/>
      <c r="E23" s="442"/>
      <c r="F23" s="442"/>
      <c r="G23" s="442"/>
      <c r="H23" s="442"/>
      <c r="I23" s="442"/>
      <c r="J23" s="442"/>
      <c r="K23" s="442"/>
      <c r="L23" s="442"/>
      <c r="M23" s="442"/>
      <c r="N23" s="442"/>
      <c r="O23" s="442"/>
      <c r="P23" s="442"/>
    </row>
    <row r="24" spans="1:29" ht="20.25" customHeight="1" thickBot="1">
      <c r="A24" s="443" t="s">
        <v>1</v>
      </c>
      <c r="B24" s="443"/>
      <c r="C24" s="443"/>
      <c r="D24" s="443"/>
      <c r="E24" s="443"/>
      <c r="F24" s="443"/>
      <c r="G24" s="443"/>
      <c r="H24" s="443"/>
      <c r="I24" s="443"/>
      <c r="J24" s="443"/>
      <c r="K24" s="443"/>
      <c r="L24" s="443"/>
      <c r="M24" s="443"/>
      <c r="N24" s="443"/>
      <c r="O24" s="443"/>
      <c r="P24" s="443"/>
    </row>
    <row r="25" spans="1:29" ht="20.25" customHeight="1" thickTop="1">
      <c r="A25" s="241"/>
      <c r="B25" s="241"/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</row>
    <row r="26" spans="1:29" ht="20.25" customHeight="1">
      <c r="A26" s="453" t="s">
        <v>470</v>
      </c>
      <c r="B26" s="453"/>
      <c r="C26" s="453"/>
      <c r="D26" s="453"/>
      <c r="E26" s="453"/>
      <c r="F26" s="453"/>
      <c r="G26" s="453"/>
      <c r="H26" s="453"/>
      <c r="I26" s="453"/>
      <c r="J26" s="453"/>
      <c r="K26" s="453"/>
      <c r="L26" s="453"/>
      <c r="M26" s="453"/>
      <c r="N26" s="453"/>
      <c r="O26" s="453"/>
      <c r="P26" s="453"/>
    </row>
    <row r="27" spans="1:29" ht="20.25" customHeight="1">
      <c r="A27" s="187"/>
      <c r="B27" s="188"/>
      <c r="C27" s="189"/>
      <c r="D27" s="189"/>
      <c r="E27" s="189"/>
      <c r="F27" s="187"/>
      <c r="G27" s="189"/>
      <c r="H27" s="189"/>
      <c r="I27" s="189"/>
      <c r="J27" s="189"/>
      <c r="K27" s="189"/>
      <c r="L27" s="189"/>
      <c r="M27" s="189"/>
      <c r="N27" s="189"/>
      <c r="O27" s="189"/>
      <c r="P27" s="189"/>
    </row>
    <row r="28" spans="1:29" ht="19.5" customHeight="1">
      <c r="A28" s="447" t="s">
        <v>2</v>
      </c>
      <c r="B28" s="425" t="s">
        <v>3</v>
      </c>
      <c r="C28" s="428" t="s">
        <v>4</v>
      </c>
      <c r="D28" s="429"/>
      <c r="E28" s="430"/>
      <c r="F28" s="428" t="s">
        <v>6</v>
      </c>
      <c r="G28" s="429"/>
      <c r="H28" s="429"/>
      <c r="I28" s="429"/>
      <c r="J28" s="430"/>
      <c r="K28" s="428" t="s">
        <v>72</v>
      </c>
      <c r="L28" s="429"/>
      <c r="M28" s="430"/>
      <c r="N28" s="428" t="s">
        <v>7</v>
      </c>
      <c r="O28" s="448"/>
      <c r="P28" s="449"/>
    </row>
    <row r="29" spans="1:29" ht="19.5" customHeight="1">
      <c r="A29" s="447"/>
      <c r="B29" s="427"/>
      <c r="C29" s="431"/>
      <c r="D29" s="432"/>
      <c r="E29" s="433"/>
      <c r="F29" s="431"/>
      <c r="G29" s="432"/>
      <c r="H29" s="432"/>
      <c r="I29" s="432"/>
      <c r="J29" s="433"/>
      <c r="K29" s="431"/>
      <c r="L29" s="432"/>
      <c r="M29" s="433"/>
      <c r="N29" s="450"/>
      <c r="O29" s="451"/>
      <c r="P29" s="452"/>
    </row>
    <row r="30" spans="1:29" ht="19.5" customHeight="1">
      <c r="A30" s="447"/>
      <c r="B30" s="427"/>
      <c r="C30" s="245" t="s">
        <v>8</v>
      </c>
      <c r="D30" s="434" t="s">
        <v>9</v>
      </c>
      <c r="E30" s="434" t="s">
        <v>10</v>
      </c>
      <c r="F30" s="436" t="s">
        <v>73</v>
      </c>
      <c r="G30" s="437"/>
      <c r="H30" s="436" t="s">
        <v>74</v>
      </c>
      <c r="I30" s="437"/>
      <c r="J30" s="243" t="s">
        <v>21</v>
      </c>
      <c r="K30" s="425" t="s">
        <v>73</v>
      </c>
      <c r="L30" s="425" t="s">
        <v>74</v>
      </c>
      <c r="M30" s="425" t="s">
        <v>21</v>
      </c>
      <c r="N30" s="436" t="s">
        <v>17</v>
      </c>
      <c r="O30" s="439"/>
      <c r="P30" s="440"/>
    </row>
    <row r="31" spans="1:29" ht="19.5" customHeight="1">
      <c r="A31" s="447"/>
      <c r="B31" s="426"/>
      <c r="C31" s="246" t="s">
        <v>18</v>
      </c>
      <c r="D31" s="435"/>
      <c r="E31" s="435"/>
      <c r="F31" s="110" t="s">
        <v>19</v>
      </c>
      <c r="G31" s="110" t="s">
        <v>20</v>
      </c>
      <c r="H31" s="110" t="s">
        <v>19</v>
      </c>
      <c r="I31" s="110" t="s">
        <v>20</v>
      </c>
      <c r="J31" s="244"/>
      <c r="K31" s="426"/>
      <c r="L31" s="426"/>
      <c r="M31" s="426"/>
      <c r="N31" s="110" t="s">
        <v>19</v>
      </c>
      <c r="O31" s="110" t="s">
        <v>20</v>
      </c>
      <c r="P31" s="110" t="s">
        <v>21</v>
      </c>
    </row>
    <row r="32" spans="1:29" ht="31.5" customHeight="1">
      <c r="A32" s="96">
        <v>1</v>
      </c>
      <c r="B32" s="99" t="s">
        <v>88</v>
      </c>
      <c r="C32" s="86">
        <v>3</v>
      </c>
      <c r="D32" s="86"/>
      <c r="E32" s="86">
        <f>SUM(C32:D32)</f>
        <v>3</v>
      </c>
      <c r="F32" s="96">
        <v>20</v>
      </c>
      <c r="G32" s="96">
        <v>15</v>
      </c>
      <c r="H32" s="96">
        <v>25</v>
      </c>
      <c r="I32" s="96">
        <v>18</v>
      </c>
      <c r="J32" s="96">
        <f>SUM(F32:I32)</f>
        <v>78</v>
      </c>
      <c r="K32" s="96">
        <f t="shared" ref="K32:K40" si="11">SUM(F32:G32)</f>
        <v>35</v>
      </c>
      <c r="L32" s="96">
        <f t="shared" ref="L32:L40" si="12">SUM(H32:I32)</f>
        <v>43</v>
      </c>
      <c r="M32" s="96">
        <f>SUM(K32:L32)</f>
        <v>78</v>
      </c>
      <c r="N32" s="96">
        <f>F32+H32</f>
        <v>45</v>
      </c>
      <c r="O32" s="97">
        <f>G32+I32</f>
        <v>33</v>
      </c>
      <c r="P32" s="97">
        <f t="shared" ref="P32:P40" si="13">SUM(N32:O32)</f>
        <v>78</v>
      </c>
    </row>
    <row r="33" spans="1:17" ht="31.5" customHeight="1">
      <c r="A33" s="96">
        <v>2</v>
      </c>
      <c r="B33" s="99" t="s">
        <v>49</v>
      </c>
      <c r="C33" s="86">
        <v>2</v>
      </c>
      <c r="D33" s="86" t="s">
        <v>24</v>
      </c>
      <c r="E33" s="86">
        <f t="shared" ref="E33:E39" si="14">SUM(C33:D33)</f>
        <v>2</v>
      </c>
      <c r="F33" s="96">
        <v>3</v>
      </c>
      <c r="G33" s="96">
        <v>7</v>
      </c>
      <c r="H33" s="96">
        <v>5</v>
      </c>
      <c r="I33" s="96">
        <v>6</v>
      </c>
      <c r="J33" s="96">
        <f t="shared" ref="J33:J40" si="15">SUM(F33:I33)</f>
        <v>21</v>
      </c>
      <c r="K33" s="96">
        <f t="shared" si="11"/>
        <v>10</v>
      </c>
      <c r="L33" s="96">
        <f t="shared" si="12"/>
        <v>11</v>
      </c>
      <c r="M33" s="96">
        <f t="shared" ref="M33:M40" si="16">SUM(K33:L33)</f>
        <v>21</v>
      </c>
      <c r="N33" s="96">
        <f t="shared" ref="N33:N40" si="17">F33+H33</f>
        <v>8</v>
      </c>
      <c r="O33" s="97">
        <f t="shared" ref="O33:O40" si="18">G33+I33</f>
        <v>13</v>
      </c>
      <c r="P33" s="97">
        <f t="shared" si="13"/>
        <v>21</v>
      </c>
    </row>
    <row r="34" spans="1:17" ht="31.5" customHeight="1">
      <c r="A34" s="96">
        <v>3</v>
      </c>
      <c r="B34" s="99" t="s">
        <v>76</v>
      </c>
      <c r="C34" s="86">
        <v>3</v>
      </c>
      <c r="D34" s="86" t="s">
        <v>24</v>
      </c>
      <c r="E34" s="86">
        <f t="shared" si="14"/>
        <v>3</v>
      </c>
      <c r="F34" s="96">
        <v>3</v>
      </c>
      <c r="G34" s="96">
        <v>9</v>
      </c>
      <c r="H34" s="96">
        <v>11</v>
      </c>
      <c r="I34" s="96">
        <v>12</v>
      </c>
      <c r="J34" s="96">
        <f t="shared" si="15"/>
        <v>35</v>
      </c>
      <c r="K34" s="96">
        <f t="shared" si="11"/>
        <v>12</v>
      </c>
      <c r="L34" s="96">
        <f t="shared" si="12"/>
        <v>23</v>
      </c>
      <c r="M34" s="96">
        <f t="shared" si="16"/>
        <v>35</v>
      </c>
      <c r="N34" s="96">
        <f t="shared" si="17"/>
        <v>14</v>
      </c>
      <c r="O34" s="97">
        <f t="shared" si="18"/>
        <v>21</v>
      </c>
      <c r="P34" s="97">
        <f t="shared" si="13"/>
        <v>35</v>
      </c>
    </row>
    <row r="35" spans="1:17" ht="31.5" customHeight="1">
      <c r="A35" s="96">
        <v>4</v>
      </c>
      <c r="B35" s="99" t="s">
        <v>84</v>
      </c>
      <c r="C35" s="86">
        <v>3</v>
      </c>
      <c r="D35" s="86" t="s">
        <v>24</v>
      </c>
      <c r="E35" s="86">
        <f t="shared" si="14"/>
        <v>3</v>
      </c>
      <c r="F35" s="96">
        <v>18</v>
      </c>
      <c r="G35" s="96">
        <v>19</v>
      </c>
      <c r="H35" s="96">
        <v>17</v>
      </c>
      <c r="I35" s="96">
        <v>11</v>
      </c>
      <c r="J35" s="96">
        <f t="shared" si="15"/>
        <v>65</v>
      </c>
      <c r="K35" s="96">
        <f t="shared" si="11"/>
        <v>37</v>
      </c>
      <c r="L35" s="96">
        <f t="shared" si="12"/>
        <v>28</v>
      </c>
      <c r="M35" s="96">
        <f t="shared" si="16"/>
        <v>65</v>
      </c>
      <c r="N35" s="96">
        <f t="shared" si="17"/>
        <v>35</v>
      </c>
      <c r="O35" s="97">
        <f t="shared" si="18"/>
        <v>30</v>
      </c>
      <c r="P35" s="97">
        <f t="shared" si="13"/>
        <v>65</v>
      </c>
    </row>
    <row r="36" spans="1:17" ht="31.5" customHeight="1">
      <c r="A36" s="96">
        <v>5</v>
      </c>
      <c r="B36" s="99" t="s">
        <v>50</v>
      </c>
      <c r="C36" s="86">
        <v>2</v>
      </c>
      <c r="D36" s="86"/>
      <c r="E36" s="86">
        <f t="shared" si="14"/>
        <v>2</v>
      </c>
      <c r="F36" s="96">
        <v>4</v>
      </c>
      <c r="G36" s="96">
        <v>9</v>
      </c>
      <c r="H36" s="96">
        <v>8</v>
      </c>
      <c r="I36" s="96">
        <v>8</v>
      </c>
      <c r="J36" s="96">
        <f t="shared" si="15"/>
        <v>29</v>
      </c>
      <c r="K36" s="96">
        <f t="shared" si="11"/>
        <v>13</v>
      </c>
      <c r="L36" s="96">
        <f t="shared" si="12"/>
        <v>16</v>
      </c>
      <c r="M36" s="96">
        <f t="shared" si="16"/>
        <v>29</v>
      </c>
      <c r="N36" s="96">
        <f t="shared" si="17"/>
        <v>12</v>
      </c>
      <c r="O36" s="97">
        <f t="shared" si="18"/>
        <v>17</v>
      </c>
      <c r="P36" s="97">
        <f t="shared" si="13"/>
        <v>29</v>
      </c>
    </row>
    <row r="37" spans="1:17" ht="31.5" customHeight="1">
      <c r="A37" s="96">
        <v>6</v>
      </c>
      <c r="B37" s="99" t="s">
        <v>450</v>
      </c>
      <c r="C37" s="86">
        <v>1</v>
      </c>
      <c r="D37" s="86"/>
      <c r="E37" s="86">
        <f t="shared" si="14"/>
        <v>1</v>
      </c>
      <c r="F37" s="96">
        <v>14</v>
      </c>
      <c r="G37" s="96">
        <v>12</v>
      </c>
      <c r="H37" s="96">
        <v>5</v>
      </c>
      <c r="I37" s="96">
        <v>9</v>
      </c>
      <c r="J37" s="96">
        <f t="shared" si="15"/>
        <v>40</v>
      </c>
      <c r="K37" s="96">
        <f t="shared" si="11"/>
        <v>26</v>
      </c>
      <c r="L37" s="96">
        <f t="shared" si="12"/>
        <v>14</v>
      </c>
      <c r="M37" s="96">
        <f t="shared" si="16"/>
        <v>40</v>
      </c>
      <c r="N37" s="96">
        <f t="shared" si="17"/>
        <v>19</v>
      </c>
      <c r="O37" s="97">
        <f t="shared" si="18"/>
        <v>21</v>
      </c>
      <c r="P37" s="97">
        <f t="shared" si="13"/>
        <v>40</v>
      </c>
    </row>
    <row r="38" spans="1:17" ht="31.5" customHeight="1">
      <c r="A38" s="96">
        <v>7</v>
      </c>
      <c r="B38" s="99" t="s">
        <v>454</v>
      </c>
      <c r="C38" s="86">
        <v>1</v>
      </c>
      <c r="D38" s="86"/>
      <c r="E38" s="86">
        <f t="shared" si="14"/>
        <v>1</v>
      </c>
      <c r="F38" s="96">
        <v>8</v>
      </c>
      <c r="G38" s="96">
        <v>9</v>
      </c>
      <c r="H38" s="96">
        <v>8</v>
      </c>
      <c r="I38" s="96">
        <v>6</v>
      </c>
      <c r="J38" s="96">
        <f t="shared" si="15"/>
        <v>31</v>
      </c>
      <c r="K38" s="96">
        <f t="shared" si="11"/>
        <v>17</v>
      </c>
      <c r="L38" s="96">
        <f t="shared" si="12"/>
        <v>14</v>
      </c>
      <c r="M38" s="96">
        <f t="shared" si="16"/>
        <v>31</v>
      </c>
      <c r="N38" s="96">
        <f t="shared" si="17"/>
        <v>16</v>
      </c>
      <c r="O38" s="97">
        <f t="shared" si="18"/>
        <v>15</v>
      </c>
      <c r="P38" s="97">
        <f t="shared" si="13"/>
        <v>31</v>
      </c>
    </row>
    <row r="39" spans="1:17" ht="31.5" customHeight="1">
      <c r="A39" s="96">
        <v>8</v>
      </c>
      <c r="B39" s="99" t="s">
        <v>71</v>
      </c>
      <c r="C39" s="86">
        <v>1</v>
      </c>
      <c r="D39" s="86" t="s">
        <v>24</v>
      </c>
      <c r="E39" s="86">
        <f t="shared" si="14"/>
        <v>1</v>
      </c>
      <c r="F39" s="96">
        <v>6</v>
      </c>
      <c r="G39" s="96">
        <v>7</v>
      </c>
      <c r="H39" s="96">
        <v>11</v>
      </c>
      <c r="I39" s="96">
        <v>5</v>
      </c>
      <c r="J39" s="96">
        <f t="shared" si="15"/>
        <v>29</v>
      </c>
      <c r="K39" s="96">
        <f t="shared" si="11"/>
        <v>13</v>
      </c>
      <c r="L39" s="96">
        <f t="shared" si="12"/>
        <v>16</v>
      </c>
      <c r="M39" s="96">
        <f t="shared" si="16"/>
        <v>29</v>
      </c>
      <c r="N39" s="96">
        <f t="shared" si="17"/>
        <v>17</v>
      </c>
      <c r="O39" s="97">
        <f t="shared" si="18"/>
        <v>12</v>
      </c>
      <c r="P39" s="97">
        <f t="shared" si="13"/>
        <v>29</v>
      </c>
    </row>
    <row r="40" spans="1:17" ht="31.5" customHeight="1">
      <c r="A40" s="96">
        <v>9</v>
      </c>
      <c r="B40" s="99" t="s">
        <v>51</v>
      </c>
      <c r="D40" s="86">
        <v>2</v>
      </c>
      <c r="E40" s="86">
        <f>SUM(D40:D40)</f>
        <v>2</v>
      </c>
      <c r="F40" s="96">
        <v>11</v>
      </c>
      <c r="G40" s="96">
        <v>9</v>
      </c>
      <c r="H40" s="96">
        <v>13</v>
      </c>
      <c r="I40" s="96">
        <v>13</v>
      </c>
      <c r="J40" s="96">
        <f t="shared" si="15"/>
        <v>46</v>
      </c>
      <c r="K40" s="96">
        <f t="shared" si="11"/>
        <v>20</v>
      </c>
      <c r="L40" s="96">
        <f t="shared" si="12"/>
        <v>26</v>
      </c>
      <c r="M40" s="96">
        <f t="shared" si="16"/>
        <v>46</v>
      </c>
      <c r="N40" s="96">
        <f t="shared" si="17"/>
        <v>24</v>
      </c>
      <c r="O40" s="97">
        <f t="shared" si="18"/>
        <v>22</v>
      </c>
      <c r="P40" s="97">
        <f t="shared" si="13"/>
        <v>46</v>
      </c>
    </row>
    <row r="41" spans="1:17" ht="31.5" customHeight="1">
      <c r="A41" s="100"/>
      <c r="B41" s="101" t="s">
        <v>47</v>
      </c>
      <c r="C41" s="102">
        <f t="shared" ref="C41" si="19">SUM(C32:C40)</f>
        <v>16</v>
      </c>
      <c r="D41" s="102">
        <f>SUM(D32:D40)</f>
        <v>2</v>
      </c>
      <c r="E41" s="102">
        <f t="shared" ref="E41:I41" si="20">SUM(E32:E40)</f>
        <v>18</v>
      </c>
      <c r="F41" s="102">
        <f t="shared" si="20"/>
        <v>87</v>
      </c>
      <c r="G41" s="102">
        <f t="shared" si="20"/>
        <v>96</v>
      </c>
      <c r="H41" s="102">
        <f t="shared" si="20"/>
        <v>103</v>
      </c>
      <c r="I41" s="102">
        <f t="shared" si="20"/>
        <v>88</v>
      </c>
      <c r="J41" s="102">
        <f>SUM(F41:I41)</f>
        <v>374</v>
      </c>
      <c r="K41" s="102">
        <f t="shared" ref="K41:M41" si="21">SUM(K32:K40)</f>
        <v>183</v>
      </c>
      <c r="L41" s="102">
        <f t="shared" si="21"/>
        <v>191</v>
      </c>
      <c r="M41" s="102">
        <f t="shared" si="21"/>
        <v>374</v>
      </c>
      <c r="N41" s="102">
        <f>SUM(N32:N40)</f>
        <v>190</v>
      </c>
      <c r="O41" s="102">
        <f t="shared" ref="O41:P41" si="22">SUM(O32:O40)</f>
        <v>184</v>
      </c>
      <c r="P41" s="102">
        <f t="shared" si="22"/>
        <v>374</v>
      </c>
    </row>
    <row r="42" spans="1:17" ht="15.75">
      <c r="A42" s="185"/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</row>
    <row r="43" spans="1:17" ht="20.25" customHeight="1">
      <c r="A43" s="442" t="s">
        <v>0</v>
      </c>
      <c r="B43" s="442"/>
      <c r="C43" s="442"/>
      <c r="D43" s="442"/>
      <c r="E43" s="442"/>
      <c r="F43" s="442"/>
      <c r="G43" s="442"/>
      <c r="H43" s="442"/>
      <c r="I43" s="442"/>
      <c r="J43" s="442"/>
      <c r="K43" s="442"/>
      <c r="L43" s="442"/>
      <c r="M43" s="442"/>
      <c r="N43" s="442"/>
      <c r="O43" s="442"/>
      <c r="P43" s="442"/>
      <c r="Q43" s="185"/>
    </row>
    <row r="44" spans="1:17" ht="20.25" customHeight="1">
      <c r="A44" s="442" t="s">
        <v>111</v>
      </c>
      <c r="B44" s="442"/>
      <c r="C44" s="442"/>
      <c r="D44" s="442"/>
      <c r="E44" s="442"/>
      <c r="F44" s="442"/>
      <c r="G44" s="442"/>
      <c r="H44" s="442"/>
      <c r="I44" s="442"/>
      <c r="J44" s="442"/>
      <c r="K44" s="442"/>
      <c r="L44" s="442"/>
      <c r="M44" s="442"/>
      <c r="N44" s="442"/>
      <c r="O44" s="442"/>
      <c r="P44" s="442"/>
      <c r="Q44" s="185"/>
    </row>
    <row r="45" spans="1:17" ht="20.25" customHeight="1" thickBot="1">
      <c r="A45" s="442" t="s">
        <v>1</v>
      </c>
      <c r="B45" s="442"/>
      <c r="C45" s="442"/>
      <c r="D45" s="442"/>
      <c r="E45" s="442"/>
      <c r="F45" s="442"/>
      <c r="G45" s="442"/>
      <c r="H45" s="442"/>
      <c r="I45" s="442"/>
      <c r="J45" s="442"/>
      <c r="K45" s="442"/>
      <c r="L45" s="442"/>
      <c r="M45" s="442"/>
      <c r="N45" s="442"/>
      <c r="O45" s="442"/>
      <c r="P45" s="442"/>
      <c r="Q45" s="185"/>
    </row>
    <row r="46" spans="1:17" ht="18.75" thickTop="1">
      <c r="A46" s="242"/>
      <c r="B46" s="242"/>
      <c r="C46" s="242"/>
      <c r="D46" s="242"/>
      <c r="E46" s="242"/>
      <c r="F46" s="242"/>
      <c r="G46" s="242"/>
      <c r="H46" s="242"/>
      <c r="I46" s="242"/>
      <c r="J46" s="242"/>
      <c r="K46" s="242"/>
      <c r="L46" s="242"/>
      <c r="M46" s="242"/>
      <c r="N46" s="242"/>
      <c r="O46" s="242"/>
      <c r="P46" s="242"/>
    </row>
    <row r="47" spans="1:17" ht="18">
      <c r="A47" s="446" t="s">
        <v>471</v>
      </c>
      <c r="B47" s="446"/>
      <c r="C47" s="446"/>
      <c r="D47" s="446"/>
      <c r="E47" s="446"/>
      <c r="F47" s="446"/>
      <c r="G47" s="446"/>
      <c r="H47" s="446"/>
      <c r="I47" s="446"/>
      <c r="J47" s="446"/>
      <c r="K47" s="446"/>
      <c r="L47" s="446"/>
      <c r="M47" s="446"/>
      <c r="N47" s="446"/>
      <c r="O47" s="446"/>
      <c r="P47" s="446"/>
    </row>
    <row r="48" spans="1:17" ht="18.75">
      <c r="A48" s="187"/>
      <c r="B48" s="188"/>
      <c r="C48" s="189"/>
      <c r="D48" s="189"/>
      <c r="E48" s="189"/>
      <c r="F48" s="187"/>
      <c r="G48" s="189"/>
      <c r="H48" s="189"/>
      <c r="I48" s="189"/>
      <c r="J48" s="189"/>
      <c r="K48" s="189"/>
      <c r="L48" s="189"/>
      <c r="M48" s="189"/>
      <c r="N48" s="189"/>
      <c r="O48" s="189"/>
      <c r="P48" s="189"/>
    </row>
    <row r="49" spans="1:16" ht="19.5" customHeight="1">
      <c r="A49" s="447" t="s">
        <v>2</v>
      </c>
      <c r="B49" s="425" t="s">
        <v>3</v>
      </c>
      <c r="C49" s="428" t="s">
        <v>4</v>
      </c>
      <c r="D49" s="429"/>
      <c r="E49" s="430"/>
      <c r="F49" s="428" t="s">
        <v>6</v>
      </c>
      <c r="G49" s="429"/>
      <c r="H49" s="429"/>
      <c r="I49" s="429"/>
      <c r="J49" s="430"/>
      <c r="K49" s="428" t="s">
        <v>72</v>
      </c>
      <c r="L49" s="429"/>
      <c r="M49" s="430"/>
      <c r="N49" s="428" t="s">
        <v>7</v>
      </c>
      <c r="O49" s="448"/>
      <c r="P49" s="449"/>
    </row>
    <row r="50" spans="1:16" ht="19.5" customHeight="1">
      <c r="A50" s="447"/>
      <c r="B50" s="427"/>
      <c r="C50" s="431"/>
      <c r="D50" s="432"/>
      <c r="E50" s="433"/>
      <c r="F50" s="431"/>
      <c r="G50" s="432"/>
      <c r="H50" s="432"/>
      <c r="I50" s="432"/>
      <c r="J50" s="433"/>
      <c r="K50" s="431"/>
      <c r="L50" s="432"/>
      <c r="M50" s="433"/>
      <c r="N50" s="450"/>
      <c r="O50" s="451"/>
      <c r="P50" s="452"/>
    </row>
    <row r="51" spans="1:16" ht="19.5" customHeight="1">
      <c r="A51" s="447"/>
      <c r="B51" s="427"/>
      <c r="C51" s="245" t="s">
        <v>8</v>
      </c>
      <c r="D51" s="434" t="s">
        <v>9</v>
      </c>
      <c r="E51" s="434" t="s">
        <v>10</v>
      </c>
      <c r="F51" s="436" t="s">
        <v>73</v>
      </c>
      <c r="G51" s="437"/>
      <c r="H51" s="436" t="s">
        <v>74</v>
      </c>
      <c r="I51" s="437"/>
      <c r="J51" s="243" t="s">
        <v>21</v>
      </c>
      <c r="K51" s="425" t="s">
        <v>73</v>
      </c>
      <c r="L51" s="425" t="s">
        <v>74</v>
      </c>
      <c r="M51" s="425" t="s">
        <v>21</v>
      </c>
      <c r="N51" s="436" t="s">
        <v>17</v>
      </c>
      <c r="O51" s="439"/>
      <c r="P51" s="440"/>
    </row>
    <row r="52" spans="1:16" ht="19.5" customHeight="1">
      <c r="A52" s="447"/>
      <c r="B52" s="426"/>
      <c r="C52" s="246" t="s">
        <v>18</v>
      </c>
      <c r="D52" s="435"/>
      <c r="E52" s="435"/>
      <c r="F52" s="110" t="s">
        <v>19</v>
      </c>
      <c r="G52" s="110" t="s">
        <v>20</v>
      </c>
      <c r="H52" s="110" t="s">
        <v>19</v>
      </c>
      <c r="I52" s="110" t="s">
        <v>20</v>
      </c>
      <c r="J52" s="244"/>
      <c r="K52" s="426"/>
      <c r="L52" s="426"/>
      <c r="M52" s="426"/>
      <c r="N52" s="110" t="s">
        <v>19</v>
      </c>
      <c r="O52" s="110" t="s">
        <v>20</v>
      </c>
      <c r="P52" s="110" t="s">
        <v>21</v>
      </c>
    </row>
    <row r="53" spans="1:16" ht="31.5" customHeight="1">
      <c r="A53" s="96">
        <v>1</v>
      </c>
      <c r="B53" s="99" t="s">
        <v>88</v>
      </c>
      <c r="C53" s="86">
        <v>3</v>
      </c>
      <c r="D53" s="86"/>
      <c r="E53" s="86">
        <f>SUM(C53:D53)</f>
        <v>3</v>
      </c>
      <c r="F53" s="96">
        <v>19</v>
      </c>
      <c r="G53" s="96">
        <v>15</v>
      </c>
      <c r="H53" s="96">
        <v>25</v>
      </c>
      <c r="I53" s="96">
        <v>18</v>
      </c>
      <c r="J53" s="96">
        <f>SUM(F53:I53)</f>
        <v>77</v>
      </c>
      <c r="K53" s="96">
        <f t="shared" ref="K53:K61" si="23">SUM(F53:G53)</f>
        <v>34</v>
      </c>
      <c r="L53" s="96">
        <f t="shared" ref="L53:L61" si="24">SUM(H53:I53)</f>
        <v>43</v>
      </c>
      <c r="M53" s="96">
        <f>SUM(K53:L53)</f>
        <v>77</v>
      </c>
      <c r="N53" s="96">
        <f>F53+H53</f>
        <v>44</v>
      </c>
      <c r="O53" s="97">
        <f>G53+I53</f>
        <v>33</v>
      </c>
      <c r="P53" s="97">
        <f t="shared" ref="P53:P61" si="25">SUM(N53:O53)</f>
        <v>77</v>
      </c>
    </row>
    <row r="54" spans="1:16" ht="31.5" customHeight="1">
      <c r="A54" s="96">
        <v>2</v>
      </c>
      <c r="B54" s="99" t="s">
        <v>49</v>
      </c>
      <c r="C54" s="86">
        <v>2</v>
      </c>
      <c r="D54" s="86" t="s">
        <v>24</v>
      </c>
      <c r="E54" s="86">
        <f t="shared" ref="E54:E60" si="26">SUM(C54:D54)</f>
        <v>2</v>
      </c>
      <c r="F54" s="96">
        <v>3</v>
      </c>
      <c r="G54" s="96">
        <v>7</v>
      </c>
      <c r="H54" s="96">
        <v>5</v>
      </c>
      <c r="I54" s="96">
        <v>6</v>
      </c>
      <c r="J54" s="96">
        <f t="shared" ref="J54:J61" si="27">SUM(F54:I54)</f>
        <v>21</v>
      </c>
      <c r="K54" s="96">
        <f t="shared" si="23"/>
        <v>10</v>
      </c>
      <c r="L54" s="96">
        <f t="shared" si="24"/>
        <v>11</v>
      </c>
      <c r="M54" s="96">
        <f t="shared" ref="M54:M61" si="28">SUM(K54:L54)</f>
        <v>21</v>
      </c>
      <c r="N54" s="96">
        <f t="shared" ref="N54:N61" si="29">F54+H54</f>
        <v>8</v>
      </c>
      <c r="O54" s="97">
        <f t="shared" ref="O54:O61" si="30">G54+I54</f>
        <v>13</v>
      </c>
      <c r="P54" s="97">
        <f t="shared" si="25"/>
        <v>21</v>
      </c>
    </row>
    <row r="55" spans="1:16" ht="31.5" customHeight="1">
      <c r="A55" s="96">
        <v>3</v>
      </c>
      <c r="B55" s="99" t="s">
        <v>76</v>
      </c>
      <c r="C55" s="86">
        <v>3</v>
      </c>
      <c r="D55" s="86" t="s">
        <v>24</v>
      </c>
      <c r="E55" s="86">
        <f t="shared" si="26"/>
        <v>3</v>
      </c>
      <c r="F55" s="96">
        <v>3</v>
      </c>
      <c r="G55" s="96">
        <v>9</v>
      </c>
      <c r="H55" s="96">
        <v>11</v>
      </c>
      <c r="I55" s="96">
        <v>12</v>
      </c>
      <c r="J55" s="96">
        <f t="shared" si="27"/>
        <v>35</v>
      </c>
      <c r="K55" s="96">
        <f t="shared" si="23"/>
        <v>12</v>
      </c>
      <c r="L55" s="96">
        <f t="shared" si="24"/>
        <v>23</v>
      </c>
      <c r="M55" s="96">
        <f t="shared" si="28"/>
        <v>35</v>
      </c>
      <c r="N55" s="96">
        <f t="shared" si="29"/>
        <v>14</v>
      </c>
      <c r="O55" s="97">
        <f t="shared" si="30"/>
        <v>21</v>
      </c>
      <c r="P55" s="97">
        <f t="shared" si="25"/>
        <v>35</v>
      </c>
    </row>
    <row r="56" spans="1:16" ht="31.5" customHeight="1">
      <c r="A56" s="96">
        <v>4</v>
      </c>
      <c r="B56" s="99" t="s">
        <v>84</v>
      </c>
      <c r="C56" s="86">
        <v>3</v>
      </c>
      <c r="D56" s="86" t="s">
        <v>24</v>
      </c>
      <c r="E56" s="86">
        <f t="shared" si="26"/>
        <v>3</v>
      </c>
      <c r="F56" s="96">
        <v>18</v>
      </c>
      <c r="G56" s="96">
        <v>19</v>
      </c>
      <c r="H56" s="96">
        <v>17</v>
      </c>
      <c r="I56" s="96">
        <v>11</v>
      </c>
      <c r="J56" s="96">
        <f t="shared" si="27"/>
        <v>65</v>
      </c>
      <c r="K56" s="96">
        <f t="shared" si="23"/>
        <v>37</v>
      </c>
      <c r="L56" s="96">
        <f t="shared" si="24"/>
        <v>28</v>
      </c>
      <c r="M56" s="96">
        <f t="shared" si="28"/>
        <v>65</v>
      </c>
      <c r="N56" s="96">
        <f t="shared" si="29"/>
        <v>35</v>
      </c>
      <c r="O56" s="97">
        <f t="shared" si="30"/>
        <v>30</v>
      </c>
      <c r="P56" s="97">
        <f t="shared" si="25"/>
        <v>65</v>
      </c>
    </row>
    <row r="57" spans="1:16" ht="31.5" customHeight="1">
      <c r="A57" s="96">
        <v>5</v>
      </c>
      <c r="B57" s="99" t="s">
        <v>50</v>
      </c>
      <c r="C57" s="86">
        <v>2</v>
      </c>
      <c r="D57" s="86"/>
      <c r="E57" s="86">
        <f t="shared" si="26"/>
        <v>2</v>
      </c>
      <c r="F57" s="96">
        <v>8</v>
      </c>
      <c r="G57" s="96">
        <v>10</v>
      </c>
      <c r="H57" s="96">
        <v>8</v>
      </c>
      <c r="I57" s="96">
        <v>8</v>
      </c>
      <c r="J57" s="96">
        <f t="shared" si="27"/>
        <v>34</v>
      </c>
      <c r="K57" s="96">
        <f t="shared" si="23"/>
        <v>18</v>
      </c>
      <c r="L57" s="96">
        <f t="shared" si="24"/>
        <v>16</v>
      </c>
      <c r="M57" s="96">
        <f t="shared" si="28"/>
        <v>34</v>
      </c>
      <c r="N57" s="96">
        <f t="shared" si="29"/>
        <v>16</v>
      </c>
      <c r="O57" s="97">
        <f t="shared" si="30"/>
        <v>18</v>
      </c>
      <c r="P57" s="97">
        <f t="shared" si="25"/>
        <v>34</v>
      </c>
    </row>
    <row r="58" spans="1:16" ht="31.5" customHeight="1">
      <c r="A58" s="96">
        <v>6</v>
      </c>
      <c r="B58" s="99" t="s">
        <v>450</v>
      </c>
      <c r="C58" s="86">
        <v>1</v>
      </c>
      <c r="D58" s="86"/>
      <c r="E58" s="86">
        <f t="shared" si="26"/>
        <v>1</v>
      </c>
      <c r="F58" s="96">
        <v>14</v>
      </c>
      <c r="G58" s="96">
        <v>13</v>
      </c>
      <c r="H58" s="96">
        <v>6</v>
      </c>
      <c r="I58" s="96">
        <v>9</v>
      </c>
      <c r="J58" s="96">
        <f t="shared" si="27"/>
        <v>42</v>
      </c>
      <c r="K58" s="96">
        <f t="shared" si="23"/>
        <v>27</v>
      </c>
      <c r="L58" s="96">
        <f t="shared" si="24"/>
        <v>15</v>
      </c>
      <c r="M58" s="96">
        <f t="shared" si="28"/>
        <v>42</v>
      </c>
      <c r="N58" s="96">
        <f t="shared" si="29"/>
        <v>20</v>
      </c>
      <c r="O58" s="97">
        <f t="shared" si="30"/>
        <v>22</v>
      </c>
      <c r="P58" s="97">
        <f t="shared" si="25"/>
        <v>42</v>
      </c>
    </row>
    <row r="59" spans="1:16" ht="31.5" customHeight="1">
      <c r="A59" s="96">
        <v>7</v>
      </c>
      <c r="B59" s="99" t="s">
        <v>454</v>
      </c>
      <c r="C59" s="86">
        <v>1</v>
      </c>
      <c r="D59" s="86"/>
      <c r="E59" s="86">
        <f t="shared" si="26"/>
        <v>1</v>
      </c>
      <c r="F59" s="96">
        <v>8</v>
      </c>
      <c r="G59" s="96">
        <v>9</v>
      </c>
      <c r="H59" s="96">
        <v>8</v>
      </c>
      <c r="I59" s="96">
        <v>6</v>
      </c>
      <c r="J59" s="96">
        <f t="shared" si="27"/>
        <v>31</v>
      </c>
      <c r="K59" s="96">
        <f t="shared" si="23"/>
        <v>17</v>
      </c>
      <c r="L59" s="96">
        <f t="shared" si="24"/>
        <v>14</v>
      </c>
      <c r="M59" s="96">
        <f t="shared" si="28"/>
        <v>31</v>
      </c>
      <c r="N59" s="96">
        <f t="shared" si="29"/>
        <v>16</v>
      </c>
      <c r="O59" s="97">
        <f t="shared" si="30"/>
        <v>15</v>
      </c>
      <c r="P59" s="97">
        <f t="shared" si="25"/>
        <v>31</v>
      </c>
    </row>
    <row r="60" spans="1:16" ht="31.5" customHeight="1">
      <c r="A60" s="96">
        <v>8</v>
      </c>
      <c r="B60" s="99" t="s">
        <v>71</v>
      </c>
      <c r="C60" s="86">
        <v>1</v>
      </c>
      <c r="D60" s="86" t="s">
        <v>24</v>
      </c>
      <c r="E60" s="86">
        <f t="shared" si="26"/>
        <v>1</v>
      </c>
      <c r="F60" s="96">
        <v>6</v>
      </c>
      <c r="G60" s="96">
        <v>7</v>
      </c>
      <c r="H60" s="96">
        <v>11</v>
      </c>
      <c r="I60" s="96">
        <v>5</v>
      </c>
      <c r="J60" s="96">
        <f t="shared" si="27"/>
        <v>29</v>
      </c>
      <c r="K60" s="96">
        <f t="shared" si="23"/>
        <v>13</v>
      </c>
      <c r="L60" s="96">
        <f t="shared" si="24"/>
        <v>16</v>
      </c>
      <c r="M60" s="96">
        <f t="shared" si="28"/>
        <v>29</v>
      </c>
      <c r="N60" s="96">
        <f t="shared" si="29"/>
        <v>17</v>
      </c>
      <c r="O60" s="97">
        <f t="shared" si="30"/>
        <v>12</v>
      </c>
      <c r="P60" s="97">
        <f t="shared" si="25"/>
        <v>29</v>
      </c>
    </row>
    <row r="61" spans="1:16" ht="31.5" customHeight="1">
      <c r="A61" s="96">
        <v>9</v>
      </c>
      <c r="B61" s="99" t="s">
        <v>51</v>
      </c>
      <c r="D61" s="86">
        <v>2</v>
      </c>
      <c r="E61" s="86">
        <f>SUM(D61:D61)</f>
        <v>2</v>
      </c>
      <c r="F61" s="96">
        <v>11</v>
      </c>
      <c r="G61" s="96">
        <v>9</v>
      </c>
      <c r="H61" s="96">
        <v>13</v>
      </c>
      <c r="I61" s="96">
        <v>13</v>
      </c>
      <c r="J61" s="96">
        <f t="shared" si="27"/>
        <v>46</v>
      </c>
      <c r="K61" s="96">
        <f t="shared" si="23"/>
        <v>20</v>
      </c>
      <c r="L61" s="96">
        <f t="shared" si="24"/>
        <v>26</v>
      </c>
      <c r="M61" s="96">
        <f t="shared" si="28"/>
        <v>46</v>
      </c>
      <c r="N61" s="96">
        <f t="shared" si="29"/>
        <v>24</v>
      </c>
      <c r="O61" s="97">
        <f t="shared" si="30"/>
        <v>22</v>
      </c>
      <c r="P61" s="97">
        <f t="shared" si="25"/>
        <v>46</v>
      </c>
    </row>
    <row r="62" spans="1:16" ht="31.5" customHeight="1">
      <c r="A62" s="100"/>
      <c r="B62" s="101" t="s">
        <v>47</v>
      </c>
      <c r="C62" s="102">
        <f t="shared" ref="C62" si="31">SUM(C53:C61)</f>
        <v>16</v>
      </c>
      <c r="D62" s="102">
        <f>SUM(D53:D61)</f>
        <v>2</v>
      </c>
      <c r="E62" s="102">
        <f t="shared" ref="E62:I62" si="32">SUM(E53:E61)</f>
        <v>18</v>
      </c>
      <c r="F62" s="102">
        <f t="shared" si="32"/>
        <v>90</v>
      </c>
      <c r="G62" s="102">
        <f t="shared" si="32"/>
        <v>98</v>
      </c>
      <c r="H62" s="102">
        <f t="shared" si="32"/>
        <v>104</v>
      </c>
      <c r="I62" s="102">
        <f t="shared" si="32"/>
        <v>88</v>
      </c>
      <c r="J62" s="102">
        <f>SUM(F62:I62)</f>
        <v>380</v>
      </c>
      <c r="K62" s="102">
        <f t="shared" ref="K62:M62" si="33">SUM(K53:K61)</f>
        <v>188</v>
      </c>
      <c r="L62" s="102">
        <f t="shared" si="33"/>
        <v>192</v>
      </c>
      <c r="M62" s="102">
        <f t="shared" si="33"/>
        <v>380</v>
      </c>
      <c r="N62" s="102">
        <f>SUM(N53:N61)</f>
        <v>194</v>
      </c>
      <c r="O62" s="102">
        <f t="shared" ref="O62:P62" si="34">SUM(O53:O61)</f>
        <v>186</v>
      </c>
      <c r="P62" s="102">
        <f t="shared" si="34"/>
        <v>380</v>
      </c>
    </row>
    <row r="63" spans="1:16" ht="15.75">
      <c r="A63" s="185"/>
      <c r="B63" s="185"/>
      <c r="C63" s="185"/>
      <c r="D63" s="185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</row>
    <row r="64" spans="1:16" ht="15.75">
      <c r="A64" s="185"/>
      <c r="B64" s="185"/>
      <c r="C64" s="185"/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</row>
    <row r="65" spans="1:16" ht="19.5" customHeight="1">
      <c r="A65" s="442" t="s">
        <v>0</v>
      </c>
      <c r="B65" s="442"/>
      <c r="C65" s="442"/>
      <c r="D65" s="442"/>
      <c r="E65" s="442"/>
      <c r="F65" s="442"/>
      <c r="G65" s="442"/>
      <c r="H65" s="442"/>
      <c r="I65" s="442"/>
      <c r="J65" s="442"/>
      <c r="K65" s="442"/>
      <c r="L65" s="442"/>
      <c r="M65" s="442"/>
      <c r="N65" s="442"/>
      <c r="O65" s="442"/>
      <c r="P65" s="442"/>
    </row>
    <row r="66" spans="1:16" ht="19.5" customHeight="1">
      <c r="A66" s="442" t="s">
        <v>111</v>
      </c>
      <c r="B66" s="442"/>
      <c r="C66" s="442"/>
      <c r="D66" s="442"/>
      <c r="E66" s="442"/>
      <c r="F66" s="442"/>
      <c r="G66" s="442"/>
      <c r="H66" s="442"/>
      <c r="I66" s="442"/>
      <c r="J66" s="442"/>
      <c r="K66" s="442"/>
      <c r="L66" s="442"/>
      <c r="M66" s="442"/>
      <c r="N66" s="442"/>
      <c r="O66" s="442"/>
      <c r="P66" s="442"/>
    </row>
    <row r="67" spans="1:16" ht="19.5" customHeight="1" thickBot="1">
      <c r="A67" s="456" t="s">
        <v>1</v>
      </c>
      <c r="B67" s="456"/>
      <c r="C67" s="456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</row>
    <row r="68" spans="1:16" ht="19.5" customHeight="1" thickTop="1">
      <c r="A68" s="241"/>
      <c r="B68" s="241"/>
      <c r="C68" s="241"/>
      <c r="D68" s="241"/>
      <c r="E68" s="241"/>
      <c r="F68" s="241"/>
      <c r="G68" s="241"/>
      <c r="H68" s="241"/>
      <c r="I68" s="241"/>
      <c r="J68" s="241"/>
      <c r="K68" s="241"/>
      <c r="L68" s="241"/>
      <c r="M68" s="241"/>
      <c r="N68" s="241"/>
      <c r="O68" s="241"/>
      <c r="P68" s="241"/>
    </row>
    <row r="69" spans="1:16" ht="19.5" customHeight="1">
      <c r="A69" s="446" t="s">
        <v>473</v>
      </c>
      <c r="B69" s="446"/>
      <c r="C69" s="446"/>
      <c r="D69" s="446"/>
      <c r="E69" s="446"/>
      <c r="F69" s="446"/>
      <c r="G69" s="446"/>
      <c r="H69" s="446"/>
      <c r="I69" s="446"/>
      <c r="J69" s="446"/>
      <c r="K69" s="446"/>
      <c r="L69" s="446"/>
      <c r="M69" s="446"/>
      <c r="N69" s="446"/>
      <c r="O69" s="446"/>
      <c r="P69" s="446"/>
    </row>
    <row r="70" spans="1:16" ht="19.5" customHeight="1">
      <c r="A70" s="187"/>
      <c r="B70" s="188"/>
      <c r="C70" s="189"/>
      <c r="D70" s="189"/>
      <c r="E70" s="189"/>
      <c r="F70" s="187"/>
      <c r="G70" s="189"/>
      <c r="H70" s="189"/>
      <c r="I70" s="189"/>
      <c r="J70" s="189"/>
      <c r="K70" s="189"/>
      <c r="L70" s="189"/>
      <c r="M70" s="189"/>
      <c r="N70" s="189"/>
      <c r="O70" s="189"/>
      <c r="P70" s="189"/>
    </row>
    <row r="71" spans="1:16" ht="19.5" customHeight="1">
      <c r="A71" s="447" t="s">
        <v>2</v>
      </c>
      <c r="B71" s="425" t="s">
        <v>3</v>
      </c>
      <c r="C71" s="428" t="s">
        <v>4</v>
      </c>
      <c r="D71" s="429"/>
      <c r="E71" s="430"/>
      <c r="F71" s="428" t="s">
        <v>6</v>
      </c>
      <c r="G71" s="429"/>
      <c r="H71" s="429"/>
      <c r="I71" s="429"/>
      <c r="J71" s="430"/>
      <c r="K71" s="428" t="s">
        <v>72</v>
      </c>
      <c r="L71" s="429"/>
      <c r="M71" s="430"/>
      <c r="N71" s="428" t="s">
        <v>7</v>
      </c>
      <c r="O71" s="448"/>
      <c r="P71" s="449"/>
    </row>
    <row r="72" spans="1:16" ht="19.5" customHeight="1">
      <c r="A72" s="447"/>
      <c r="B72" s="427"/>
      <c r="C72" s="431"/>
      <c r="D72" s="432"/>
      <c r="E72" s="433"/>
      <c r="F72" s="431"/>
      <c r="G72" s="432"/>
      <c r="H72" s="432"/>
      <c r="I72" s="432"/>
      <c r="J72" s="433"/>
      <c r="K72" s="431"/>
      <c r="L72" s="432"/>
      <c r="M72" s="433"/>
      <c r="N72" s="450"/>
      <c r="O72" s="451"/>
      <c r="P72" s="452"/>
    </row>
    <row r="73" spans="1:16" ht="19.5" customHeight="1">
      <c r="A73" s="447"/>
      <c r="B73" s="427"/>
      <c r="C73" s="327" t="s">
        <v>8</v>
      </c>
      <c r="D73" s="434" t="s">
        <v>9</v>
      </c>
      <c r="E73" s="434" t="s">
        <v>10</v>
      </c>
      <c r="F73" s="436" t="s">
        <v>73</v>
      </c>
      <c r="G73" s="437"/>
      <c r="H73" s="436" t="s">
        <v>74</v>
      </c>
      <c r="I73" s="437"/>
      <c r="J73" s="325" t="s">
        <v>21</v>
      </c>
      <c r="K73" s="425" t="s">
        <v>73</v>
      </c>
      <c r="L73" s="425" t="s">
        <v>74</v>
      </c>
      <c r="M73" s="425" t="s">
        <v>21</v>
      </c>
      <c r="N73" s="436" t="s">
        <v>17</v>
      </c>
      <c r="O73" s="439"/>
      <c r="P73" s="440"/>
    </row>
    <row r="74" spans="1:16" ht="19.5" customHeight="1">
      <c r="A74" s="447"/>
      <c r="B74" s="426"/>
      <c r="C74" s="328" t="s">
        <v>18</v>
      </c>
      <c r="D74" s="435"/>
      <c r="E74" s="435"/>
      <c r="F74" s="110" t="s">
        <v>19</v>
      </c>
      <c r="G74" s="110" t="s">
        <v>20</v>
      </c>
      <c r="H74" s="110" t="s">
        <v>19</v>
      </c>
      <c r="I74" s="110" t="s">
        <v>20</v>
      </c>
      <c r="J74" s="326"/>
      <c r="K74" s="426"/>
      <c r="L74" s="426"/>
      <c r="M74" s="426"/>
      <c r="N74" s="110" t="s">
        <v>19</v>
      </c>
      <c r="O74" s="110" t="s">
        <v>20</v>
      </c>
      <c r="P74" s="110" t="s">
        <v>21</v>
      </c>
    </row>
    <row r="75" spans="1:16" ht="30" customHeight="1">
      <c r="A75" s="96">
        <v>1</v>
      </c>
      <c r="B75" s="99" t="s">
        <v>88</v>
      </c>
      <c r="C75" s="86">
        <v>3</v>
      </c>
      <c r="D75" s="86"/>
      <c r="E75" s="86">
        <f>SUM(C75:D75)</f>
        <v>3</v>
      </c>
      <c r="F75" s="96">
        <v>19</v>
      </c>
      <c r="G75" s="96">
        <v>15</v>
      </c>
      <c r="H75" s="96">
        <v>25</v>
      </c>
      <c r="I75" s="96">
        <v>18</v>
      </c>
      <c r="J75" s="96">
        <f>SUM(F75:I75)</f>
        <v>77</v>
      </c>
      <c r="K75" s="96">
        <f t="shared" ref="K75:K83" si="35">SUM(F75:G75)</f>
        <v>34</v>
      </c>
      <c r="L75" s="96">
        <f t="shared" ref="L75:L83" si="36">SUM(H75:I75)</f>
        <v>43</v>
      </c>
      <c r="M75" s="96">
        <f>SUM(K75:L75)</f>
        <v>77</v>
      </c>
      <c r="N75" s="96">
        <f>F75+H75</f>
        <v>44</v>
      </c>
      <c r="O75" s="97">
        <f>G75+I75</f>
        <v>33</v>
      </c>
      <c r="P75" s="97">
        <f t="shared" ref="P75:P83" si="37">SUM(N75:O75)</f>
        <v>77</v>
      </c>
    </row>
    <row r="76" spans="1:16" ht="30" customHeight="1">
      <c r="A76" s="96">
        <v>2</v>
      </c>
      <c r="B76" s="99" t="s">
        <v>49</v>
      </c>
      <c r="C76" s="86">
        <v>2</v>
      </c>
      <c r="D76" s="86" t="s">
        <v>24</v>
      </c>
      <c r="E76" s="86">
        <f t="shared" ref="E76:E82" si="38">SUM(C76:D76)</f>
        <v>2</v>
      </c>
      <c r="F76" s="96">
        <v>3</v>
      </c>
      <c r="G76" s="96">
        <v>7</v>
      </c>
      <c r="H76" s="96">
        <v>5</v>
      </c>
      <c r="I76" s="96">
        <v>6</v>
      </c>
      <c r="J76" s="96">
        <f t="shared" ref="J76:J83" si="39">SUM(F76:I76)</f>
        <v>21</v>
      </c>
      <c r="K76" s="96">
        <f t="shared" si="35"/>
        <v>10</v>
      </c>
      <c r="L76" s="96">
        <f t="shared" si="36"/>
        <v>11</v>
      </c>
      <c r="M76" s="96">
        <f t="shared" ref="M76:M83" si="40">SUM(K76:L76)</f>
        <v>21</v>
      </c>
      <c r="N76" s="96">
        <f t="shared" ref="N76:N83" si="41">F76+H76</f>
        <v>8</v>
      </c>
      <c r="O76" s="97">
        <f t="shared" ref="O76:O83" si="42">G76+I76</f>
        <v>13</v>
      </c>
      <c r="P76" s="97">
        <f t="shared" si="37"/>
        <v>21</v>
      </c>
    </row>
    <row r="77" spans="1:16" ht="30" customHeight="1">
      <c r="A77" s="96">
        <v>3</v>
      </c>
      <c r="B77" s="99" t="s">
        <v>76</v>
      </c>
      <c r="C77" s="86">
        <v>3</v>
      </c>
      <c r="D77" s="86" t="s">
        <v>24</v>
      </c>
      <c r="E77" s="86">
        <f t="shared" si="38"/>
        <v>3</v>
      </c>
      <c r="F77" s="96">
        <v>3</v>
      </c>
      <c r="G77" s="96">
        <v>9</v>
      </c>
      <c r="H77" s="96">
        <v>11</v>
      </c>
      <c r="I77" s="96">
        <v>12</v>
      </c>
      <c r="J77" s="96">
        <f t="shared" si="39"/>
        <v>35</v>
      </c>
      <c r="K77" s="96">
        <f t="shared" si="35"/>
        <v>12</v>
      </c>
      <c r="L77" s="96">
        <f t="shared" si="36"/>
        <v>23</v>
      </c>
      <c r="M77" s="96">
        <f t="shared" si="40"/>
        <v>35</v>
      </c>
      <c r="N77" s="96">
        <f t="shared" si="41"/>
        <v>14</v>
      </c>
      <c r="O77" s="97">
        <f t="shared" si="42"/>
        <v>21</v>
      </c>
      <c r="P77" s="97">
        <f t="shared" si="37"/>
        <v>35</v>
      </c>
    </row>
    <row r="78" spans="1:16" ht="30" customHeight="1">
      <c r="A78" s="96">
        <v>4</v>
      </c>
      <c r="B78" s="99" t="s">
        <v>84</v>
      </c>
      <c r="C78" s="86">
        <v>3</v>
      </c>
      <c r="D78" s="86" t="s">
        <v>24</v>
      </c>
      <c r="E78" s="86">
        <f t="shared" si="38"/>
        <v>3</v>
      </c>
      <c r="F78" s="96">
        <v>18</v>
      </c>
      <c r="G78" s="96">
        <v>19</v>
      </c>
      <c r="H78" s="96">
        <v>17</v>
      </c>
      <c r="I78" s="96">
        <v>11</v>
      </c>
      <c r="J78" s="96">
        <f t="shared" si="39"/>
        <v>65</v>
      </c>
      <c r="K78" s="96">
        <f t="shared" si="35"/>
        <v>37</v>
      </c>
      <c r="L78" s="96">
        <f t="shared" si="36"/>
        <v>28</v>
      </c>
      <c r="M78" s="96">
        <f t="shared" si="40"/>
        <v>65</v>
      </c>
      <c r="N78" s="96">
        <f t="shared" si="41"/>
        <v>35</v>
      </c>
      <c r="O78" s="97">
        <f t="shared" si="42"/>
        <v>30</v>
      </c>
      <c r="P78" s="97">
        <f t="shared" si="37"/>
        <v>65</v>
      </c>
    </row>
    <row r="79" spans="1:16" ht="30" customHeight="1">
      <c r="A79" s="96">
        <v>5</v>
      </c>
      <c r="B79" s="99" t="s">
        <v>50</v>
      </c>
      <c r="C79" s="86">
        <v>2</v>
      </c>
      <c r="D79" s="86"/>
      <c r="E79" s="86">
        <f t="shared" si="38"/>
        <v>2</v>
      </c>
      <c r="F79" s="96">
        <v>9</v>
      </c>
      <c r="G79" s="96">
        <v>11</v>
      </c>
      <c r="H79" s="96">
        <v>9</v>
      </c>
      <c r="I79" s="96">
        <v>8</v>
      </c>
      <c r="J79" s="96">
        <f t="shared" si="39"/>
        <v>37</v>
      </c>
      <c r="K79" s="96">
        <f t="shared" si="35"/>
        <v>20</v>
      </c>
      <c r="L79" s="96">
        <f t="shared" si="36"/>
        <v>17</v>
      </c>
      <c r="M79" s="96">
        <f t="shared" si="40"/>
        <v>37</v>
      </c>
      <c r="N79" s="96">
        <f t="shared" si="41"/>
        <v>18</v>
      </c>
      <c r="O79" s="97">
        <f t="shared" si="42"/>
        <v>19</v>
      </c>
      <c r="P79" s="97">
        <f t="shared" si="37"/>
        <v>37</v>
      </c>
    </row>
    <row r="80" spans="1:16" ht="30" customHeight="1">
      <c r="A80" s="96">
        <v>6</v>
      </c>
      <c r="B80" s="99" t="s">
        <v>450</v>
      </c>
      <c r="C80" s="86">
        <v>1</v>
      </c>
      <c r="D80" s="86"/>
      <c r="E80" s="86">
        <f t="shared" si="38"/>
        <v>1</v>
      </c>
      <c r="F80" s="96">
        <v>14</v>
      </c>
      <c r="G80" s="96">
        <v>12</v>
      </c>
      <c r="H80" s="96">
        <v>5</v>
      </c>
      <c r="I80" s="96">
        <v>9</v>
      </c>
      <c r="J80" s="96">
        <f t="shared" si="39"/>
        <v>40</v>
      </c>
      <c r="K80" s="96">
        <f t="shared" si="35"/>
        <v>26</v>
      </c>
      <c r="L80" s="96">
        <f t="shared" si="36"/>
        <v>14</v>
      </c>
      <c r="M80" s="96">
        <f t="shared" si="40"/>
        <v>40</v>
      </c>
      <c r="N80" s="96">
        <f t="shared" si="41"/>
        <v>19</v>
      </c>
      <c r="O80" s="97">
        <f t="shared" si="42"/>
        <v>21</v>
      </c>
      <c r="P80" s="97">
        <f t="shared" si="37"/>
        <v>40</v>
      </c>
    </row>
    <row r="81" spans="1:16" ht="30" customHeight="1">
      <c r="A81" s="96">
        <v>7</v>
      </c>
      <c r="B81" s="99" t="s">
        <v>454</v>
      </c>
      <c r="C81" s="86">
        <v>1</v>
      </c>
      <c r="D81" s="86"/>
      <c r="E81" s="86">
        <f t="shared" si="38"/>
        <v>1</v>
      </c>
      <c r="F81" s="96">
        <v>8</v>
      </c>
      <c r="G81" s="96">
        <v>9</v>
      </c>
      <c r="H81" s="96">
        <v>8</v>
      </c>
      <c r="I81" s="96">
        <v>6</v>
      </c>
      <c r="J81" s="96">
        <f t="shared" si="39"/>
        <v>31</v>
      </c>
      <c r="K81" s="96">
        <f t="shared" si="35"/>
        <v>17</v>
      </c>
      <c r="L81" s="96">
        <f t="shared" si="36"/>
        <v>14</v>
      </c>
      <c r="M81" s="96">
        <f t="shared" si="40"/>
        <v>31</v>
      </c>
      <c r="N81" s="96">
        <f t="shared" si="41"/>
        <v>16</v>
      </c>
      <c r="O81" s="97">
        <f t="shared" si="42"/>
        <v>15</v>
      </c>
      <c r="P81" s="97">
        <f t="shared" si="37"/>
        <v>31</v>
      </c>
    </row>
    <row r="82" spans="1:16" ht="30" customHeight="1">
      <c r="A82" s="96">
        <v>8</v>
      </c>
      <c r="B82" s="99" t="s">
        <v>71</v>
      </c>
      <c r="C82" s="86">
        <v>1</v>
      </c>
      <c r="D82" s="86" t="s">
        <v>24</v>
      </c>
      <c r="E82" s="86">
        <f t="shared" si="38"/>
        <v>1</v>
      </c>
      <c r="F82" s="96">
        <v>6</v>
      </c>
      <c r="G82" s="96">
        <v>7</v>
      </c>
      <c r="H82" s="96">
        <v>11</v>
      </c>
      <c r="I82" s="96">
        <v>5</v>
      </c>
      <c r="J82" s="96">
        <f t="shared" si="39"/>
        <v>29</v>
      </c>
      <c r="K82" s="96">
        <f t="shared" si="35"/>
        <v>13</v>
      </c>
      <c r="L82" s="96">
        <f t="shared" si="36"/>
        <v>16</v>
      </c>
      <c r="M82" s="96">
        <f t="shared" si="40"/>
        <v>29</v>
      </c>
      <c r="N82" s="96">
        <f t="shared" si="41"/>
        <v>17</v>
      </c>
      <c r="O82" s="97">
        <f t="shared" si="42"/>
        <v>12</v>
      </c>
      <c r="P82" s="97">
        <f t="shared" si="37"/>
        <v>29</v>
      </c>
    </row>
    <row r="83" spans="1:16" ht="30" customHeight="1">
      <c r="A83" s="96">
        <v>9</v>
      </c>
      <c r="B83" s="99" t="s">
        <v>51</v>
      </c>
      <c r="D83" s="86">
        <v>2</v>
      </c>
      <c r="E83" s="86">
        <f>SUM(D83:D83)</f>
        <v>2</v>
      </c>
      <c r="F83" s="96">
        <v>11</v>
      </c>
      <c r="G83" s="96">
        <v>9</v>
      </c>
      <c r="H83" s="96">
        <v>13</v>
      </c>
      <c r="I83" s="96">
        <v>13</v>
      </c>
      <c r="J83" s="96">
        <f t="shared" si="39"/>
        <v>46</v>
      </c>
      <c r="K83" s="96">
        <f t="shared" si="35"/>
        <v>20</v>
      </c>
      <c r="L83" s="96">
        <f t="shared" si="36"/>
        <v>26</v>
      </c>
      <c r="M83" s="96">
        <f t="shared" si="40"/>
        <v>46</v>
      </c>
      <c r="N83" s="96">
        <f t="shared" si="41"/>
        <v>24</v>
      </c>
      <c r="O83" s="97">
        <f t="shared" si="42"/>
        <v>22</v>
      </c>
      <c r="P83" s="97">
        <f t="shared" si="37"/>
        <v>46</v>
      </c>
    </row>
    <row r="84" spans="1:16" ht="18.75">
      <c r="A84" s="100"/>
      <c r="B84" s="101" t="s">
        <v>47</v>
      </c>
      <c r="C84" s="102">
        <f t="shared" ref="C84" si="43">SUM(C75:C83)</f>
        <v>16</v>
      </c>
      <c r="D84" s="102">
        <f>SUM(D75:D83)</f>
        <v>2</v>
      </c>
      <c r="E84" s="102">
        <f t="shared" ref="E84:I84" si="44">SUM(E75:E83)</f>
        <v>18</v>
      </c>
      <c r="F84" s="102">
        <f t="shared" si="44"/>
        <v>91</v>
      </c>
      <c r="G84" s="102">
        <f t="shared" si="44"/>
        <v>98</v>
      </c>
      <c r="H84" s="102">
        <f t="shared" si="44"/>
        <v>104</v>
      </c>
      <c r="I84" s="102">
        <f t="shared" si="44"/>
        <v>88</v>
      </c>
      <c r="J84" s="102">
        <f>SUM(F84:I84)</f>
        <v>381</v>
      </c>
      <c r="K84" s="102">
        <f t="shared" ref="K84:M84" si="45">SUM(K75:K83)</f>
        <v>189</v>
      </c>
      <c r="L84" s="102">
        <f t="shared" si="45"/>
        <v>192</v>
      </c>
      <c r="M84" s="102">
        <f t="shared" si="45"/>
        <v>381</v>
      </c>
      <c r="N84" s="102">
        <f>SUM(N75:N83)</f>
        <v>195</v>
      </c>
      <c r="O84" s="102">
        <f t="shared" ref="O84:P84" si="46">SUM(O75:O83)</f>
        <v>186</v>
      </c>
      <c r="P84" s="102">
        <f t="shared" si="46"/>
        <v>381</v>
      </c>
    </row>
    <row r="85" spans="1:16" ht="15.75">
      <c r="A85" s="185"/>
      <c r="B85" s="185"/>
      <c r="C85" s="185"/>
      <c r="D85" s="194"/>
      <c r="E85" s="185"/>
      <c r="F85" s="185"/>
      <c r="G85" s="185"/>
      <c r="H85" s="185"/>
      <c r="I85" s="185"/>
      <c r="J85" s="185"/>
      <c r="K85" s="185"/>
      <c r="L85" s="185"/>
      <c r="M85" s="185"/>
      <c r="N85" s="185"/>
      <c r="O85" s="185"/>
      <c r="P85" s="185"/>
    </row>
    <row r="86" spans="1:16" ht="15.75">
      <c r="D86" s="194"/>
    </row>
    <row r="88" spans="1:16" ht="18">
      <c r="A88" s="442" t="s">
        <v>0</v>
      </c>
      <c r="B88" s="442"/>
      <c r="C88" s="442"/>
      <c r="D88" s="442"/>
      <c r="E88" s="442"/>
      <c r="F88" s="442"/>
      <c r="G88" s="442"/>
      <c r="H88" s="442"/>
      <c r="I88" s="442"/>
      <c r="J88" s="442"/>
      <c r="K88" s="442"/>
      <c r="L88" s="442"/>
      <c r="M88" s="442"/>
      <c r="N88" s="442"/>
      <c r="O88" s="442"/>
      <c r="P88" s="442"/>
    </row>
    <row r="89" spans="1:16" ht="18">
      <c r="A89" s="442" t="s">
        <v>111</v>
      </c>
      <c r="B89" s="442"/>
      <c r="C89" s="442"/>
      <c r="D89" s="442"/>
      <c r="E89" s="442"/>
      <c r="F89" s="442"/>
      <c r="G89" s="442"/>
      <c r="H89" s="442"/>
      <c r="I89" s="442"/>
      <c r="J89" s="442"/>
      <c r="K89" s="442"/>
      <c r="L89" s="442"/>
      <c r="M89" s="442"/>
      <c r="N89" s="442"/>
      <c r="O89" s="442"/>
      <c r="P89" s="442"/>
    </row>
    <row r="90" spans="1:16" ht="18.75" thickBot="1">
      <c r="A90" s="456" t="s">
        <v>1</v>
      </c>
      <c r="B90" s="456"/>
      <c r="C90" s="456"/>
      <c r="D90" s="456"/>
      <c r="E90" s="456"/>
      <c r="F90" s="456"/>
      <c r="G90" s="456"/>
      <c r="H90" s="456"/>
      <c r="I90" s="456"/>
      <c r="J90" s="456"/>
      <c r="K90" s="456"/>
      <c r="L90" s="456"/>
      <c r="M90" s="456"/>
      <c r="N90" s="456"/>
      <c r="O90" s="456"/>
      <c r="P90" s="456"/>
    </row>
    <row r="91" spans="1:16" ht="18.75" thickTop="1">
      <c r="A91" s="241"/>
      <c r="B91" s="241"/>
      <c r="C91" s="241"/>
      <c r="D91" s="241"/>
      <c r="E91" s="241"/>
      <c r="F91" s="241"/>
      <c r="G91" s="241"/>
      <c r="H91" s="241"/>
      <c r="I91" s="241"/>
      <c r="J91" s="241"/>
      <c r="K91" s="241"/>
      <c r="L91" s="241"/>
      <c r="M91" s="241"/>
      <c r="N91" s="241"/>
      <c r="O91" s="241"/>
      <c r="P91" s="241"/>
    </row>
    <row r="92" spans="1:16" ht="18">
      <c r="A92" s="446" t="s">
        <v>474</v>
      </c>
      <c r="B92" s="446"/>
      <c r="C92" s="446"/>
      <c r="D92" s="446"/>
      <c r="E92" s="446"/>
      <c r="F92" s="446"/>
      <c r="G92" s="446"/>
      <c r="H92" s="446"/>
      <c r="I92" s="446"/>
      <c r="J92" s="446"/>
      <c r="K92" s="446"/>
      <c r="L92" s="446"/>
      <c r="M92" s="446"/>
      <c r="N92" s="446"/>
      <c r="O92" s="446"/>
      <c r="P92" s="446"/>
    </row>
    <row r="93" spans="1:16" ht="18.75">
      <c r="A93" s="187"/>
      <c r="B93" s="188"/>
      <c r="C93" s="189"/>
      <c r="D93" s="189"/>
      <c r="E93" s="189"/>
      <c r="F93" s="187"/>
      <c r="G93" s="189"/>
      <c r="H93" s="189"/>
      <c r="I93" s="189"/>
      <c r="J93" s="189"/>
      <c r="K93" s="189"/>
      <c r="L93" s="189"/>
      <c r="M93" s="189"/>
      <c r="N93" s="189"/>
      <c r="O93" s="189"/>
      <c r="P93" s="189"/>
    </row>
    <row r="94" spans="1:16">
      <c r="A94" s="447" t="s">
        <v>2</v>
      </c>
      <c r="B94" s="425" t="s">
        <v>3</v>
      </c>
      <c r="C94" s="428" t="s">
        <v>4</v>
      </c>
      <c r="D94" s="429"/>
      <c r="E94" s="430"/>
      <c r="F94" s="428" t="s">
        <v>6</v>
      </c>
      <c r="G94" s="429"/>
      <c r="H94" s="429"/>
      <c r="I94" s="429"/>
      <c r="J94" s="430"/>
      <c r="K94" s="428" t="s">
        <v>72</v>
      </c>
      <c r="L94" s="429"/>
      <c r="M94" s="430"/>
      <c r="N94" s="428" t="s">
        <v>7</v>
      </c>
      <c r="O94" s="448"/>
      <c r="P94" s="449"/>
    </row>
    <row r="95" spans="1:16">
      <c r="A95" s="447"/>
      <c r="B95" s="427"/>
      <c r="C95" s="431"/>
      <c r="D95" s="432"/>
      <c r="E95" s="433"/>
      <c r="F95" s="431"/>
      <c r="G95" s="432"/>
      <c r="H95" s="432"/>
      <c r="I95" s="432"/>
      <c r="J95" s="433"/>
      <c r="K95" s="431"/>
      <c r="L95" s="432"/>
      <c r="M95" s="433"/>
      <c r="N95" s="450"/>
      <c r="O95" s="451"/>
      <c r="P95" s="452"/>
    </row>
    <row r="96" spans="1:16">
      <c r="A96" s="447"/>
      <c r="B96" s="427"/>
      <c r="C96" s="333" t="s">
        <v>8</v>
      </c>
      <c r="D96" s="434" t="s">
        <v>9</v>
      </c>
      <c r="E96" s="434" t="s">
        <v>10</v>
      </c>
      <c r="F96" s="436" t="s">
        <v>73</v>
      </c>
      <c r="G96" s="437"/>
      <c r="H96" s="436" t="s">
        <v>74</v>
      </c>
      <c r="I96" s="437"/>
      <c r="J96" s="331" t="s">
        <v>21</v>
      </c>
      <c r="K96" s="425" t="s">
        <v>73</v>
      </c>
      <c r="L96" s="425" t="s">
        <v>74</v>
      </c>
      <c r="M96" s="425" t="s">
        <v>21</v>
      </c>
      <c r="N96" s="436" t="s">
        <v>17</v>
      </c>
      <c r="O96" s="439"/>
      <c r="P96" s="440"/>
    </row>
    <row r="97" spans="1:16">
      <c r="A97" s="447"/>
      <c r="B97" s="426"/>
      <c r="C97" s="334" t="s">
        <v>18</v>
      </c>
      <c r="D97" s="435"/>
      <c r="E97" s="435"/>
      <c r="F97" s="110" t="s">
        <v>19</v>
      </c>
      <c r="G97" s="110" t="s">
        <v>20</v>
      </c>
      <c r="H97" s="110" t="s">
        <v>19</v>
      </c>
      <c r="I97" s="110" t="s">
        <v>20</v>
      </c>
      <c r="J97" s="332"/>
      <c r="K97" s="426"/>
      <c r="L97" s="426"/>
      <c r="M97" s="426"/>
      <c r="N97" s="110" t="s">
        <v>19</v>
      </c>
      <c r="O97" s="110" t="s">
        <v>20</v>
      </c>
      <c r="P97" s="110" t="s">
        <v>21</v>
      </c>
    </row>
    <row r="98" spans="1:16" ht="30" customHeight="1">
      <c r="A98" s="96">
        <v>1</v>
      </c>
      <c r="B98" s="99" t="s">
        <v>88</v>
      </c>
      <c r="C98" s="86">
        <v>3</v>
      </c>
      <c r="D98" s="86"/>
      <c r="E98" s="86">
        <f>SUM(C98:D98)</f>
        <v>3</v>
      </c>
      <c r="F98" s="96">
        <v>19</v>
      </c>
      <c r="G98" s="96">
        <v>15</v>
      </c>
      <c r="H98" s="96">
        <v>25</v>
      </c>
      <c r="I98" s="96">
        <v>18</v>
      </c>
      <c r="J98" s="96">
        <f>SUM(F98:I98)</f>
        <v>77</v>
      </c>
      <c r="K98" s="96">
        <f t="shared" ref="K98:K106" si="47">SUM(F98:G98)</f>
        <v>34</v>
      </c>
      <c r="L98" s="96">
        <f t="shared" ref="L98:L106" si="48">SUM(H98:I98)</f>
        <v>43</v>
      </c>
      <c r="M98" s="96">
        <f>SUM(K98:L98)</f>
        <v>77</v>
      </c>
      <c r="N98" s="96">
        <f>F98+H98</f>
        <v>44</v>
      </c>
      <c r="O98" s="97">
        <f>G98+I98</f>
        <v>33</v>
      </c>
      <c r="P98" s="97">
        <f t="shared" ref="P98:P106" si="49">SUM(N98:O98)</f>
        <v>77</v>
      </c>
    </row>
    <row r="99" spans="1:16" ht="30" customHeight="1">
      <c r="A99" s="96">
        <v>2</v>
      </c>
      <c r="B99" s="99" t="s">
        <v>49</v>
      </c>
      <c r="C99" s="86">
        <v>2</v>
      </c>
      <c r="D99" s="86" t="s">
        <v>24</v>
      </c>
      <c r="E99" s="86">
        <f t="shared" ref="E99:E105" si="50">SUM(C99:D99)</f>
        <v>2</v>
      </c>
      <c r="F99" s="96">
        <v>3</v>
      </c>
      <c r="G99" s="96">
        <v>7</v>
      </c>
      <c r="H99" s="96">
        <v>5</v>
      </c>
      <c r="I99" s="96">
        <v>6</v>
      </c>
      <c r="J99" s="96">
        <f t="shared" ref="J99:J106" si="51">SUM(F99:I99)</f>
        <v>21</v>
      </c>
      <c r="K99" s="96">
        <f t="shared" si="47"/>
        <v>10</v>
      </c>
      <c r="L99" s="96">
        <f t="shared" si="48"/>
        <v>11</v>
      </c>
      <c r="M99" s="96">
        <f t="shared" ref="M99:M106" si="52">SUM(K99:L99)</f>
        <v>21</v>
      </c>
      <c r="N99" s="96">
        <f t="shared" ref="N99:N106" si="53">F99+H99</f>
        <v>8</v>
      </c>
      <c r="O99" s="97">
        <f t="shared" ref="O99:O106" si="54">G99+I99</f>
        <v>13</v>
      </c>
      <c r="P99" s="97">
        <f t="shared" si="49"/>
        <v>21</v>
      </c>
    </row>
    <row r="100" spans="1:16" ht="30" customHeight="1">
      <c r="A100" s="96">
        <v>3</v>
      </c>
      <c r="B100" s="99" t="s">
        <v>76</v>
      </c>
      <c r="C100" s="86">
        <v>3</v>
      </c>
      <c r="D100" s="86" t="s">
        <v>24</v>
      </c>
      <c r="E100" s="86">
        <f t="shared" si="50"/>
        <v>3</v>
      </c>
      <c r="F100" s="96">
        <v>2</v>
      </c>
      <c r="G100" s="96">
        <v>9</v>
      </c>
      <c r="H100" s="96">
        <v>11</v>
      </c>
      <c r="I100" s="96">
        <v>12</v>
      </c>
      <c r="J100" s="96">
        <f t="shared" si="51"/>
        <v>34</v>
      </c>
      <c r="K100" s="96">
        <f t="shared" si="47"/>
        <v>11</v>
      </c>
      <c r="L100" s="96">
        <f t="shared" si="48"/>
        <v>23</v>
      </c>
      <c r="M100" s="96">
        <f t="shared" si="52"/>
        <v>34</v>
      </c>
      <c r="N100" s="96">
        <f t="shared" si="53"/>
        <v>13</v>
      </c>
      <c r="O100" s="97">
        <f t="shared" si="54"/>
        <v>21</v>
      </c>
      <c r="P100" s="97">
        <f t="shared" si="49"/>
        <v>34</v>
      </c>
    </row>
    <row r="101" spans="1:16" ht="30" customHeight="1">
      <c r="A101" s="96">
        <v>4</v>
      </c>
      <c r="B101" s="99" t="s">
        <v>84</v>
      </c>
      <c r="C101" s="86">
        <v>3</v>
      </c>
      <c r="D101" s="86" t="s">
        <v>24</v>
      </c>
      <c r="E101" s="86">
        <f t="shared" si="50"/>
        <v>3</v>
      </c>
      <c r="F101" s="96">
        <v>18</v>
      </c>
      <c r="G101" s="96">
        <v>19</v>
      </c>
      <c r="H101" s="96">
        <v>17</v>
      </c>
      <c r="I101" s="96">
        <v>11</v>
      </c>
      <c r="J101" s="96">
        <f t="shared" si="51"/>
        <v>65</v>
      </c>
      <c r="K101" s="96">
        <f t="shared" si="47"/>
        <v>37</v>
      </c>
      <c r="L101" s="96">
        <f t="shared" si="48"/>
        <v>28</v>
      </c>
      <c r="M101" s="96">
        <f t="shared" si="52"/>
        <v>65</v>
      </c>
      <c r="N101" s="96">
        <f t="shared" si="53"/>
        <v>35</v>
      </c>
      <c r="O101" s="97">
        <f t="shared" si="54"/>
        <v>30</v>
      </c>
      <c r="P101" s="97">
        <f t="shared" si="49"/>
        <v>65</v>
      </c>
    </row>
    <row r="102" spans="1:16" ht="30" customHeight="1">
      <c r="A102" s="96">
        <v>5</v>
      </c>
      <c r="B102" s="99" t="s">
        <v>50</v>
      </c>
      <c r="C102" s="86">
        <v>2</v>
      </c>
      <c r="D102" s="86"/>
      <c r="E102" s="86">
        <f t="shared" si="50"/>
        <v>2</v>
      </c>
      <c r="F102" s="96">
        <v>9</v>
      </c>
      <c r="G102" s="96">
        <v>10</v>
      </c>
      <c r="H102" s="96">
        <v>8</v>
      </c>
      <c r="I102" s="96">
        <v>8</v>
      </c>
      <c r="J102" s="96">
        <f t="shared" si="51"/>
        <v>35</v>
      </c>
      <c r="K102" s="96">
        <f t="shared" si="47"/>
        <v>19</v>
      </c>
      <c r="L102" s="96">
        <f t="shared" si="48"/>
        <v>16</v>
      </c>
      <c r="M102" s="96">
        <f t="shared" si="52"/>
        <v>35</v>
      </c>
      <c r="N102" s="96">
        <f t="shared" si="53"/>
        <v>17</v>
      </c>
      <c r="O102" s="97">
        <f t="shared" si="54"/>
        <v>18</v>
      </c>
      <c r="P102" s="97">
        <f t="shared" si="49"/>
        <v>35</v>
      </c>
    </row>
    <row r="103" spans="1:16" ht="30" customHeight="1">
      <c r="A103" s="96">
        <v>6</v>
      </c>
      <c r="B103" s="99" t="s">
        <v>450</v>
      </c>
      <c r="C103" s="86">
        <v>1</v>
      </c>
      <c r="D103" s="86"/>
      <c r="E103" s="86">
        <f t="shared" si="50"/>
        <v>1</v>
      </c>
      <c r="F103" s="96">
        <v>14</v>
      </c>
      <c r="G103" s="96">
        <v>12</v>
      </c>
      <c r="H103" s="96">
        <v>5</v>
      </c>
      <c r="I103" s="96">
        <v>9</v>
      </c>
      <c r="J103" s="96">
        <f t="shared" si="51"/>
        <v>40</v>
      </c>
      <c r="K103" s="96">
        <f t="shared" si="47"/>
        <v>26</v>
      </c>
      <c r="L103" s="96">
        <f t="shared" si="48"/>
        <v>14</v>
      </c>
      <c r="M103" s="96">
        <f t="shared" si="52"/>
        <v>40</v>
      </c>
      <c r="N103" s="96">
        <f t="shared" si="53"/>
        <v>19</v>
      </c>
      <c r="O103" s="97">
        <f t="shared" si="54"/>
        <v>21</v>
      </c>
      <c r="P103" s="97">
        <f t="shared" si="49"/>
        <v>40</v>
      </c>
    </row>
    <row r="104" spans="1:16" ht="30" customHeight="1">
      <c r="A104" s="96">
        <v>7</v>
      </c>
      <c r="B104" s="99" t="s">
        <v>454</v>
      </c>
      <c r="C104" s="86">
        <v>1</v>
      </c>
      <c r="D104" s="86"/>
      <c r="E104" s="86">
        <f t="shared" si="50"/>
        <v>1</v>
      </c>
      <c r="F104" s="96">
        <v>8</v>
      </c>
      <c r="G104" s="96">
        <v>9</v>
      </c>
      <c r="H104" s="96">
        <v>8</v>
      </c>
      <c r="I104" s="96">
        <v>6</v>
      </c>
      <c r="J104" s="96">
        <f t="shared" si="51"/>
        <v>31</v>
      </c>
      <c r="K104" s="96">
        <f t="shared" si="47"/>
        <v>17</v>
      </c>
      <c r="L104" s="96">
        <f t="shared" si="48"/>
        <v>14</v>
      </c>
      <c r="M104" s="96">
        <f t="shared" si="52"/>
        <v>31</v>
      </c>
      <c r="N104" s="96">
        <f t="shared" si="53"/>
        <v>16</v>
      </c>
      <c r="O104" s="97">
        <f t="shared" si="54"/>
        <v>15</v>
      </c>
      <c r="P104" s="97">
        <f t="shared" si="49"/>
        <v>31</v>
      </c>
    </row>
    <row r="105" spans="1:16" ht="30" customHeight="1">
      <c r="A105" s="96">
        <v>8</v>
      </c>
      <c r="B105" s="99" t="s">
        <v>71</v>
      </c>
      <c r="C105" s="86">
        <v>1</v>
      </c>
      <c r="D105" s="86" t="s">
        <v>24</v>
      </c>
      <c r="E105" s="86">
        <f t="shared" si="50"/>
        <v>1</v>
      </c>
      <c r="F105" s="96">
        <v>6</v>
      </c>
      <c r="G105" s="96">
        <v>7</v>
      </c>
      <c r="H105" s="96">
        <v>11</v>
      </c>
      <c r="I105" s="96">
        <v>5</v>
      </c>
      <c r="J105" s="96">
        <f t="shared" si="51"/>
        <v>29</v>
      </c>
      <c r="K105" s="96">
        <f t="shared" si="47"/>
        <v>13</v>
      </c>
      <c r="L105" s="96">
        <f t="shared" si="48"/>
        <v>16</v>
      </c>
      <c r="M105" s="96">
        <f t="shared" si="52"/>
        <v>29</v>
      </c>
      <c r="N105" s="96">
        <f t="shared" si="53"/>
        <v>17</v>
      </c>
      <c r="O105" s="97">
        <f t="shared" si="54"/>
        <v>12</v>
      </c>
      <c r="P105" s="97">
        <f t="shared" si="49"/>
        <v>29</v>
      </c>
    </row>
    <row r="106" spans="1:16" ht="30" customHeight="1">
      <c r="A106" s="96">
        <v>9</v>
      </c>
      <c r="B106" s="99" t="s">
        <v>51</v>
      </c>
      <c r="D106" s="86">
        <v>2</v>
      </c>
      <c r="E106" s="86">
        <f>SUM(D106:D106)</f>
        <v>2</v>
      </c>
      <c r="F106" s="96">
        <v>11</v>
      </c>
      <c r="G106" s="96">
        <v>9</v>
      </c>
      <c r="H106" s="96">
        <v>13</v>
      </c>
      <c r="I106" s="96">
        <v>13</v>
      </c>
      <c r="J106" s="96">
        <f t="shared" si="51"/>
        <v>46</v>
      </c>
      <c r="K106" s="96">
        <f t="shared" si="47"/>
        <v>20</v>
      </c>
      <c r="L106" s="96">
        <f t="shared" si="48"/>
        <v>26</v>
      </c>
      <c r="M106" s="96">
        <f t="shared" si="52"/>
        <v>46</v>
      </c>
      <c r="N106" s="96">
        <f t="shared" si="53"/>
        <v>24</v>
      </c>
      <c r="O106" s="97">
        <f t="shared" si="54"/>
        <v>22</v>
      </c>
      <c r="P106" s="97">
        <f t="shared" si="49"/>
        <v>46</v>
      </c>
    </row>
    <row r="107" spans="1:16" ht="30" customHeight="1">
      <c r="A107" s="100"/>
      <c r="B107" s="101" t="s">
        <v>47</v>
      </c>
      <c r="C107" s="102">
        <f t="shared" ref="C107" si="55">SUM(C98:C106)</f>
        <v>16</v>
      </c>
      <c r="D107" s="102">
        <f>SUM(D98:D106)</f>
        <v>2</v>
      </c>
      <c r="E107" s="102">
        <f t="shared" ref="E107:I107" si="56">SUM(E98:E106)</f>
        <v>18</v>
      </c>
      <c r="F107" s="102">
        <f t="shared" si="56"/>
        <v>90</v>
      </c>
      <c r="G107" s="102">
        <f t="shared" si="56"/>
        <v>97</v>
      </c>
      <c r="H107" s="102">
        <f t="shared" si="56"/>
        <v>103</v>
      </c>
      <c r="I107" s="102">
        <f t="shared" si="56"/>
        <v>88</v>
      </c>
      <c r="J107" s="102">
        <f>SUM(F107:I107)</f>
        <v>378</v>
      </c>
      <c r="K107" s="102">
        <f t="shared" ref="K107:M107" si="57">SUM(K98:K106)</f>
        <v>187</v>
      </c>
      <c r="L107" s="102">
        <f t="shared" si="57"/>
        <v>191</v>
      </c>
      <c r="M107" s="102">
        <f t="shared" si="57"/>
        <v>378</v>
      </c>
      <c r="N107" s="102">
        <f>SUM(N98:N106)</f>
        <v>193</v>
      </c>
      <c r="O107" s="102">
        <f t="shared" ref="O107:P107" si="58">SUM(O98:O106)</f>
        <v>185</v>
      </c>
      <c r="P107" s="102">
        <f t="shared" si="58"/>
        <v>378</v>
      </c>
    </row>
    <row r="112" spans="1:16" ht="18">
      <c r="A112" s="442" t="s">
        <v>0</v>
      </c>
      <c r="B112" s="442"/>
      <c r="C112" s="442"/>
      <c r="D112" s="442"/>
      <c r="E112" s="442"/>
      <c r="F112" s="442"/>
      <c r="G112" s="442"/>
      <c r="H112" s="442"/>
      <c r="I112" s="442"/>
      <c r="J112" s="442"/>
      <c r="K112" s="442"/>
      <c r="L112" s="442"/>
      <c r="M112" s="442"/>
      <c r="N112" s="442"/>
      <c r="O112" s="442"/>
      <c r="P112" s="442"/>
    </row>
    <row r="113" spans="1:16" ht="18">
      <c r="A113" s="442" t="s">
        <v>111</v>
      </c>
      <c r="B113" s="442"/>
      <c r="C113" s="442"/>
      <c r="D113" s="442"/>
      <c r="E113" s="442"/>
      <c r="F113" s="442"/>
      <c r="G113" s="442"/>
      <c r="H113" s="442"/>
      <c r="I113" s="442"/>
      <c r="J113" s="442"/>
      <c r="K113" s="442"/>
      <c r="L113" s="442"/>
      <c r="M113" s="442"/>
      <c r="N113" s="442"/>
      <c r="O113" s="442"/>
      <c r="P113" s="442"/>
    </row>
    <row r="114" spans="1:16" ht="18.75" thickBot="1">
      <c r="A114" s="456" t="s">
        <v>1</v>
      </c>
      <c r="B114" s="456"/>
      <c r="C114" s="456"/>
      <c r="D114" s="456"/>
      <c r="E114" s="456"/>
      <c r="F114" s="456"/>
      <c r="G114" s="456"/>
      <c r="H114" s="456"/>
      <c r="I114" s="456"/>
      <c r="J114" s="456"/>
      <c r="K114" s="456"/>
      <c r="L114" s="456"/>
      <c r="M114" s="456"/>
      <c r="N114" s="456"/>
      <c r="O114" s="456"/>
      <c r="P114" s="456"/>
    </row>
    <row r="115" spans="1:16" ht="18.75" thickTop="1">
      <c r="A115" s="241"/>
      <c r="B115" s="241"/>
      <c r="C115" s="241"/>
      <c r="D115" s="241"/>
      <c r="E115" s="241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</row>
    <row r="116" spans="1:16" ht="18">
      <c r="A116" s="446" t="s">
        <v>476</v>
      </c>
      <c r="B116" s="446"/>
      <c r="C116" s="446"/>
      <c r="D116" s="446"/>
      <c r="E116" s="446"/>
      <c r="F116" s="446"/>
      <c r="G116" s="446"/>
      <c r="H116" s="446"/>
      <c r="I116" s="446"/>
      <c r="J116" s="446"/>
      <c r="K116" s="446"/>
      <c r="L116" s="446"/>
      <c r="M116" s="446"/>
      <c r="N116" s="446"/>
      <c r="O116" s="446"/>
      <c r="P116" s="446"/>
    </row>
    <row r="117" spans="1:16" ht="18.75">
      <c r="A117" s="187"/>
      <c r="B117" s="188"/>
      <c r="C117" s="189"/>
      <c r="D117" s="189"/>
      <c r="E117" s="189"/>
      <c r="F117" s="187"/>
      <c r="G117" s="189"/>
      <c r="H117" s="189"/>
      <c r="I117" s="189"/>
      <c r="J117" s="189"/>
      <c r="K117" s="189"/>
      <c r="L117" s="189"/>
      <c r="M117" s="189"/>
      <c r="N117" s="189"/>
      <c r="O117" s="189"/>
      <c r="P117" s="189"/>
    </row>
    <row r="118" spans="1:16" ht="19.5" customHeight="1">
      <c r="A118" s="447" t="s">
        <v>2</v>
      </c>
      <c r="B118" s="425" t="s">
        <v>3</v>
      </c>
      <c r="C118" s="428" t="s">
        <v>4</v>
      </c>
      <c r="D118" s="429"/>
      <c r="E118" s="430"/>
      <c r="F118" s="428" t="s">
        <v>6</v>
      </c>
      <c r="G118" s="429"/>
      <c r="H118" s="429"/>
      <c r="I118" s="429"/>
      <c r="J118" s="430"/>
      <c r="K118" s="428" t="s">
        <v>72</v>
      </c>
      <c r="L118" s="429"/>
      <c r="M118" s="430"/>
      <c r="N118" s="428" t="s">
        <v>7</v>
      </c>
      <c r="O118" s="448"/>
      <c r="P118" s="449"/>
    </row>
    <row r="119" spans="1:16" ht="19.5" customHeight="1">
      <c r="A119" s="447"/>
      <c r="B119" s="427"/>
      <c r="C119" s="431"/>
      <c r="D119" s="432"/>
      <c r="E119" s="433"/>
      <c r="F119" s="431"/>
      <c r="G119" s="432"/>
      <c r="H119" s="432"/>
      <c r="I119" s="432"/>
      <c r="J119" s="433"/>
      <c r="K119" s="431"/>
      <c r="L119" s="432"/>
      <c r="M119" s="433"/>
      <c r="N119" s="450"/>
      <c r="O119" s="451"/>
      <c r="P119" s="452"/>
    </row>
    <row r="120" spans="1:16" ht="19.5" customHeight="1">
      <c r="A120" s="447"/>
      <c r="B120" s="427"/>
      <c r="C120" s="343" t="s">
        <v>8</v>
      </c>
      <c r="D120" s="434" t="s">
        <v>9</v>
      </c>
      <c r="E120" s="434" t="s">
        <v>10</v>
      </c>
      <c r="F120" s="436" t="s">
        <v>73</v>
      </c>
      <c r="G120" s="437"/>
      <c r="H120" s="436" t="s">
        <v>74</v>
      </c>
      <c r="I120" s="437"/>
      <c r="J120" s="341" t="s">
        <v>21</v>
      </c>
      <c r="K120" s="425" t="s">
        <v>73</v>
      </c>
      <c r="L120" s="425" t="s">
        <v>74</v>
      </c>
      <c r="M120" s="425" t="s">
        <v>21</v>
      </c>
      <c r="N120" s="436" t="s">
        <v>17</v>
      </c>
      <c r="O120" s="439"/>
      <c r="P120" s="440"/>
    </row>
    <row r="121" spans="1:16" ht="19.5" customHeight="1">
      <c r="A121" s="447"/>
      <c r="B121" s="426"/>
      <c r="C121" s="344" t="s">
        <v>18</v>
      </c>
      <c r="D121" s="435"/>
      <c r="E121" s="435"/>
      <c r="F121" s="110" t="s">
        <v>19</v>
      </c>
      <c r="G121" s="110" t="s">
        <v>20</v>
      </c>
      <c r="H121" s="110" t="s">
        <v>19</v>
      </c>
      <c r="I121" s="110" t="s">
        <v>20</v>
      </c>
      <c r="J121" s="342"/>
      <c r="K121" s="426"/>
      <c r="L121" s="426"/>
      <c r="M121" s="426"/>
      <c r="N121" s="110" t="s">
        <v>19</v>
      </c>
      <c r="O121" s="110" t="s">
        <v>20</v>
      </c>
      <c r="P121" s="110" t="s">
        <v>21</v>
      </c>
    </row>
    <row r="122" spans="1:16" ht="33.75" customHeight="1">
      <c r="A122" s="96">
        <v>1</v>
      </c>
      <c r="B122" s="99" t="s">
        <v>88</v>
      </c>
      <c r="C122" s="86">
        <v>3</v>
      </c>
      <c r="D122" s="86"/>
      <c r="E122" s="86">
        <f>SUM(C122:D122)</f>
        <v>3</v>
      </c>
      <c r="F122" s="96">
        <v>19</v>
      </c>
      <c r="G122" s="96">
        <v>15</v>
      </c>
      <c r="H122" s="96">
        <v>1</v>
      </c>
      <c r="I122" s="96">
        <v>2</v>
      </c>
      <c r="J122" s="96">
        <f>SUM(F122:I122)</f>
        <v>37</v>
      </c>
      <c r="K122" s="96">
        <f t="shared" ref="K122:K130" si="59">SUM(F122:G122)</f>
        <v>34</v>
      </c>
      <c r="L122" s="96">
        <f t="shared" ref="L122:L130" si="60">SUM(H122:I122)</f>
        <v>3</v>
      </c>
      <c r="M122" s="96">
        <f>SUM(K122:L122)</f>
        <v>37</v>
      </c>
      <c r="N122" s="96">
        <f>F122+H122</f>
        <v>20</v>
      </c>
      <c r="O122" s="97">
        <f>G122+I122</f>
        <v>17</v>
      </c>
      <c r="P122" s="97">
        <f t="shared" ref="P122:P130" si="61">SUM(N122:O122)</f>
        <v>37</v>
      </c>
    </row>
    <row r="123" spans="1:16" ht="33.75" customHeight="1">
      <c r="A123" s="96">
        <v>2</v>
      </c>
      <c r="B123" s="99" t="s">
        <v>49</v>
      </c>
      <c r="C123" s="86">
        <v>2</v>
      </c>
      <c r="D123" s="86" t="s">
        <v>24</v>
      </c>
      <c r="E123" s="86">
        <f t="shared" ref="E123:E129" si="62">SUM(C123:D123)</f>
        <v>2</v>
      </c>
      <c r="F123" s="96">
        <v>3</v>
      </c>
      <c r="G123" s="96">
        <v>7</v>
      </c>
      <c r="H123" s="96">
        <v>5</v>
      </c>
      <c r="I123" s="96">
        <v>6</v>
      </c>
      <c r="J123" s="96">
        <f t="shared" ref="J123:J130" si="63">SUM(F123:I123)</f>
        <v>21</v>
      </c>
      <c r="K123" s="96">
        <f t="shared" si="59"/>
        <v>10</v>
      </c>
      <c r="L123" s="96">
        <f t="shared" si="60"/>
        <v>11</v>
      </c>
      <c r="M123" s="96">
        <f t="shared" ref="M123:M130" si="64">SUM(K123:L123)</f>
        <v>21</v>
      </c>
      <c r="N123" s="96">
        <f t="shared" ref="N123:N130" si="65">F123+H123</f>
        <v>8</v>
      </c>
      <c r="O123" s="97">
        <f t="shared" ref="O123:O130" si="66">G123+I123</f>
        <v>13</v>
      </c>
      <c r="P123" s="97">
        <f t="shared" si="61"/>
        <v>21</v>
      </c>
    </row>
    <row r="124" spans="1:16" ht="33.75" customHeight="1">
      <c r="A124" s="96">
        <v>3</v>
      </c>
      <c r="B124" s="99" t="s">
        <v>76</v>
      </c>
      <c r="C124" s="86">
        <v>3</v>
      </c>
      <c r="D124" s="86" t="s">
        <v>24</v>
      </c>
      <c r="E124" s="86">
        <f t="shared" si="62"/>
        <v>3</v>
      </c>
      <c r="F124" s="96">
        <v>3</v>
      </c>
      <c r="G124" s="96">
        <v>9</v>
      </c>
      <c r="H124" s="96">
        <v>11</v>
      </c>
      <c r="I124" s="96">
        <v>12</v>
      </c>
      <c r="J124" s="96">
        <f t="shared" si="63"/>
        <v>35</v>
      </c>
      <c r="K124" s="96">
        <f t="shared" si="59"/>
        <v>12</v>
      </c>
      <c r="L124" s="96">
        <f t="shared" si="60"/>
        <v>23</v>
      </c>
      <c r="M124" s="96">
        <f t="shared" si="64"/>
        <v>35</v>
      </c>
      <c r="N124" s="96">
        <f t="shared" si="65"/>
        <v>14</v>
      </c>
      <c r="O124" s="97">
        <f t="shared" si="66"/>
        <v>21</v>
      </c>
      <c r="P124" s="97">
        <f t="shared" si="61"/>
        <v>35</v>
      </c>
    </row>
    <row r="125" spans="1:16" ht="33.75" customHeight="1">
      <c r="A125" s="96">
        <v>4</v>
      </c>
      <c r="B125" s="99" t="s">
        <v>84</v>
      </c>
      <c r="C125" s="86">
        <v>3</v>
      </c>
      <c r="D125" s="86" t="s">
        <v>24</v>
      </c>
      <c r="E125" s="86">
        <f t="shared" si="62"/>
        <v>3</v>
      </c>
      <c r="F125" s="96">
        <v>18</v>
      </c>
      <c r="G125" s="96">
        <v>19</v>
      </c>
      <c r="H125" s="96">
        <v>17</v>
      </c>
      <c r="I125" s="96">
        <v>11</v>
      </c>
      <c r="J125" s="96">
        <f t="shared" si="63"/>
        <v>65</v>
      </c>
      <c r="K125" s="96">
        <f t="shared" si="59"/>
        <v>37</v>
      </c>
      <c r="L125" s="96">
        <f t="shared" si="60"/>
        <v>28</v>
      </c>
      <c r="M125" s="96">
        <f t="shared" si="64"/>
        <v>65</v>
      </c>
      <c r="N125" s="96">
        <f t="shared" si="65"/>
        <v>35</v>
      </c>
      <c r="O125" s="97">
        <f t="shared" si="66"/>
        <v>30</v>
      </c>
      <c r="P125" s="97">
        <f t="shared" si="61"/>
        <v>65</v>
      </c>
    </row>
    <row r="126" spans="1:16" ht="33.75" customHeight="1">
      <c r="A126" s="96">
        <v>5</v>
      </c>
      <c r="B126" s="99" t="s">
        <v>50</v>
      </c>
      <c r="C126" s="86">
        <v>2</v>
      </c>
      <c r="D126" s="86"/>
      <c r="E126" s="86">
        <f t="shared" si="62"/>
        <v>2</v>
      </c>
      <c r="F126" s="96">
        <v>5</v>
      </c>
      <c r="G126" s="96">
        <v>7</v>
      </c>
      <c r="H126" s="96">
        <v>5</v>
      </c>
      <c r="I126" s="96">
        <v>5</v>
      </c>
      <c r="J126" s="96">
        <f t="shared" si="63"/>
        <v>22</v>
      </c>
      <c r="K126" s="96">
        <f t="shared" si="59"/>
        <v>12</v>
      </c>
      <c r="L126" s="96">
        <f t="shared" si="60"/>
        <v>10</v>
      </c>
      <c r="M126" s="96">
        <f t="shared" si="64"/>
        <v>22</v>
      </c>
      <c r="N126" s="96">
        <f t="shared" si="65"/>
        <v>10</v>
      </c>
      <c r="O126" s="97">
        <f t="shared" si="66"/>
        <v>12</v>
      </c>
      <c r="P126" s="97">
        <f t="shared" si="61"/>
        <v>22</v>
      </c>
    </row>
    <row r="127" spans="1:16" ht="33.75" customHeight="1">
      <c r="A127" s="96">
        <v>6</v>
      </c>
      <c r="B127" s="99" t="s">
        <v>450</v>
      </c>
      <c r="C127" s="86">
        <v>1</v>
      </c>
      <c r="D127" s="86"/>
      <c r="E127" s="86">
        <f t="shared" si="62"/>
        <v>1</v>
      </c>
      <c r="F127" s="96">
        <v>8</v>
      </c>
      <c r="G127" s="96">
        <v>6</v>
      </c>
      <c r="H127" s="96">
        <v>5</v>
      </c>
      <c r="I127" s="96">
        <v>9</v>
      </c>
      <c r="J127" s="96">
        <f t="shared" si="63"/>
        <v>28</v>
      </c>
      <c r="K127" s="96">
        <f t="shared" si="59"/>
        <v>14</v>
      </c>
      <c r="L127" s="96">
        <f t="shared" si="60"/>
        <v>14</v>
      </c>
      <c r="M127" s="96">
        <f t="shared" si="64"/>
        <v>28</v>
      </c>
      <c r="N127" s="96">
        <f t="shared" si="65"/>
        <v>13</v>
      </c>
      <c r="O127" s="97">
        <f t="shared" si="66"/>
        <v>15</v>
      </c>
      <c r="P127" s="97">
        <f t="shared" si="61"/>
        <v>28</v>
      </c>
    </row>
    <row r="128" spans="1:16" ht="33.75" customHeight="1">
      <c r="A128" s="96">
        <v>7</v>
      </c>
      <c r="B128" s="99" t="s">
        <v>454</v>
      </c>
      <c r="C128" s="86">
        <v>1</v>
      </c>
      <c r="D128" s="86"/>
      <c r="E128" s="86">
        <f t="shared" si="62"/>
        <v>1</v>
      </c>
      <c r="F128" s="96">
        <v>8</v>
      </c>
      <c r="G128" s="96">
        <v>9</v>
      </c>
      <c r="H128" s="96">
        <v>8</v>
      </c>
      <c r="I128" s="96">
        <v>6</v>
      </c>
      <c r="J128" s="96">
        <f t="shared" si="63"/>
        <v>31</v>
      </c>
      <c r="K128" s="96">
        <f t="shared" si="59"/>
        <v>17</v>
      </c>
      <c r="L128" s="96">
        <f t="shared" si="60"/>
        <v>14</v>
      </c>
      <c r="M128" s="96">
        <f t="shared" si="64"/>
        <v>31</v>
      </c>
      <c r="N128" s="96">
        <f t="shared" si="65"/>
        <v>16</v>
      </c>
      <c r="O128" s="97">
        <f t="shared" si="66"/>
        <v>15</v>
      </c>
      <c r="P128" s="97">
        <f t="shared" si="61"/>
        <v>31</v>
      </c>
    </row>
    <row r="129" spans="1:16" ht="33.75" customHeight="1">
      <c r="A129" s="96">
        <v>8</v>
      </c>
      <c r="B129" s="99" t="s">
        <v>71</v>
      </c>
      <c r="C129" s="86">
        <v>1</v>
      </c>
      <c r="D129" s="86" t="s">
        <v>24</v>
      </c>
      <c r="E129" s="86">
        <f t="shared" si="62"/>
        <v>1</v>
      </c>
      <c r="F129" s="96">
        <v>11</v>
      </c>
      <c r="G129" s="96">
        <v>9</v>
      </c>
      <c r="H129" s="96">
        <v>7</v>
      </c>
      <c r="I129" s="96">
        <v>12</v>
      </c>
      <c r="J129" s="96">
        <f t="shared" si="63"/>
        <v>39</v>
      </c>
      <c r="K129" s="96">
        <f t="shared" si="59"/>
        <v>20</v>
      </c>
      <c r="L129" s="96">
        <f t="shared" si="60"/>
        <v>19</v>
      </c>
      <c r="M129" s="96">
        <f t="shared" si="64"/>
        <v>39</v>
      </c>
      <c r="N129" s="96">
        <f t="shared" si="65"/>
        <v>18</v>
      </c>
      <c r="O129" s="97">
        <f t="shared" si="66"/>
        <v>21</v>
      </c>
      <c r="P129" s="97">
        <f t="shared" si="61"/>
        <v>39</v>
      </c>
    </row>
    <row r="130" spans="1:16" ht="33.75" customHeight="1">
      <c r="A130" s="96">
        <v>9</v>
      </c>
      <c r="B130" s="99" t="s">
        <v>51</v>
      </c>
      <c r="D130" s="86">
        <v>2</v>
      </c>
      <c r="E130" s="86">
        <f>SUM(D130:D130)</f>
        <v>2</v>
      </c>
      <c r="F130" s="96">
        <v>11</v>
      </c>
      <c r="G130" s="96">
        <v>9</v>
      </c>
      <c r="H130" s="96">
        <v>13</v>
      </c>
      <c r="I130" s="96">
        <v>13</v>
      </c>
      <c r="J130" s="96">
        <f t="shared" si="63"/>
        <v>46</v>
      </c>
      <c r="K130" s="96">
        <f t="shared" si="59"/>
        <v>20</v>
      </c>
      <c r="L130" s="96">
        <f t="shared" si="60"/>
        <v>26</v>
      </c>
      <c r="M130" s="96">
        <f t="shared" si="64"/>
        <v>46</v>
      </c>
      <c r="N130" s="96">
        <f t="shared" si="65"/>
        <v>24</v>
      </c>
      <c r="O130" s="97">
        <f t="shared" si="66"/>
        <v>22</v>
      </c>
      <c r="P130" s="97">
        <f t="shared" si="61"/>
        <v>46</v>
      </c>
    </row>
    <row r="131" spans="1:16" ht="24" customHeight="1">
      <c r="A131" s="100"/>
      <c r="B131" s="101" t="s">
        <v>47</v>
      </c>
      <c r="C131" s="102">
        <f t="shared" ref="C131" si="67">SUM(C122:C130)</f>
        <v>16</v>
      </c>
      <c r="D131" s="102">
        <f>SUM(D122:D130)</f>
        <v>2</v>
      </c>
      <c r="E131" s="102">
        <f t="shared" ref="E131:I131" si="68">SUM(E122:E130)</f>
        <v>18</v>
      </c>
      <c r="F131" s="102">
        <f t="shared" si="68"/>
        <v>86</v>
      </c>
      <c r="G131" s="102">
        <f t="shared" si="68"/>
        <v>90</v>
      </c>
      <c r="H131" s="102">
        <f t="shared" si="68"/>
        <v>72</v>
      </c>
      <c r="I131" s="102">
        <f t="shared" si="68"/>
        <v>76</v>
      </c>
      <c r="J131" s="102">
        <f>SUM(F131:I131)</f>
        <v>324</v>
      </c>
      <c r="K131" s="102">
        <f t="shared" ref="K131:M131" si="69">SUM(K122:K130)</f>
        <v>176</v>
      </c>
      <c r="L131" s="102">
        <f t="shared" si="69"/>
        <v>148</v>
      </c>
      <c r="M131" s="102">
        <f t="shared" si="69"/>
        <v>324</v>
      </c>
      <c r="N131" s="102">
        <f>SUM(N122:N130)</f>
        <v>158</v>
      </c>
      <c r="O131" s="102">
        <f t="shared" ref="O131:P131" si="70">SUM(O122:O130)</f>
        <v>166</v>
      </c>
      <c r="P131" s="102">
        <f t="shared" si="70"/>
        <v>324</v>
      </c>
    </row>
    <row r="133" spans="1:16" ht="18">
      <c r="A133" s="442" t="s">
        <v>0</v>
      </c>
      <c r="B133" s="442"/>
      <c r="C133" s="442"/>
      <c r="D133" s="442"/>
      <c r="E133" s="442"/>
      <c r="F133" s="442"/>
      <c r="G133" s="442"/>
      <c r="H133" s="442"/>
      <c r="I133" s="442"/>
      <c r="J133" s="442"/>
      <c r="K133" s="442"/>
      <c r="L133" s="442"/>
      <c r="M133" s="442"/>
      <c r="N133" s="442"/>
      <c r="O133" s="442"/>
      <c r="P133" s="442"/>
    </row>
    <row r="134" spans="1:16" ht="18">
      <c r="A134" s="442" t="s">
        <v>111</v>
      </c>
      <c r="B134" s="442"/>
      <c r="C134" s="442"/>
      <c r="D134" s="442"/>
      <c r="E134" s="442"/>
      <c r="F134" s="442"/>
      <c r="G134" s="442"/>
      <c r="H134" s="442"/>
      <c r="I134" s="442"/>
      <c r="J134" s="442"/>
      <c r="K134" s="442"/>
      <c r="L134" s="442"/>
      <c r="M134" s="442"/>
      <c r="N134" s="442"/>
      <c r="O134" s="442"/>
      <c r="P134" s="442"/>
    </row>
    <row r="135" spans="1:16" ht="18.75" thickBot="1">
      <c r="A135" s="456" t="s">
        <v>1</v>
      </c>
      <c r="B135" s="456"/>
      <c r="C135" s="456"/>
      <c r="D135" s="456"/>
      <c r="E135" s="456"/>
      <c r="F135" s="456"/>
      <c r="G135" s="456"/>
      <c r="H135" s="456"/>
      <c r="I135" s="456"/>
      <c r="J135" s="456"/>
      <c r="K135" s="456"/>
      <c r="L135" s="456"/>
      <c r="M135" s="456"/>
      <c r="N135" s="456"/>
      <c r="O135" s="456"/>
      <c r="P135" s="456"/>
    </row>
    <row r="136" spans="1:16" ht="18.75" thickTop="1">
      <c r="A136" s="241"/>
      <c r="B136" s="241"/>
      <c r="C136" s="241"/>
      <c r="D136" s="241"/>
      <c r="E136" s="241"/>
      <c r="F136" s="241"/>
      <c r="G136" s="241"/>
      <c r="H136" s="241"/>
      <c r="I136" s="241"/>
      <c r="J136" s="241"/>
      <c r="K136" s="241"/>
      <c r="L136" s="241"/>
      <c r="M136" s="241"/>
      <c r="N136" s="241"/>
      <c r="O136" s="241"/>
      <c r="P136" s="241"/>
    </row>
    <row r="137" spans="1:16" ht="18">
      <c r="A137" s="446" t="s">
        <v>478</v>
      </c>
      <c r="B137" s="446"/>
      <c r="C137" s="446"/>
      <c r="D137" s="446"/>
      <c r="E137" s="446"/>
      <c r="F137" s="446"/>
      <c r="G137" s="446"/>
      <c r="H137" s="446"/>
      <c r="I137" s="446"/>
      <c r="J137" s="446"/>
      <c r="K137" s="446"/>
      <c r="L137" s="446"/>
      <c r="M137" s="446"/>
      <c r="N137" s="446"/>
      <c r="O137" s="446"/>
      <c r="P137" s="446"/>
    </row>
    <row r="138" spans="1:16" ht="18.75">
      <c r="A138" s="187"/>
      <c r="B138" s="188"/>
      <c r="C138" s="189"/>
      <c r="D138" s="189"/>
      <c r="E138" s="189"/>
      <c r="F138" s="187"/>
      <c r="G138" s="189"/>
      <c r="H138" s="189"/>
      <c r="I138" s="189"/>
      <c r="J138" s="189"/>
      <c r="K138" s="189"/>
      <c r="L138" s="189"/>
      <c r="M138" s="189"/>
      <c r="N138" s="189"/>
      <c r="O138" s="189"/>
      <c r="P138" s="189"/>
    </row>
    <row r="139" spans="1:16" ht="19.5" customHeight="1">
      <c r="A139" s="447" t="s">
        <v>2</v>
      </c>
      <c r="B139" s="425" t="s">
        <v>3</v>
      </c>
      <c r="C139" s="428" t="s">
        <v>4</v>
      </c>
      <c r="D139" s="429"/>
      <c r="E139" s="430"/>
      <c r="F139" s="428" t="s">
        <v>6</v>
      </c>
      <c r="G139" s="429"/>
      <c r="H139" s="429"/>
      <c r="I139" s="429"/>
      <c r="J139" s="430"/>
      <c r="K139" s="428" t="s">
        <v>72</v>
      </c>
      <c r="L139" s="429"/>
      <c r="M139" s="430"/>
      <c r="N139" s="428" t="s">
        <v>7</v>
      </c>
      <c r="O139" s="448"/>
      <c r="P139" s="449"/>
    </row>
    <row r="140" spans="1:16" ht="19.5" customHeight="1">
      <c r="A140" s="447"/>
      <c r="B140" s="427"/>
      <c r="C140" s="431"/>
      <c r="D140" s="432"/>
      <c r="E140" s="433"/>
      <c r="F140" s="431"/>
      <c r="G140" s="432"/>
      <c r="H140" s="432"/>
      <c r="I140" s="432"/>
      <c r="J140" s="433"/>
      <c r="K140" s="431"/>
      <c r="L140" s="432"/>
      <c r="M140" s="433"/>
      <c r="N140" s="450"/>
      <c r="O140" s="451"/>
      <c r="P140" s="452"/>
    </row>
    <row r="141" spans="1:16" ht="27.75" customHeight="1">
      <c r="A141" s="447"/>
      <c r="B141" s="427"/>
      <c r="C141" s="245" t="s">
        <v>8</v>
      </c>
      <c r="D141" s="434" t="s">
        <v>9</v>
      </c>
      <c r="E141" s="434" t="s">
        <v>10</v>
      </c>
      <c r="F141" s="436" t="s">
        <v>73</v>
      </c>
      <c r="G141" s="437"/>
      <c r="H141" s="436" t="s">
        <v>74</v>
      </c>
      <c r="I141" s="437"/>
      <c r="J141" s="243" t="s">
        <v>21</v>
      </c>
      <c r="K141" s="425" t="s">
        <v>73</v>
      </c>
      <c r="L141" s="425" t="s">
        <v>74</v>
      </c>
      <c r="M141" s="425" t="s">
        <v>21</v>
      </c>
      <c r="N141" s="436" t="s">
        <v>17</v>
      </c>
      <c r="O141" s="439"/>
      <c r="P141" s="440"/>
    </row>
    <row r="142" spans="1:16" ht="19.5" customHeight="1">
      <c r="A142" s="447"/>
      <c r="B142" s="426"/>
      <c r="C142" s="246" t="s">
        <v>18</v>
      </c>
      <c r="D142" s="435"/>
      <c r="E142" s="435"/>
      <c r="F142" s="110" t="s">
        <v>19</v>
      </c>
      <c r="G142" s="110" t="s">
        <v>20</v>
      </c>
      <c r="H142" s="110" t="s">
        <v>19</v>
      </c>
      <c r="I142" s="110" t="s">
        <v>20</v>
      </c>
      <c r="J142" s="244"/>
      <c r="K142" s="426"/>
      <c r="L142" s="426"/>
      <c r="M142" s="426"/>
      <c r="N142" s="110" t="s">
        <v>19</v>
      </c>
      <c r="O142" s="110" t="s">
        <v>20</v>
      </c>
      <c r="P142" s="110" t="s">
        <v>21</v>
      </c>
    </row>
    <row r="143" spans="1:16" ht="30.75" customHeight="1">
      <c r="A143" s="96">
        <v>1</v>
      </c>
      <c r="B143" s="99" t="s">
        <v>88</v>
      </c>
      <c r="C143" s="86">
        <v>3</v>
      </c>
      <c r="D143" s="86"/>
      <c r="E143" s="86">
        <f>SUM(C143:D143)</f>
        <v>3</v>
      </c>
      <c r="F143" s="96">
        <v>25</v>
      </c>
      <c r="G143" s="96">
        <v>11</v>
      </c>
      <c r="H143" s="96">
        <v>17</v>
      </c>
      <c r="I143" s="96">
        <v>15</v>
      </c>
      <c r="J143" s="96">
        <f>SUM(F143:I143)</f>
        <v>68</v>
      </c>
      <c r="K143" s="96">
        <f t="shared" ref="K143:K151" si="71">SUM(F143:G143)</f>
        <v>36</v>
      </c>
      <c r="L143" s="96">
        <f t="shared" ref="L143:L151" si="72">SUM(H143:I143)</f>
        <v>32</v>
      </c>
      <c r="M143" s="96">
        <f>SUM(K143:L143)</f>
        <v>68</v>
      </c>
      <c r="N143" s="96">
        <f>F143+H143</f>
        <v>42</v>
      </c>
      <c r="O143" s="97">
        <f>G143+I143</f>
        <v>26</v>
      </c>
      <c r="P143" s="97">
        <f t="shared" ref="P143:P151" si="73">SUM(N143:O143)</f>
        <v>68</v>
      </c>
    </row>
    <row r="144" spans="1:16" ht="30.75" customHeight="1">
      <c r="A144" s="96">
        <v>2</v>
      </c>
      <c r="B144" s="99" t="s">
        <v>49</v>
      </c>
      <c r="C144" s="86">
        <v>2</v>
      </c>
      <c r="D144" s="86" t="s">
        <v>24</v>
      </c>
      <c r="E144" s="86">
        <f t="shared" ref="E144:E150" si="74">SUM(C144:D144)</f>
        <v>2</v>
      </c>
      <c r="F144" s="96">
        <v>6</v>
      </c>
      <c r="G144" s="96">
        <v>8</v>
      </c>
      <c r="H144" s="96">
        <v>3</v>
      </c>
      <c r="I144" s="96">
        <v>7</v>
      </c>
      <c r="J144" s="96">
        <f t="shared" ref="J144:J151" si="75">SUM(F144:I144)</f>
        <v>24</v>
      </c>
      <c r="K144" s="96">
        <f t="shared" si="71"/>
        <v>14</v>
      </c>
      <c r="L144" s="96">
        <f t="shared" si="72"/>
        <v>10</v>
      </c>
      <c r="M144" s="96">
        <f t="shared" ref="M144:M151" si="76">SUM(K144:L144)</f>
        <v>24</v>
      </c>
      <c r="N144" s="96">
        <f t="shared" ref="N144:N151" si="77">F144+H144</f>
        <v>9</v>
      </c>
      <c r="O144" s="97">
        <f t="shared" ref="O144:O151" si="78">G144+I144</f>
        <v>15</v>
      </c>
      <c r="P144" s="97">
        <f t="shared" si="73"/>
        <v>24</v>
      </c>
    </row>
    <row r="145" spans="1:17" ht="30.75" customHeight="1">
      <c r="A145" s="96">
        <v>3</v>
      </c>
      <c r="B145" s="99" t="s">
        <v>76</v>
      </c>
      <c r="C145" s="86">
        <v>3</v>
      </c>
      <c r="D145" s="86" t="s">
        <v>24</v>
      </c>
      <c r="E145" s="86">
        <f t="shared" si="74"/>
        <v>3</v>
      </c>
      <c r="F145" s="96">
        <v>11</v>
      </c>
      <c r="G145" s="96">
        <v>16</v>
      </c>
      <c r="H145" s="96">
        <v>3</v>
      </c>
      <c r="I145" s="96">
        <v>8</v>
      </c>
      <c r="J145" s="96">
        <f t="shared" si="75"/>
        <v>38</v>
      </c>
      <c r="K145" s="96">
        <f t="shared" si="71"/>
        <v>27</v>
      </c>
      <c r="L145" s="96">
        <f t="shared" si="72"/>
        <v>11</v>
      </c>
      <c r="M145" s="96">
        <f t="shared" si="76"/>
        <v>38</v>
      </c>
      <c r="N145" s="96">
        <f t="shared" si="77"/>
        <v>14</v>
      </c>
      <c r="O145" s="97">
        <f t="shared" si="78"/>
        <v>24</v>
      </c>
      <c r="P145" s="97">
        <f t="shared" si="73"/>
        <v>38</v>
      </c>
    </row>
    <row r="146" spans="1:17" ht="30.75" customHeight="1">
      <c r="A146" s="96">
        <v>4</v>
      </c>
      <c r="B146" s="99" t="s">
        <v>84</v>
      </c>
      <c r="C146" s="86">
        <v>3</v>
      </c>
      <c r="D146" s="86" t="s">
        <v>24</v>
      </c>
      <c r="E146" s="86">
        <f t="shared" si="74"/>
        <v>3</v>
      </c>
      <c r="F146" s="96">
        <v>12</v>
      </c>
      <c r="G146" s="96">
        <v>16</v>
      </c>
      <c r="H146" s="96">
        <v>14</v>
      </c>
      <c r="I146" s="96">
        <v>19</v>
      </c>
      <c r="J146" s="96">
        <f t="shared" si="75"/>
        <v>61</v>
      </c>
      <c r="K146" s="96">
        <f t="shared" si="71"/>
        <v>28</v>
      </c>
      <c r="L146" s="96">
        <f t="shared" si="72"/>
        <v>33</v>
      </c>
      <c r="M146" s="96">
        <f t="shared" si="76"/>
        <v>61</v>
      </c>
      <c r="N146" s="96">
        <f t="shared" si="77"/>
        <v>26</v>
      </c>
      <c r="O146" s="97">
        <f t="shared" si="78"/>
        <v>35</v>
      </c>
      <c r="P146" s="97">
        <f t="shared" si="73"/>
        <v>61</v>
      </c>
    </row>
    <row r="147" spans="1:17" ht="30.75" customHeight="1">
      <c r="A147" s="96">
        <v>5</v>
      </c>
      <c r="B147" s="99" t="s">
        <v>50</v>
      </c>
      <c r="C147" s="86">
        <v>2</v>
      </c>
      <c r="D147" s="86"/>
      <c r="E147" s="86">
        <f t="shared" si="74"/>
        <v>2</v>
      </c>
      <c r="F147" s="96">
        <v>6</v>
      </c>
      <c r="G147" s="96">
        <v>7</v>
      </c>
      <c r="H147" s="96">
        <v>5</v>
      </c>
      <c r="I147" s="96">
        <v>5</v>
      </c>
      <c r="J147" s="96">
        <f t="shared" si="75"/>
        <v>23</v>
      </c>
      <c r="K147" s="96">
        <f t="shared" si="71"/>
        <v>13</v>
      </c>
      <c r="L147" s="96">
        <f t="shared" si="72"/>
        <v>10</v>
      </c>
      <c r="M147" s="96">
        <f t="shared" si="76"/>
        <v>23</v>
      </c>
      <c r="N147" s="96">
        <f t="shared" si="77"/>
        <v>11</v>
      </c>
      <c r="O147" s="97">
        <f t="shared" si="78"/>
        <v>12</v>
      </c>
      <c r="P147" s="97">
        <f t="shared" si="73"/>
        <v>23</v>
      </c>
    </row>
    <row r="148" spans="1:17" ht="30.75" customHeight="1">
      <c r="A148" s="96">
        <v>6</v>
      </c>
      <c r="B148" s="99" t="s">
        <v>450</v>
      </c>
      <c r="C148" s="86">
        <v>1</v>
      </c>
      <c r="D148" s="86"/>
      <c r="E148" s="86">
        <f t="shared" si="74"/>
        <v>1</v>
      </c>
      <c r="F148" s="96">
        <v>7</v>
      </c>
      <c r="G148" s="96">
        <v>7</v>
      </c>
      <c r="H148" s="96">
        <v>9</v>
      </c>
      <c r="I148" s="96">
        <v>7</v>
      </c>
      <c r="J148" s="96">
        <f t="shared" si="75"/>
        <v>30</v>
      </c>
      <c r="K148" s="96">
        <f t="shared" si="71"/>
        <v>14</v>
      </c>
      <c r="L148" s="96">
        <f t="shared" si="72"/>
        <v>16</v>
      </c>
      <c r="M148" s="96">
        <f t="shared" si="76"/>
        <v>30</v>
      </c>
      <c r="N148" s="96">
        <f t="shared" si="77"/>
        <v>16</v>
      </c>
      <c r="O148" s="97">
        <f t="shared" si="78"/>
        <v>14</v>
      </c>
      <c r="P148" s="97">
        <f t="shared" si="73"/>
        <v>30</v>
      </c>
    </row>
    <row r="149" spans="1:17" ht="30.75" customHeight="1">
      <c r="A149" s="96">
        <v>7</v>
      </c>
      <c r="B149" s="99" t="s">
        <v>454</v>
      </c>
      <c r="C149" s="86">
        <v>1</v>
      </c>
      <c r="D149" s="86"/>
      <c r="E149" s="86">
        <f t="shared" si="74"/>
        <v>1</v>
      </c>
      <c r="F149" s="96">
        <v>7</v>
      </c>
      <c r="G149" s="96">
        <v>5</v>
      </c>
      <c r="H149" s="96">
        <v>6</v>
      </c>
      <c r="I149" s="96">
        <v>9</v>
      </c>
      <c r="J149" s="96">
        <f t="shared" si="75"/>
        <v>27</v>
      </c>
      <c r="K149" s="96">
        <f t="shared" si="71"/>
        <v>12</v>
      </c>
      <c r="L149" s="96">
        <f t="shared" si="72"/>
        <v>15</v>
      </c>
      <c r="M149" s="96">
        <f t="shared" si="76"/>
        <v>27</v>
      </c>
      <c r="N149" s="96">
        <f t="shared" si="77"/>
        <v>13</v>
      </c>
      <c r="O149" s="97">
        <f t="shared" si="78"/>
        <v>14</v>
      </c>
      <c r="P149" s="97">
        <f t="shared" si="73"/>
        <v>27</v>
      </c>
    </row>
    <row r="150" spans="1:17" ht="30.75" customHeight="1">
      <c r="A150" s="96">
        <v>8</v>
      </c>
      <c r="B150" s="99" t="s">
        <v>71</v>
      </c>
      <c r="C150" s="86">
        <v>1</v>
      </c>
      <c r="D150" s="86" t="s">
        <v>24</v>
      </c>
      <c r="E150" s="86">
        <f t="shared" si="74"/>
        <v>1</v>
      </c>
      <c r="F150" s="96">
        <v>11</v>
      </c>
      <c r="G150" s="96">
        <v>9</v>
      </c>
      <c r="H150" s="96">
        <v>7</v>
      </c>
      <c r="I150" s="96">
        <v>12</v>
      </c>
      <c r="J150" s="96">
        <f t="shared" si="75"/>
        <v>39</v>
      </c>
      <c r="K150" s="96">
        <f t="shared" si="71"/>
        <v>20</v>
      </c>
      <c r="L150" s="96">
        <f t="shared" si="72"/>
        <v>19</v>
      </c>
      <c r="M150" s="96">
        <f t="shared" si="76"/>
        <v>39</v>
      </c>
      <c r="N150" s="96">
        <f t="shared" si="77"/>
        <v>18</v>
      </c>
      <c r="O150" s="97">
        <f t="shared" si="78"/>
        <v>21</v>
      </c>
      <c r="P150" s="97">
        <f t="shared" si="73"/>
        <v>39</v>
      </c>
    </row>
    <row r="151" spans="1:17" ht="30.75" customHeight="1">
      <c r="A151" s="96">
        <v>9</v>
      </c>
      <c r="B151" s="99" t="s">
        <v>51</v>
      </c>
      <c r="D151" s="86">
        <v>2</v>
      </c>
      <c r="E151" s="86">
        <f>SUM(D151:D151)</f>
        <v>2</v>
      </c>
      <c r="F151" s="96">
        <v>17</v>
      </c>
      <c r="G151" s="96">
        <v>17</v>
      </c>
      <c r="H151" s="96">
        <v>7</v>
      </c>
      <c r="I151" s="96">
        <v>8</v>
      </c>
      <c r="J151" s="96">
        <f t="shared" si="75"/>
        <v>49</v>
      </c>
      <c r="K151" s="96">
        <f t="shared" si="71"/>
        <v>34</v>
      </c>
      <c r="L151" s="96">
        <f t="shared" si="72"/>
        <v>15</v>
      </c>
      <c r="M151" s="96">
        <f t="shared" si="76"/>
        <v>49</v>
      </c>
      <c r="N151" s="96">
        <f t="shared" si="77"/>
        <v>24</v>
      </c>
      <c r="O151" s="97">
        <f t="shared" si="78"/>
        <v>25</v>
      </c>
      <c r="P151" s="97">
        <f t="shared" si="73"/>
        <v>49</v>
      </c>
    </row>
    <row r="152" spans="1:17" ht="30.75" customHeight="1">
      <c r="A152" s="100"/>
      <c r="B152" s="101" t="s">
        <v>47</v>
      </c>
      <c r="C152" s="102">
        <f t="shared" ref="C152" si="79">SUM(C143:C151)</f>
        <v>16</v>
      </c>
      <c r="D152" s="102">
        <f>SUM(D143:D151)</f>
        <v>2</v>
      </c>
      <c r="E152" s="102">
        <f t="shared" ref="E152:I152" si="80">SUM(E143:E151)</f>
        <v>18</v>
      </c>
      <c r="F152" s="102">
        <f t="shared" si="80"/>
        <v>102</v>
      </c>
      <c r="G152" s="102">
        <f t="shared" si="80"/>
        <v>96</v>
      </c>
      <c r="H152" s="102">
        <f t="shared" si="80"/>
        <v>71</v>
      </c>
      <c r="I152" s="102">
        <f t="shared" si="80"/>
        <v>90</v>
      </c>
      <c r="J152" s="102">
        <f>SUM(F152:I152)</f>
        <v>359</v>
      </c>
      <c r="K152" s="102">
        <f t="shared" ref="K152:M152" si="81">SUM(K143:K151)</f>
        <v>198</v>
      </c>
      <c r="L152" s="102">
        <f t="shared" si="81"/>
        <v>161</v>
      </c>
      <c r="M152" s="102">
        <f t="shared" si="81"/>
        <v>359</v>
      </c>
      <c r="N152" s="102">
        <f>SUM(N143:N151)</f>
        <v>173</v>
      </c>
      <c r="O152" s="102">
        <f t="shared" ref="O152:P152" si="82">SUM(O143:O151)</f>
        <v>186</v>
      </c>
      <c r="P152" s="102">
        <f t="shared" si="82"/>
        <v>359</v>
      </c>
    </row>
    <row r="153" spans="1:17" ht="15.75">
      <c r="A153" s="195"/>
      <c r="B153" s="195"/>
      <c r="C153" s="196"/>
      <c r="D153" s="196"/>
      <c r="E153" s="91"/>
      <c r="F153" s="196"/>
      <c r="G153" s="196"/>
      <c r="H153" s="196"/>
      <c r="I153" s="196"/>
      <c r="J153" s="196"/>
      <c r="K153" s="196"/>
      <c r="L153" s="196"/>
      <c r="M153" s="196"/>
      <c r="N153" s="196"/>
      <c r="O153" s="196"/>
      <c r="P153" s="196"/>
    </row>
    <row r="154" spans="1:17" ht="15.75">
      <c r="A154" s="195"/>
      <c r="B154" s="195"/>
      <c r="C154" s="196"/>
      <c r="D154" s="196"/>
      <c r="E154" s="91"/>
      <c r="F154" s="196"/>
      <c r="G154" s="196"/>
      <c r="H154" s="196"/>
      <c r="I154" s="196"/>
      <c r="J154" s="196"/>
      <c r="K154" s="196"/>
      <c r="L154" s="196"/>
      <c r="M154" s="196"/>
      <c r="N154" s="196"/>
      <c r="O154" s="196"/>
      <c r="P154" s="196"/>
    </row>
    <row r="155" spans="1:17" ht="18">
      <c r="A155" s="442" t="s">
        <v>0</v>
      </c>
      <c r="B155" s="442"/>
      <c r="C155" s="442"/>
      <c r="D155" s="442"/>
      <c r="E155" s="442"/>
      <c r="F155" s="442"/>
      <c r="G155" s="442"/>
      <c r="H155" s="442"/>
      <c r="I155" s="442"/>
      <c r="J155" s="442"/>
      <c r="K155" s="442"/>
      <c r="L155" s="442"/>
      <c r="M155" s="442"/>
      <c r="N155" s="442"/>
      <c r="O155" s="442"/>
      <c r="P155" s="442"/>
    </row>
    <row r="156" spans="1:17" ht="18">
      <c r="A156" s="442" t="s">
        <v>111</v>
      </c>
      <c r="B156" s="442"/>
      <c r="C156" s="442"/>
      <c r="D156" s="442"/>
      <c r="E156" s="442"/>
      <c r="F156" s="442"/>
      <c r="G156" s="442"/>
      <c r="H156" s="442"/>
      <c r="I156" s="442"/>
      <c r="J156" s="442"/>
      <c r="K156" s="442"/>
      <c r="L156" s="442"/>
      <c r="M156" s="442"/>
      <c r="N156" s="442"/>
      <c r="O156" s="442"/>
      <c r="P156" s="442"/>
    </row>
    <row r="157" spans="1:17" ht="18.75" thickBot="1">
      <c r="A157" s="443" t="s">
        <v>1</v>
      </c>
      <c r="B157" s="443"/>
      <c r="C157" s="443"/>
      <c r="D157" s="443"/>
      <c r="E157" s="443"/>
      <c r="F157" s="443"/>
      <c r="G157" s="443"/>
      <c r="H157" s="443"/>
      <c r="I157" s="443"/>
      <c r="J157" s="443"/>
      <c r="K157" s="443"/>
      <c r="L157" s="443"/>
      <c r="M157" s="443"/>
      <c r="N157" s="443"/>
      <c r="O157" s="443"/>
      <c r="P157" s="443"/>
    </row>
    <row r="158" spans="1:17" ht="18.75" thickTop="1">
      <c r="B158" s="241"/>
      <c r="C158" s="241"/>
      <c r="D158" s="241"/>
      <c r="E158" s="241"/>
      <c r="F158" s="241"/>
      <c r="G158" s="241"/>
      <c r="H158" s="241"/>
      <c r="I158" s="241"/>
      <c r="J158" s="241"/>
      <c r="K158" s="241"/>
      <c r="L158" s="241"/>
      <c r="M158" s="241"/>
      <c r="N158" s="241"/>
      <c r="O158" s="241"/>
      <c r="P158" s="241"/>
      <c r="Q158" s="241"/>
    </row>
    <row r="159" spans="1:17" ht="18">
      <c r="A159" s="446" t="s">
        <v>479</v>
      </c>
      <c r="B159" s="446"/>
      <c r="C159" s="446"/>
      <c r="D159" s="446"/>
      <c r="E159" s="446"/>
      <c r="F159" s="446"/>
      <c r="G159" s="446"/>
      <c r="H159" s="446"/>
      <c r="I159" s="446"/>
      <c r="J159" s="446"/>
      <c r="K159" s="446"/>
      <c r="L159" s="446"/>
      <c r="M159" s="446"/>
      <c r="N159" s="446"/>
      <c r="O159" s="446"/>
      <c r="P159" s="446"/>
      <c r="Q159" s="197"/>
    </row>
    <row r="160" spans="1:17" ht="18.75">
      <c r="B160" s="187"/>
      <c r="C160" s="188"/>
      <c r="D160" s="189"/>
      <c r="E160" s="189"/>
      <c r="F160" s="189"/>
      <c r="G160" s="187"/>
      <c r="H160" s="189"/>
      <c r="I160" s="189"/>
      <c r="J160" s="189"/>
      <c r="K160" s="189"/>
      <c r="L160" s="189"/>
      <c r="M160" s="189"/>
      <c r="N160" s="189"/>
      <c r="O160" s="189"/>
      <c r="P160" s="189"/>
      <c r="Q160" s="189"/>
    </row>
    <row r="161" spans="1:16" ht="19.5" customHeight="1">
      <c r="A161" s="447" t="s">
        <v>2</v>
      </c>
      <c r="B161" s="425" t="s">
        <v>3</v>
      </c>
      <c r="C161" s="428" t="s">
        <v>4</v>
      </c>
      <c r="D161" s="429"/>
      <c r="E161" s="430"/>
      <c r="F161" s="428" t="s">
        <v>6</v>
      </c>
      <c r="G161" s="429"/>
      <c r="H161" s="429"/>
      <c r="I161" s="429"/>
      <c r="J161" s="430"/>
      <c r="K161" s="428" t="s">
        <v>72</v>
      </c>
      <c r="L161" s="429"/>
      <c r="M161" s="430"/>
      <c r="N161" s="428" t="s">
        <v>7</v>
      </c>
      <c r="O161" s="448"/>
      <c r="P161" s="449"/>
    </row>
    <row r="162" spans="1:16" ht="19.5" customHeight="1">
      <c r="A162" s="447"/>
      <c r="B162" s="427"/>
      <c r="C162" s="431"/>
      <c r="D162" s="432"/>
      <c r="E162" s="433"/>
      <c r="F162" s="431"/>
      <c r="G162" s="432"/>
      <c r="H162" s="432"/>
      <c r="I162" s="432"/>
      <c r="J162" s="433"/>
      <c r="K162" s="431"/>
      <c r="L162" s="432"/>
      <c r="M162" s="433"/>
      <c r="N162" s="450"/>
      <c r="O162" s="451"/>
      <c r="P162" s="452"/>
    </row>
    <row r="163" spans="1:16" ht="19.5" customHeight="1">
      <c r="A163" s="447"/>
      <c r="B163" s="427"/>
      <c r="C163" s="245" t="s">
        <v>8</v>
      </c>
      <c r="D163" s="434" t="s">
        <v>9</v>
      </c>
      <c r="E163" s="434" t="s">
        <v>10</v>
      </c>
      <c r="F163" s="436" t="s">
        <v>73</v>
      </c>
      <c r="G163" s="437"/>
      <c r="H163" s="436" t="s">
        <v>74</v>
      </c>
      <c r="I163" s="437"/>
      <c r="J163" s="243" t="s">
        <v>21</v>
      </c>
      <c r="K163" s="425" t="s">
        <v>73</v>
      </c>
      <c r="L163" s="425" t="s">
        <v>74</v>
      </c>
      <c r="M163" s="425" t="s">
        <v>21</v>
      </c>
      <c r="N163" s="436" t="s">
        <v>17</v>
      </c>
      <c r="O163" s="439"/>
      <c r="P163" s="440"/>
    </row>
    <row r="164" spans="1:16" ht="19.5" customHeight="1">
      <c r="A164" s="447"/>
      <c r="B164" s="426"/>
      <c r="C164" s="246" t="s">
        <v>18</v>
      </c>
      <c r="D164" s="435"/>
      <c r="E164" s="435"/>
      <c r="F164" s="110" t="s">
        <v>19</v>
      </c>
      <c r="G164" s="110" t="s">
        <v>20</v>
      </c>
      <c r="H164" s="110" t="s">
        <v>19</v>
      </c>
      <c r="I164" s="110" t="s">
        <v>20</v>
      </c>
      <c r="J164" s="244"/>
      <c r="K164" s="426"/>
      <c r="L164" s="426"/>
      <c r="M164" s="426"/>
      <c r="N164" s="110" t="s">
        <v>19</v>
      </c>
      <c r="O164" s="110" t="s">
        <v>20</v>
      </c>
      <c r="P164" s="110" t="s">
        <v>21</v>
      </c>
    </row>
    <row r="165" spans="1:16" ht="31.5" customHeight="1">
      <c r="A165" s="96">
        <v>1</v>
      </c>
      <c r="B165" s="99" t="s">
        <v>88</v>
      </c>
      <c r="C165" s="86">
        <v>3</v>
      </c>
      <c r="D165" s="86"/>
      <c r="E165" s="86">
        <f>SUM(C165:D165)</f>
        <v>3</v>
      </c>
      <c r="F165" s="96">
        <v>36</v>
      </c>
      <c r="G165" s="96">
        <v>24</v>
      </c>
      <c r="H165" s="96">
        <v>18</v>
      </c>
      <c r="I165" s="96">
        <v>15</v>
      </c>
      <c r="J165" s="96">
        <f>SUM(F165:I165)</f>
        <v>93</v>
      </c>
      <c r="K165" s="96">
        <f t="shared" ref="K165:K173" si="83">SUM(F165:G165)</f>
        <v>60</v>
      </c>
      <c r="L165" s="96">
        <f t="shared" ref="L165:L173" si="84">SUM(H165:I165)</f>
        <v>33</v>
      </c>
      <c r="M165" s="96">
        <f>SUM(K165:L165)</f>
        <v>93</v>
      </c>
      <c r="N165" s="96">
        <f>F165+H165</f>
        <v>54</v>
      </c>
      <c r="O165" s="97">
        <f>G165+I165</f>
        <v>39</v>
      </c>
      <c r="P165" s="97">
        <f t="shared" ref="P165:P173" si="85">SUM(N165:O165)</f>
        <v>93</v>
      </c>
    </row>
    <row r="166" spans="1:16" ht="31.5" customHeight="1">
      <c r="A166" s="96">
        <v>2</v>
      </c>
      <c r="B166" s="99" t="s">
        <v>49</v>
      </c>
      <c r="C166" s="86">
        <v>2</v>
      </c>
      <c r="D166" s="86" t="s">
        <v>24</v>
      </c>
      <c r="E166" s="86">
        <f t="shared" ref="E166:E172" si="86">SUM(C166:D166)</f>
        <v>2</v>
      </c>
      <c r="F166" s="96">
        <v>6</v>
      </c>
      <c r="G166" s="96">
        <v>8</v>
      </c>
      <c r="H166" s="96">
        <v>3</v>
      </c>
      <c r="I166" s="96">
        <v>7</v>
      </c>
      <c r="J166" s="96">
        <f t="shared" ref="J166:J173" si="87">SUM(F166:I166)</f>
        <v>24</v>
      </c>
      <c r="K166" s="96">
        <f t="shared" si="83"/>
        <v>14</v>
      </c>
      <c r="L166" s="96">
        <f t="shared" si="84"/>
        <v>10</v>
      </c>
      <c r="M166" s="96">
        <f t="shared" ref="M166:M173" si="88">SUM(K166:L166)</f>
        <v>24</v>
      </c>
      <c r="N166" s="96">
        <f t="shared" ref="N166:N173" si="89">F166+H166</f>
        <v>9</v>
      </c>
      <c r="O166" s="97">
        <f t="shared" ref="O166:O173" si="90">G166+I166</f>
        <v>15</v>
      </c>
      <c r="P166" s="97">
        <f t="shared" si="85"/>
        <v>24</v>
      </c>
    </row>
    <row r="167" spans="1:16" ht="31.5" customHeight="1">
      <c r="A167" s="96">
        <v>3</v>
      </c>
      <c r="B167" s="99" t="s">
        <v>76</v>
      </c>
      <c r="C167" s="86">
        <v>3</v>
      </c>
      <c r="D167" s="86" t="s">
        <v>24</v>
      </c>
      <c r="E167" s="86">
        <f t="shared" si="86"/>
        <v>3</v>
      </c>
      <c r="F167" s="96">
        <v>11</v>
      </c>
      <c r="G167" s="96">
        <v>14</v>
      </c>
      <c r="H167" s="96">
        <v>3</v>
      </c>
      <c r="I167" s="96">
        <v>9</v>
      </c>
      <c r="J167" s="96">
        <f t="shared" si="87"/>
        <v>37</v>
      </c>
      <c r="K167" s="96">
        <f t="shared" si="83"/>
        <v>25</v>
      </c>
      <c r="L167" s="96">
        <f t="shared" si="84"/>
        <v>12</v>
      </c>
      <c r="M167" s="96">
        <f t="shared" si="88"/>
        <v>37</v>
      </c>
      <c r="N167" s="96">
        <f t="shared" si="89"/>
        <v>14</v>
      </c>
      <c r="O167" s="97">
        <f t="shared" si="90"/>
        <v>23</v>
      </c>
      <c r="P167" s="97">
        <f t="shared" si="85"/>
        <v>37</v>
      </c>
    </row>
    <row r="168" spans="1:16" ht="31.5" customHeight="1">
      <c r="A168" s="96">
        <v>4</v>
      </c>
      <c r="B168" s="99" t="s">
        <v>84</v>
      </c>
      <c r="C168" s="86">
        <v>3</v>
      </c>
      <c r="D168" s="86" t="s">
        <v>24</v>
      </c>
      <c r="E168" s="86">
        <f t="shared" si="86"/>
        <v>3</v>
      </c>
      <c r="F168" s="96">
        <v>10</v>
      </c>
      <c r="G168" s="96">
        <v>18</v>
      </c>
      <c r="H168" s="96">
        <v>14</v>
      </c>
      <c r="I168" s="96">
        <v>19</v>
      </c>
      <c r="J168" s="96">
        <f t="shared" si="87"/>
        <v>61</v>
      </c>
      <c r="K168" s="96">
        <f t="shared" si="83"/>
        <v>28</v>
      </c>
      <c r="L168" s="96">
        <f t="shared" si="84"/>
        <v>33</v>
      </c>
      <c r="M168" s="96">
        <f t="shared" si="88"/>
        <v>61</v>
      </c>
      <c r="N168" s="96">
        <f t="shared" si="89"/>
        <v>24</v>
      </c>
      <c r="O168" s="97">
        <f t="shared" si="90"/>
        <v>37</v>
      </c>
      <c r="P168" s="97">
        <f t="shared" si="85"/>
        <v>61</v>
      </c>
    </row>
    <row r="169" spans="1:16" ht="31.5" customHeight="1">
      <c r="A169" s="96">
        <v>5</v>
      </c>
      <c r="B169" s="99" t="s">
        <v>50</v>
      </c>
      <c r="C169" s="86">
        <v>2</v>
      </c>
      <c r="D169" s="86"/>
      <c r="E169" s="86">
        <f t="shared" si="86"/>
        <v>2</v>
      </c>
      <c r="F169" s="96">
        <v>7</v>
      </c>
      <c r="G169" s="96">
        <v>9</v>
      </c>
      <c r="H169" s="96">
        <v>4</v>
      </c>
      <c r="I169" s="96">
        <v>6</v>
      </c>
      <c r="J169" s="96">
        <f t="shared" si="87"/>
        <v>26</v>
      </c>
      <c r="K169" s="96">
        <f t="shared" si="83"/>
        <v>16</v>
      </c>
      <c r="L169" s="96">
        <f t="shared" si="84"/>
        <v>10</v>
      </c>
      <c r="M169" s="96">
        <f t="shared" si="88"/>
        <v>26</v>
      </c>
      <c r="N169" s="96">
        <f t="shared" si="89"/>
        <v>11</v>
      </c>
      <c r="O169" s="97">
        <f t="shared" si="90"/>
        <v>15</v>
      </c>
      <c r="P169" s="97">
        <f t="shared" si="85"/>
        <v>26</v>
      </c>
    </row>
    <row r="170" spans="1:16" ht="31.5" customHeight="1">
      <c r="A170" s="96">
        <v>6</v>
      </c>
      <c r="B170" s="99" t="s">
        <v>450</v>
      </c>
      <c r="C170" s="86">
        <v>1</v>
      </c>
      <c r="D170" s="86"/>
      <c r="E170" s="86">
        <f t="shared" si="86"/>
        <v>1</v>
      </c>
      <c r="F170" s="96">
        <v>6</v>
      </c>
      <c r="G170" s="96">
        <v>10</v>
      </c>
      <c r="H170" s="96">
        <v>11</v>
      </c>
      <c r="I170" s="96">
        <v>7</v>
      </c>
      <c r="J170" s="96">
        <f t="shared" si="87"/>
        <v>34</v>
      </c>
      <c r="K170" s="96">
        <f t="shared" si="83"/>
        <v>16</v>
      </c>
      <c r="L170" s="96">
        <f t="shared" si="84"/>
        <v>18</v>
      </c>
      <c r="M170" s="96">
        <f t="shared" si="88"/>
        <v>34</v>
      </c>
      <c r="N170" s="96">
        <f t="shared" si="89"/>
        <v>17</v>
      </c>
      <c r="O170" s="97">
        <f t="shared" si="90"/>
        <v>17</v>
      </c>
      <c r="P170" s="97">
        <f t="shared" si="85"/>
        <v>34</v>
      </c>
    </row>
    <row r="171" spans="1:16" ht="31.5" customHeight="1">
      <c r="A171" s="96">
        <v>7</v>
      </c>
      <c r="B171" s="99" t="s">
        <v>454</v>
      </c>
      <c r="C171" s="86">
        <v>1</v>
      </c>
      <c r="D171" s="86"/>
      <c r="E171" s="86">
        <f t="shared" si="86"/>
        <v>1</v>
      </c>
      <c r="F171" s="96">
        <v>13</v>
      </c>
      <c r="G171" s="96">
        <v>10</v>
      </c>
      <c r="H171" s="96">
        <v>5</v>
      </c>
      <c r="I171" s="96">
        <v>9</v>
      </c>
      <c r="J171" s="96">
        <f t="shared" si="87"/>
        <v>37</v>
      </c>
      <c r="K171" s="96">
        <f t="shared" si="83"/>
        <v>23</v>
      </c>
      <c r="L171" s="96">
        <f t="shared" si="84"/>
        <v>14</v>
      </c>
      <c r="M171" s="96">
        <f t="shared" si="88"/>
        <v>37</v>
      </c>
      <c r="N171" s="96">
        <f t="shared" si="89"/>
        <v>18</v>
      </c>
      <c r="O171" s="97">
        <f t="shared" si="90"/>
        <v>19</v>
      </c>
      <c r="P171" s="97">
        <f t="shared" si="85"/>
        <v>37</v>
      </c>
    </row>
    <row r="172" spans="1:16" ht="31.5" customHeight="1">
      <c r="A172" s="96">
        <v>8</v>
      </c>
      <c r="B172" s="99" t="s">
        <v>71</v>
      </c>
      <c r="C172" s="86">
        <v>1</v>
      </c>
      <c r="D172" s="86" t="s">
        <v>24</v>
      </c>
      <c r="E172" s="86">
        <f t="shared" si="86"/>
        <v>1</v>
      </c>
      <c r="F172" s="96">
        <v>11</v>
      </c>
      <c r="G172" s="96">
        <v>10</v>
      </c>
      <c r="H172" s="96">
        <v>8</v>
      </c>
      <c r="I172" s="96">
        <v>12</v>
      </c>
      <c r="J172" s="96">
        <f t="shared" si="87"/>
        <v>41</v>
      </c>
      <c r="K172" s="96">
        <f t="shared" si="83"/>
        <v>21</v>
      </c>
      <c r="L172" s="96">
        <f t="shared" si="84"/>
        <v>20</v>
      </c>
      <c r="M172" s="96">
        <f t="shared" si="88"/>
        <v>41</v>
      </c>
      <c r="N172" s="96">
        <f t="shared" si="89"/>
        <v>19</v>
      </c>
      <c r="O172" s="97">
        <f t="shared" si="90"/>
        <v>22</v>
      </c>
      <c r="P172" s="97">
        <f t="shared" si="85"/>
        <v>41</v>
      </c>
    </row>
    <row r="173" spans="1:16" ht="31.5" customHeight="1">
      <c r="A173" s="96">
        <v>9</v>
      </c>
      <c r="B173" s="99" t="s">
        <v>51</v>
      </c>
      <c r="D173" s="86">
        <v>2</v>
      </c>
      <c r="E173" s="86">
        <f>SUM(D173:D173)</f>
        <v>2</v>
      </c>
      <c r="F173" s="96">
        <v>17</v>
      </c>
      <c r="G173" s="96">
        <v>18</v>
      </c>
      <c r="H173" s="96">
        <v>7</v>
      </c>
      <c r="I173" s="96">
        <v>8</v>
      </c>
      <c r="J173" s="96">
        <f t="shared" si="87"/>
        <v>50</v>
      </c>
      <c r="K173" s="96">
        <f t="shared" si="83"/>
        <v>35</v>
      </c>
      <c r="L173" s="96">
        <f t="shared" si="84"/>
        <v>15</v>
      </c>
      <c r="M173" s="96">
        <f t="shared" si="88"/>
        <v>50</v>
      </c>
      <c r="N173" s="96">
        <f t="shared" si="89"/>
        <v>24</v>
      </c>
      <c r="O173" s="97">
        <f t="shared" si="90"/>
        <v>26</v>
      </c>
      <c r="P173" s="97">
        <f t="shared" si="85"/>
        <v>50</v>
      </c>
    </row>
    <row r="174" spans="1:16" ht="18.75">
      <c r="A174" s="100"/>
      <c r="B174" s="101" t="s">
        <v>47</v>
      </c>
      <c r="C174" s="102">
        <f t="shared" ref="C174" si="91">SUM(C165:C173)</f>
        <v>16</v>
      </c>
      <c r="D174" s="102">
        <f>SUM(D165:D173)</f>
        <v>2</v>
      </c>
      <c r="E174" s="102">
        <f t="shared" ref="E174:I174" si="92">SUM(E165:E173)</f>
        <v>18</v>
      </c>
      <c r="F174" s="102">
        <f t="shared" si="92"/>
        <v>117</v>
      </c>
      <c r="G174" s="102">
        <f t="shared" si="92"/>
        <v>121</v>
      </c>
      <c r="H174" s="102">
        <f t="shared" si="92"/>
        <v>73</v>
      </c>
      <c r="I174" s="102">
        <f t="shared" si="92"/>
        <v>92</v>
      </c>
      <c r="J174" s="102">
        <f>SUM(F174:I174)</f>
        <v>403</v>
      </c>
      <c r="K174" s="102">
        <f t="shared" ref="K174:M174" si="93">SUM(K165:K173)</f>
        <v>238</v>
      </c>
      <c r="L174" s="102">
        <f t="shared" si="93"/>
        <v>165</v>
      </c>
      <c r="M174" s="102">
        <f t="shared" si="93"/>
        <v>403</v>
      </c>
      <c r="N174" s="102">
        <f>SUM(N165:N173)</f>
        <v>190</v>
      </c>
      <c r="O174" s="102">
        <f t="shared" ref="O174:P174" si="94">SUM(O165:O173)</f>
        <v>213</v>
      </c>
      <c r="P174" s="102">
        <f t="shared" si="94"/>
        <v>403</v>
      </c>
    </row>
    <row r="175" spans="1:16" ht="15.75">
      <c r="A175" s="195"/>
      <c r="B175" s="195"/>
      <c r="C175" s="196"/>
      <c r="D175" s="196"/>
      <c r="E175" s="91"/>
      <c r="F175" s="196"/>
      <c r="G175" s="196"/>
      <c r="H175" s="196"/>
      <c r="I175" s="196"/>
      <c r="J175" s="196"/>
      <c r="K175" s="196"/>
      <c r="L175" s="196"/>
      <c r="M175" s="196"/>
      <c r="N175" s="196"/>
      <c r="O175" s="196"/>
      <c r="P175" s="196"/>
    </row>
    <row r="176" spans="1:16" ht="15.75">
      <c r="A176" s="195"/>
      <c r="B176" s="195"/>
      <c r="C176" s="196"/>
      <c r="D176" s="196"/>
      <c r="E176" s="91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96"/>
    </row>
    <row r="177" spans="1:17" ht="15.75">
      <c r="A177" s="195"/>
      <c r="B177" s="195"/>
      <c r="C177" s="196"/>
      <c r="D177" s="196"/>
      <c r="E177" s="91"/>
      <c r="F177" s="196"/>
      <c r="G177" s="196"/>
      <c r="H177" s="196"/>
      <c r="I177" s="196"/>
      <c r="J177" s="196"/>
      <c r="K177" s="196"/>
      <c r="L177" s="196"/>
      <c r="M177" s="196"/>
      <c r="N177" s="196"/>
      <c r="O177" s="196"/>
      <c r="P177" s="196"/>
    </row>
    <row r="178" spans="1:17" ht="18">
      <c r="A178" s="442" t="s">
        <v>0</v>
      </c>
      <c r="B178" s="442"/>
      <c r="C178" s="442"/>
      <c r="D178" s="442"/>
      <c r="E178" s="442"/>
      <c r="F178" s="442"/>
      <c r="G178" s="442"/>
      <c r="H178" s="442"/>
      <c r="I178" s="442"/>
      <c r="J178" s="442"/>
      <c r="K178" s="442"/>
      <c r="L178" s="442"/>
      <c r="M178" s="442"/>
      <c r="N178" s="442"/>
      <c r="O178" s="442"/>
      <c r="P178" s="442"/>
    </row>
    <row r="179" spans="1:17" ht="18">
      <c r="A179" s="442" t="s">
        <v>111</v>
      </c>
      <c r="B179" s="442"/>
      <c r="C179" s="442"/>
      <c r="D179" s="442"/>
      <c r="E179" s="442"/>
      <c r="F179" s="442"/>
      <c r="G179" s="442"/>
      <c r="H179" s="442"/>
      <c r="I179" s="442"/>
      <c r="J179" s="442"/>
      <c r="K179" s="442"/>
      <c r="L179" s="442"/>
      <c r="M179" s="442"/>
      <c r="N179" s="442"/>
      <c r="O179" s="442"/>
      <c r="P179" s="442"/>
    </row>
    <row r="180" spans="1:17" ht="18.75" thickBot="1">
      <c r="A180" s="443" t="s">
        <v>1</v>
      </c>
      <c r="B180" s="443"/>
      <c r="C180" s="443"/>
      <c r="D180" s="443"/>
      <c r="E180" s="443"/>
      <c r="F180" s="443"/>
      <c r="G180" s="443"/>
      <c r="H180" s="443"/>
      <c r="I180" s="443"/>
      <c r="J180" s="443"/>
      <c r="K180" s="443"/>
      <c r="L180" s="443"/>
      <c r="M180" s="443"/>
      <c r="N180" s="443"/>
      <c r="O180" s="443"/>
      <c r="P180" s="443"/>
    </row>
    <row r="181" spans="1:17" ht="18.75" thickTop="1">
      <c r="B181" s="241"/>
      <c r="C181" s="241"/>
      <c r="D181" s="241"/>
      <c r="E181" s="241"/>
      <c r="F181" s="241"/>
      <c r="G181" s="241"/>
      <c r="H181" s="241"/>
      <c r="I181" s="241"/>
      <c r="J181" s="241"/>
      <c r="K181" s="241"/>
      <c r="L181" s="241"/>
      <c r="M181" s="241"/>
      <c r="N181" s="241"/>
      <c r="O181" s="241"/>
      <c r="P181" s="241"/>
      <c r="Q181" s="241"/>
    </row>
    <row r="182" spans="1:17" ht="18">
      <c r="A182" s="446" t="s">
        <v>480</v>
      </c>
      <c r="B182" s="446"/>
      <c r="C182" s="446"/>
      <c r="D182" s="446"/>
      <c r="E182" s="446"/>
      <c r="F182" s="446"/>
      <c r="G182" s="446"/>
      <c r="H182" s="446"/>
      <c r="I182" s="446"/>
      <c r="J182" s="446"/>
      <c r="K182" s="446"/>
      <c r="L182" s="446"/>
      <c r="M182" s="446"/>
      <c r="N182" s="446"/>
      <c r="O182" s="446"/>
      <c r="P182" s="446"/>
      <c r="Q182" s="197"/>
    </row>
    <row r="183" spans="1:17" ht="18.75">
      <c r="B183" s="187"/>
      <c r="C183" s="188"/>
      <c r="D183" s="189"/>
      <c r="E183" s="189"/>
      <c r="F183" s="189"/>
      <c r="G183" s="187"/>
      <c r="H183" s="189"/>
      <c r="I183" s="189"/>
      <c r="J183" s="189"/>
      <c r="K183" s="189"/>
      <c r="L183" s="189"/>
      <c r="M183" s="189"/>
      <c r="N183" s="189"/>
      <c r="O183" s="189"/>
      <c r="P183" s="189"/>
      <c r="Q183" s="189"/>
    </row>
    <row r="184" spans="1:17" ht="19.5" customHeight="1">
      <c r="A184" s="447" t="s">
        <v>2</v>
      </c>
      <c r="B184" s="425" t="s">
        <v>3</v>
      </c>
      <c r="C184" s="428" t="s">
        <v>4</v>
      </c>
      <c r="D184" s="429"/>
      <c r="E184" s="430"/>
      <c r="F184" s="428" t="s">
        <v>6</v>
      </c>
      <c r="G184" s="429"/>
      <c r="H184" s="429"/>
      <c r="I184" s="429"/>
      <c r="J184" s="430"/>
      <c r="K184" s="428" t="s">
        <v>72</v>
      </c>
      <c r="L184" s="429"/>
      <c r="M184" s="430"/>
      <c r="N184" s="428" t="s">
        <v>7</v>
      </c>
      <c r="O184" s="448"/>
      <c r="P184" s="449"/>
    </row>
    <row r="185" spans="1:17" ht="19.5" customHeight="1">
      <c r="A185" s="447"/>
      <c r="B185" s="427"/>
      <c r="C185" s="431"/>
      <c r="D185" s="432"/>
      <c r="E185" s="433"/>
      <c r="F185" s="431"/>
      <c r="G185" s="432"/>
      <c r="H185" s="432"/>
      <c r="I185" s="432"/>
      <c r="J185" s="433"/>
      <c r="K185" s="431"/>
      <c r="L185" s="432"/>
      <c r="M185" s="433"/>
      <c r="N185" s="450"/>
      <c r="O185" s="451"/>
      <c r="P185" s="452"/>
    </row>
    <row r="186" spans="1:17" ht="19.5" customHeight="1">
      <c r="A186" s="447"/>
      <c r="B186" s="427"/>
      <c r="C186" s="245" t="s">
        <v>8</v>
      </c>
      <c r="D186" s="434" t="s">
        <v>9</v>
      </c>
      <c r="E186" s="434" t="s">
        <v>10</v>
      </c>
      <c r="F186" s="436" t="s">
        <v>73</v>
      </c>
      <c r="G186" s="437"/>
      <c r="H186" s="436" t="s">
        <v>74</v>
      </c>
      <c r="I186" s="437"/>
      <c r="J186" s="243" t="s">
        <v>21</v>
      </c>
      <c r="K186" s="425" t="s">
        <v>73</v>
      </c>
      <c r="L186" s="425" t="s">
        <v>74</v>
      </c>
      <c r="M186" s="425" t="s">
        <v>21</v>
      </c>
      <c r="N186" s="436" t="s">
        <v>17</v>
      </c>
      <c r="O186" s="439"/>
      <c r="P186" s="440"/>
    </row>
    <row r="187" spans="1:17" ht="19.5" customHeight="1">
      <c r="A187" s="447"/>
      <c r="B187" s="426"/>
      <c r="C187" s="246" t="s">
        <v>18</v>
      </c>
      <c r="D187" s="435"/>
      <c r="E187" s="435"/>
      <c r="F187" s="110" t="s">
        <v>19</v>
      </c>
      <c r="G187" s="110" t="s">
        <v>20</v>
      </c>
      <c r="H187" s="110" t="s">
        <v>19</v>
      </c>
      <c r="I187" s="110" t="s">
        <v>20</v>
      </c>
      <c r="J187" s="244"/>
      <c r="K187" s="426"/>
      <c r="L187" s="426"/>
      <c r="M187" s="426"/>
      <c r="N187" s="110" t="s">
        <v>19</v>
      </c>
      <c r="O187" s="110" t="s">
        <v>20</v>
      </c>
      <c r="P187" s="110" t="s">
        <v>21</v>
      </c>
    </row>
    <row r="188" spans="1:17" ht="33" customHeight="1">
      <c r="A188" s="96">
        <v>1</v>
      </c>
      <c r="B188" s="99" t="s">
        <v>88</v>
      </c>
      <c r="C188" s="86">
        <v>3</v>
      </c>
      <c r="D188" s="86"/>
      <c r="E188" s="86">
        <f>SUM(C188:D188)</f>
        <v>3</v>
      </c>
      <c r="F188" s="96">
        <v>36</v>
      </c>
      <c r="G188" s="96">
        <v>24</v>
      </c>
      <c r="H188" s="96">
        <v>18</v>
      </c>
      <c r="I188" s="96">
        <v>15</v>
      </c>
      <c r="J188" s="96">
        <f>SUM(F188:I188)</f>
        <v>93</v>
      </c>
      <c r="K188" s="96">
        <f t="shared" ref="K188:K196" si="95">SUM(F188:G188)</f>
        <v>60</v>
      </c>
      <c r="L188" s="96">
        <f t="shared" ref="L188:L196" si="96">SUM(H188:I188)</f>
        <v>33</v>
      </c>
      <c r="M188" s="96">
        <f>SUM(K188:L188)</f>
        <v>93</v>
      </c>
      <c r="N188" s="96">
        <f>F188+H188</f>
        <v>54</v>
      </c>
      <c r="O188" s="97">
        <f>G188+I188</f>
        <v>39</v>
      </c>
      <c r="P188" s="97">
        <f t="shared" ref="P188:P196" si="97">SUM(N188:O188)</f>
        <v>93</v>
      </c>
    </row>
    <row r="189" spans="1:17" ht="33" customHeight="1">
      <c r="A189" s="96">
        <v>2</v>
      </c>
      <c r="B189" s="99" t="s">
        <v>49</v>
      </c>
      <c r="C189" s="86">
        <v>2</v>
      </c>
      <c r="D189" s="86" t="s">
        <v>24</v>
      </c>
      <c r="E189" s="86">
        <f t="shared" ref="E189:E195" si="98">SUM(C189:D189)</f>
        <v>2</v>
      </c>
      <c r="F189" s="96">
        <v>17</v>
      </c>
      <c r="G189" s="96">
        <v>21</v>
      </c>
      <c r="H189" s="96">
        <v>2</v>
      </c>
      <c r="I189" s="96">
        <v>8</v>
      </c>
      <c r="J189" s="96">
        <f t="shared" ref="J189:J196" si="99">SUM(F189:I189)</f>
        <v>48</v>
      </c>
      <c r="K189" s="96">
        <f t="shared" si="95"/>
        <v>38</v>
      </c>
      <c r="L189" s="96">
        <f t="shared" si="96"/>
        <v>10</v>
      </c>
      <c r="M189" s="96">
        <f t="shared" ref="M189:M196" si="100">SUM(K189:L189)</f>
        <v>48</v>
      </c>
      <c r="N189" s="96">
        <f t="shared" ref="N189:N196" si="101">F189+H189</f>
        <v>19</v>
      </c>
      <c r="O189" s="97">
        <f t="shared" ref="O189:O196" si="102">G189+I189</f>
        <v>29</v>
      </c>
      <c r="P189" s="97">
        <f t="shared" si="97"/>
        <v>48</v>
      </c>
    </row>
    <row r="190" spans="1:17" ht="33" customHeight="1">
      <c r="A190" s="96">
        <v>3</v>
      </c>
      <c r="B190" s="99" t="s">
        <v>76</v>
      </c>
      <c r="C190" s="86">
        <v>3</v>
      </c>
      <c r="D190" s="86" t="s">
        <v>24</v>
      </c>
      <c r="E190" s="86">
        <f t="shared" si="98"/>
        <v>3</v>
      </c>
      <c r="F190" s="96">
        <v>11</v>
      </c>
      <c r="G190" s="96">
        <v>16</v>
      </c>
      <c r="H190" s="96">
        <v>3</v>
      </c>
      <c r="I190" s="96">
        <v>9</v>
      </c>
      <c r="J190" s="96">
        <f t="shared" si="99"/>
        <v>39</v>
      </c>
      <c r="K190" s="96">
        <f t="shared" si="95"/>
        <v>27</v>
      </c>
      <c r="L190" s="96">
        <f t="shared" si="96"/>
        <v>12</v>
      </c>
      <c r="M190" s="96">
        <f t="shared" si="100"/>
        <v>39</v>
      </c>
      <c r="N190" s="96">
        <f t="shared" si="101"/>
        <v>14</v>
      </c>
      <c r="O190" s="97">
        <f t="shared" si="102"/>
        <v>25</v>
      </c>
      <c r="P190" s="97">
        <f t="shared" si="97"/>
        <v>39</v>
      </c>
    </row>
    <row r="191" spans="1:17" ht="33" customHeight="1">
      <c r="A191" s="96">
        <v>4</v>
      </c>
      <c r="B191" s="99" t="s">
        <v>84</v>
      </c>
      <c r="C191" s="86">
        <v>3</v>
      </c>
      <c r="D191" s="86" t="s">
        <v>24</v>
      </c>
      <c r="E191" s="86">
        <f t="shared" si="98"/>
        <v>3</v>
      </c>
      <c r="F191" s="96">
        <v>10</v>
      </c>
      <c r="G191" s="96">
        <v>18</v>
      </c>
      <c r="H191" s="96">
        <v>14</v>
      </c>
      <c r="I191" s="96">
        <v>19</v>
      </c>
      <c r="J191" s="96">
        <f t="shared" si="99"/>
        <v>61</v>
      </c>
      <c r="K191" s="96">
        <f t="shared" si="95"/>
        <v>28</v>
      </c>
      <c r="L191" s="96">
        <f t="shared" si="96"/>
        <v>33</v>
      </c>
      <c r="M191" s="96">
        <f t="shared" si="100"/>
        <v>61</v>
      </c>
      <c r="N191" s="96">
        <f t="shared" si="101"/>
        <v>24</v>
      </c>
      <c r="O191" s="97">
        <f t="shared" si="102"/>
        <v>37</v>
      </c>
      <c r="P191" s="97">
        <f t="shared" si="97"/>
        <v>61</v>
      </c>
    </row>
    <row r="192" spans="1:17" ht="33" customHeight="1">
      <c r="A192" s="96">
        <v>5</v>
      </c>
      <c r="B192" s="99" t="s">
        <v>50</v>
      </c>
      <c r="C192" s="86">
        <v>2</v>
      </c>
      <c r="D192" s="86"/>
      <c r="E192" s="86">
        <f t="shared" si="98"/>
        <v>2</v>
      </c>
      <c r="F192" s="96">
        <v>13</v>
      </c>
      <c r="G192" s="96">
        <v>17</v>
      </c>
      <c r="H192" s="96">
        <v>4</v>
      </c>
      <c r="I192" s="96">
        <v>6</v>
      </c>
      <c r="J192" s="96">
        <f t="shared" si="99"/>
        <v>40</v>
      </c>
      <c r="K192" s="96">
        <f t="shared" si="95"/>
        <v>30</v>
      </c>
      <c r="L192" s="96">
        <f t="shared" si="96"/>
        <v>10</v>
      </c>
      <c r="M192" s="96">
        <f t="shared" si="100"/>
        <v>40</v>
      </c>
      <c r="N192" s="96">
        <f t="shared" si="101"/>
        <v>17</v>
      </c>
      <c r="O192" s="97">
        <f t="shared" si="102"/>
        <v>23</v>
      </c>
      <c r="P192" s="97">
        <f t="shared" si="97"/>
        <v>40</v>
      </c>
    </row>
    <row r="193" spans="1:17" ht="33" customHeight="1">
      <c r="A193" s="96">
        <v>6</v>
      </c>
      <c r="B193" s="99" t="s">
        <v>450</v>
      </c>
      <c r="C193" s="86">
        <v>1</v>
      </c>
      <c r="D193" s="86"/>
      <c r="E193" s="86">
        <f t="shared" si="98"/>
        <v>1</v>
      </c>
      <c r="F193" s="96">
        <v>14</v>
      </c>
      <c r="G193" s="96">
        <v>14</v>
      </c>
      <c r="H193" s="96">
        <v>9</v>
      </c>
      <c r="I193" s="96">
        <v>8</v>
      </c>
      <c r="J193" s="96">
        <f t="shared" si="99"/>
        <v>45</v>
      </c>
      <c r="K193" s="96">
        <f t="shared" si="95"/>
        <v>28</v>
      </c>
      <c r="L193" s="96">
        <f t="shared" si="96"/>
        <v>17</v>
      </c>
      <c r="M193" s="96">
        <f t="shared" si="100"/>
        <v>45</v>
      </c>
      <c r="N193" s="96">
        <f t="shared" si="101"/>
        <v>23</v>
      </c>
      <c r="O193" s="97">
        <f t="shared" si="102"/>
        <v>22</v>
      </c>
      <c r="P193" s="97">
        <f t="shared" si="97"/>
        <v>45</v>
      </c>
    </row>
    <row r="194" spans="1:17" ht="33" customHeight="1">
      <c r="A194" s="96">
        <v>7</v>
      </c>
      <c r="B194" s="99" t="s">
        <v>454</v>
      </c>
      <c r="C194" s="86">
        <v>1</v>
      </c>
      <c r="D194" s="86"/>
      <c r="E194" s="86">
        <f t="shared" si="98"/>
        <v>1</v>
      </c>
      <c r="F194" s="96">
        <v>14</v>
      </c>
      <c r="G194" s="96">
        <v>15</v>
      </c>
      <c r="H194" s="96">
        <v>6</v>
      </c>
      <c r="I194" s="96">
        <v>9</v>
      </c>
      <c r="J194" s="96">
        <f t="shared" si="99"/>
        <v>44</v>
      </c>
      <c r="K194" s="96">
        <f t="shared" si="95"/>
        <v>29</v>
      </c>
      <c r="L194" s="96">
        <f t="shared" si="96"/>
        <v>15</v>
      </c>
      <c r="M194" s="96">
        <f t="shared" si="100"/>
        <v>44</v>
      </c>
      <c r="N194" s="96">
        <f t="shared" si="101"/>
        <v>20</v>
      </c>
      <c r="O194" s="97">
        <f t="shared" si="102"/>
        <v>24</v>
      </c>
      <c r="P194" s="97">
        <f t="shared" si="97"/>
        <v>44</v>
      </c>
    </row>
    <row r="195" spans="1:17" ht="33" customHeight="1">
      <c r="A195" s="96">
        <v>8</v>
      </c>
      <c r="B195" s="99" t="s">
        <v>71</v>
      </c>
      <c r="C195" s="86">
        <v>1</v>
      </c>
      <c r="D195" s="86" t="s">
        <v>24</v>
      </c>
      <c r="E195" s="86">
        <f t="shared" si="98"/>
        <v>1</v>
      </c>
      <c r="F195" s="96">
        <v>11</v>
      </c>
      <c r="G195" s="96">
        <v>10</v>
      </c>
      <c r="H195" s="96">
        <v>8</v>
      </c>
      <c r="I195" s="96">
        <v>12</v>
      </c>
      <c r="J195" s="96">
        <f t="shared" si="99"/>
        <v>41</v>
      </c>
      <c r="K195" s="96">
        <f t="shared" si="95"/>
        <v>21</v>
      </c>
      <c r="L195" s="96">
        <f t="shared" si="96"/>
        <v>20</v>
      </c>
      <c r="M195" s="96">
        <f t="shared" si="100"/>
        <v>41</v>
      </c>
      <c r="N195" s="96">
        <f t="shared" si="101"/>
        <v>19</v>
      </c>
      <c r="O195" s="97">
        <f t="shared" si="102"/>
        <v>22</v>
      </c>
      <c r="P195" s="97">
        <f t="shared" si="97"/>
        <v>41</v>
      </c>
    </row>
    <row r="196" spans="1:17" ht="29.25" customHeight="1">
      <c r="A196" s="96">
        <v>9</v>
      </c>
      <c r="B196" s="99" t="s">
        <v>51</v>
      </c>
      <c r="D196" s="86">
        <v>2</v>
      </c>
      <c r="E196" s="86">
        <f>SUM(D196:D196)</f>
        <v>2</v>
      </c>
      <c r="F196" s="96">
        <v>17</v>
      </c>
      <c r="G196" s="96">
        <v>18</v>
      </c>
      <c r="H196" s="96">
        <v>7</v>
      </c>
      <c r="I196" s="96">
        <v>8</v>
      </c>
      <c r="J196" s="96">
        <f t="shared" si="99"/>
        <v>50</v>
      </c>
      <c r="K196" s="96">
        <f t="shared" si="95"/>
        <v>35</v>
      </c>
      <c r="L196" s="96">
        <f t="shared" si="96"/>
        <v>15</v>
      </c>
      <c r="M196" s="96">
        <f t="shared" si="100"/>
        <v>50</v>
      </c>
      <c r="N196" s="96">
        <f t="shared" si="101"/>
        <v>24</v>
      </c>
      <c r="O196" s="97">
        <f t="shared" si="102"/>
        <v>26</v>
      </c>
      <c r="P196" s="97">
        <f t="shared" si="97"/>
        <v>50</v>
      </c>
    </row>
    <row r="197" spans="1:17" ht="18.75">
      <c r="A197" s="100"/>
      <c r="B197" s="101" t="s">
        <v>47</v>
      </c>
      <c r="C197" s="102">
        <f t="shared" ref="C197" si="103">SUM(C188:C196)</f>
        <v>16</v>
      </c>
      <c r="D197" s="102">
        <f>SUM(D188:D196)</f>
        <v>2</v>
      </c>
      <c r="E197" s="102">
        <f t="shared" ref="E197:I197" si="104">SUM(E188:E196)</f>
        <v>18</v>
      </c>
      <c r="F197" s="102">
        <f t="shared" si="104"/>
        <v>143</v>
      </c>
      <c r="G197" s="102">
        <f t="shared" si="104"/>
        <v>153</v>
      </c>
      <c r="H197" s="102">
        <f t="shared" si="104"/>
        <v>71</v>
      </c>
      <c r="I197" s="102">
        <f t="shared" si="104"/>
        <v>94</v>
      </c>
      <c r="J197" s="102">
        <f>SUM(F197:I197)</f>
        <v>461</v>
      </c>
      <c r="K197" s="102">
        <f t="shared" ref="K197:M197" si="105">SUM(K188:K196)</f>
        <v>296</v>
      </c>
      <c r="L197" s="102">
        <f t="shared" si="105"/>
        <v>165</v>
      </c>
      <c r="M197" s="102">
        <f t="shared" si="105"/>
        <v>461</v>
      </c>
      <c r="N197" s="102">
        <f>SUM(N188:N196)</f>
        <v>214</v>
      </c>
      <c r="O197" s="102">
        <f t="shared" ref="O197:P197" si="106">SUM(O188:O196)</f>
        <v>247</v>
      </c>
      <c r="P197" s="102">
        <f t="shared" si="106"/>
        <v>461</v>
      </c>
    </row>
    <row r="200" spans="1:17" ht="18">
      <c r="A200" s="442" t="s">
        <v>0</v>
      </c>
      <c r="B200" s="442"/>
      <c r="C200" s="442"/>
      <c r="D200" s="442"/>
      <c r="E200" s="442"/>
      <c r="F200" s="442"/>
      <c r="G200" s="442"/>
      <c r="H200" s="442"/>
      <c r="I200" s="442"/>
      <c r="J200" s="442"/>
      <c r="K200" s="442"/>
      <c r="L200" s="442"/>
      <c r="M200" s="442"/>
      <c r="N200" s="442"/>
      <c r="O200" s="442"/>
      <c r="P200" s="442"/>
    </row>
    <row r="201" spans="1:17" ht="18">
      <c r="A201" s="442" t="s">
        <v>111</v>
      </c>
      <c r="B201" s="442"/>
      <c r="C201" s="442"/>
      <c r="D201" s="442"/>
      <c r="E201" s="442"/>
      <c r="F201" s="442"/>
      <c r="G201" s="442"/>
      <c r="H201" s="442"/>
      <c r="I201" s="442"/>
      <c r="J201" s="442"/>
      <c r="K201" s="442"/>
      <c r="L201" s="442"/>
      <c r="M201" s="442"/>
      <c r="N201" s="442"/>
      <c r="O201" s="442"/>
      <c r="P201" s="442"/>
    </row>
    <row r="202" spans="1:17" ht="18.75" thickBot="1">
      <c r="A202" s="443" t="s">
        <v>1</v>
      </c>
      <c r="B202" s="443"/>
      <c r="C202" s="443"/>
      <c r="D202" s="443"/>
      <c r="E202" s="443"/>
      <c r="F202" s="443"/>
      <c r="G202" s="443"/>
      <c r="H202" s="443"/>
      <c r="I202" s="443"/>
      <c r="J202" s="443"/>
      <c r="K202" s="443"/>
      <c r="L202" s="443"/>
      <c r="M202" s="443"/>
      <c r="N202" s="443"/>
      <c r="O202" s="443"/>
      <c r="P202" s="443"/>
    </row>
    <row r="203" spans="1:17" ht="18.75" thickTop="1">
      <c r="B203" s="256"/>
      <c r="C203" s="256"/>
      <c r="D203" s="256"/>
      <c r="E203" s="256"/>
      <c r="F203" s="256"/>
      <c r="G203" s="256"/>
      <c r="H203" s="256"/>
      <c r="I203" s="256"/>
      <c r="J203" s="256"/>
      <c r="K203" s="256"/>
      <c r="L203" s="256"/>
      <c r="M203" s="256"/>
      <c r="N203" s="256"/>
      <c r="O203" s="256"/>
      <c r="P203" s="256"/>
      <c r="Q203" s="256"/>
    </row>
    <row r="204" spans="1:17" ht="18">
      <c r="A204" s="446" t="s">
        <v>481</v>
      </c>
      <c r="B204" s="446"/>
      <c r="C204" s="446"/>
      <c r="D204" s="446"/>
      <c r="E204" s="446"/>
      <c r="F204" s="446"/>
      <c r="G204" s="446"/>
      <c r="H204" s="446"/>
      <c r="I204" s="446"/>
      <c r="J204" s="446"/>
      <c r="K204" s="446"/>
      <c r="L204" s="446"/>
      <c r="M204" s="446"/>
      <c r="N204" s="446"/>
      <c r="O204" s="446"/>
      <c r="P204" s="446"/>
      <c r="Q204" s="197"/>
    </row>
    <row r="205" spans="1:17" ht="18.75">
      <c r="B205" s="187"/>
      <c r="C205" s="188"/>
      <c r="D205" s="189"/>
      <c r="E205" s="189"/>
      <c r="F205" s="189"/>
      <c r="G205" s="187"/>
      <c r="H205" s="189"/>
      <c r="I205" s="189"/>
      <c r="J205" s="189"/>
      <c r="K205" s="189"/>
      <c r="L205" s="189"/>
      <c r="M205" s="189"/>
      <c r="N205" s="189"/>
      <c r="O205" s="189"/>
      <c r="P205" s="189"/>
      <c r="Q205" s="189"/>
    </row>
    <row r="206" spans="1:17" ht="19.5" customHeight="1">
      <c r="A206" s="447" t="s">
        <v>2</v>
      </c>
      <c r="B206" s="425" t="s">
        <v>3</v>
      </c>
      <c r="C206" s="428" t="s">
        <v>4</v>
      </c>
      <c r="D206" s="429"/>
      <c r="E206" s="430"/>
      <c r="F206" s="428" t="s">
        <v>6</v>
      </c>
      <c r="G206" s="429"/>
      <c r="H206" s="429"/>
      <c r="I206" s="429"/>
      <c r="J206" s="430"/>
      <c r="K206" s="428" t="s">
        <v>72</v>
      </c>
      <c r="L206" s="429"/>
      <c r="M206" s="430"/>
      <c r="N206" s="428" t="s">
        <v>7</v>
      </c>
      <c r="O206" s="448"/>
      <c r="P206" s="449"/>
    </row>
    <row r="207" spans="1:17" ht="19.5" customHeight="1">
      <c r="A207" s="447"/>
      <c r="B207" s="427"/>
      <c r="C207" s="431"/>
      <c r="D207" s="432"/>
      <c r="E207" s="433"/>
      <c r="F207" s="431"/>
      <c r="G207" s="432"/>
      <c r="H207" s="432"/>
      <c r="I207" s="432"/>
      <c r="J207" s="433"/>
      <c r="K207" s="431"/>
      <c r="L207" s="432"/>
      <c r="M207" s="433"/>
      <c r="N207" s="450"/>
      <c r="O207" s="451"/>
      <c r="P207" s="452"/>
    </row>
    <row r="208" spans="1:17" ht="19.5" customHeight="1">
      <c r="A208" s="447"/>
      <c r="B208" s="427"/>
      <c r="C208" s="259" t="s">
        <v>8</v>
      </c>
      <c r="D208" s="434" t="s">
        <v>9</v>
      </c>
      <c r="E208" s="434" t="s">
        <v>10</v>
      </c>
      <c r="F208" s="436" t="s">
        <v>73</v>
      </c>
      <c r="G208" s="437"/>
      <c r="H208" s="436" t="s">
        <v>74</v>
      </c>
      <c r="I208" s="437"/>
      <c r="J208" s="257" t="s">
        <v>21</v>
      </c>
      <c r="K208" s="425" t="s">
        <v>73</v>
      </c>
      <c r="L208" s="425" t="s">
        <v>74</v>
      </c>
      <c r="M208" s="425" t="s">
        <v>21</v>
      </c>
      <c r="N208" s="436" t="s">
        <v>17</v>
      </c>
      <c r="O208" s="439"/>
      <c r="P208" s="440"/>
    </row>
    <row r="209" spans="1:16" ht="19.5" customHeight="1">
      <c r="A209" s="447"/>
      <c r="B209" s="426"/>
      <c r="C209" s="260" t="s">
        <v>18</v>
      </c>
      <c r="D209" s="435"/>
      <c r="E209" s="435"/>
      <c r="F209" s="110" t="s">
        <v>19</v>
      </c>
      <c r="G209" s="110" t="s">
        <v>20</v>
      </c>
      <c r="H209" s="110" t="s">
        <v>19</v>
      </c>
      <c r="I209" s="110" t="s">
        <v>20</v>
      </c>
      <c r="J209" s="258"/>
      <c r="K209" s="426"/>
      <c r="L209" s="426"/>
      <c r="M209" s="426"/>
      <c r="N209" s="110" t="s">
        <v>19</v>
      </c>
      <c r="O209" s="110" t="s">
        <v>20</v>
      </c>
      <c r="P209" s="110" t="s">
        <v>21</v>
      </c>
    </row>
    <row r="210" spans="1:16" ht="30" customHeight="1">
      <c r="A210" s="96">
        <v>1</v>
      </c>
      <c r="B210" s="99" t="s">
        <v>88</v>
      </c>
      <c r="C210" s="86">
        <v>3</v>
      </c>
      <c r="D210" s="86"/>
      <c r="E210" s="86">
        <f>SUM(C210:D210)</f>
        <v>3</v>
      </c>
      <c r="F210" s="96">
        <v>35</v>
      </c>
      <c r="G210" s="96">
        <v>27</v>
      </c>
      <c r="H210" s="96">
        <v>18</v>
      </c>
      <c r="I210" s="96">
        <v>15</v>
      </c>
      <c r="J210" s="96">
        <f>SUM(F210:I210)</f>
        <v>95</v>
      </c>
      <c r="K210" s="96">
        <f t="shared" ref="K210:K218" si="107">SUM(F210:G210)</f>
        <v>62</v>
      </c>
      <c r="L210" s="96">
        <f t="shared" ref="L210:L218" si="108">SUM(H210:I210)</f>
        <v>33</v>
      </c>
      <c r="M210" s="96">
        <f>SUM(K210:L210)</f>
        <v>95</v>
      </c>
      <c r="N210" s="96">
        <f t="shared" ref="N210:N218" si="109">+F210+H210</f>
        <v>53</v>
      </c>
      <c r="O210" s="97">
        <f t="shared" ref="O210:O218" si="110">+G210+I210</f>
        <v>42</v>
      </c>
      <c r="P210" s="97">
        <f t="shared" ref="P210:P218" si="111">SUM(N210:O210)</f>
        <v>95</v>
      </c>
    </row>
    <row r="211" spans="1:16" ht="30" customHeight="1">
      <c r="A211" s="96">
        <v>2</v>
      </c>
      <c r="B211" s="99" t="s">
        <v>49</v>
      </c>
      <c r="C211" s="86">
        <v>2</v>
      </c>
      <c r="D211" s="86" t="s">
        <v>24</v>
      </c>
      <c r="E211" s="86">
        <f t="shared" ref="E211:E216" si="112">SUM(C211:D211)</f>
        <v>2</v>
      </c>
      <c r="F211" s="96">
        <v>11</v>
      </c>
      <c r="G211" s="96">
        <v>13</v>
      </c>
      <c r="H211" s="96">
        <v>1</v>
      </c>
      <c r="I211" s="96">
        <v>7</v>
      </c>
      <c r="J211" s="96">
        <f t="shared" ref="J211:J218" si="113">SUM(F211:I211)</f>
        <v>32</v>
      </c>
      <c r="K211" s="96">
        <f t="shared" si="107"/>
        <v>24</v>
      </c>
      <c r="L211" s="96">
        <f t="shared" si="108"/>
        <v>8</v>
      </c>
      <c r="M211" s="96">
        <f t="shared" ref="M211:M218" si="114">SUM(K211:L211)</f>
        <v>32</v>
      </c>
      <c r="N211" s="96">
        <f t="shared" si="109"/>
        <v>12</v>
      </c>
      <c r="O211" s="97">
        <f t="shared" si="110"/>
        <v>20</v>
      </c>
      <c r="P211" s="97">
        <f t="shared" si="111"/>
        <v>32</v>
      </c>
    </row>
    <row r="212" spans="1:16" ht="30" customHeight="1">
      <c r="A212" s="96">
        <v>3</v>
      </c>
      <c r="B212" s="99" t="s">
        <v>76</v>
      </c>
      <c r="C212" s="86">
        <v>3</v>
      </c>
      <c r="D212" s="86" t="s">
        <v>24</v>
      </c>
      <c r="E212" s="86">
        <f t="shared" si="112"/>
        <v>3</v>
      </c>
      <c r="F212" s="96">
        <v>12</v>
      </c>
      <c r="G212" s="96">
        <v>6</v>
      </c>
      <c r="H212" s="96">
        <v>4</v>
      </c>
      <c r="I212" s="96">
        <v>11</v>
      </c>
      <c r="J212" s="96">
        <f t="shared" si="113"/>
        <v>33</v>
      </c>
      <c r="K212" s="96">
        <f t="shared" si="107"/>
        <v>18</v>
      </c>
      <c r="L212" s="96">
        <f t="shared" si="108"/>
        <v>15</v>
      </c>
      <c r="M212" s="96">
        <f t="shared" si="114"/>
        <v>33</v>
      </c>
      <c r="N212" s="96">
        <f t="shared" si="109"/>
        <v>16</v>
      </c>
      <c r="O212" s="97">
        <f t="shared" si="110"/>
        <v>17</v>
      </c>
      <c r="P212" s="97">
        <f t="shared" si="111"/>
        <v>33</v>
      </c>
    </row>
    <row r="213" spans="1:16" ht="30" customHeight="1">
      <c r="A213" s="96">
        <v>4</v>
      </c>
      <c r="B213" s="99" t="s">
        <v>84</v>
      </c>
      <c r="C213" s="86">
        <v>2</v>
      </c>
      <c r="D213" s="86" t="s">
        <v>24</v>
      </c>
      <c r="E213" s="86">
        <f t="shared" si="112"/>
        <v>2</v>
      </c>
      <c r="F213" s="96">
        <v>10</v>
      </c>
      <c r="G213" s="96">
        <v>19</v>
      </c>
      <c r="H213" s="96">
        <v>14</v>
      </c>
      <c r="I213" s="96">
        <v>19</v>
      </c>
      <c r="J213" s="96">
        <f t="shared" si="113"/>
        <v>62</v>
      </c>
      <c r="K213" s="96">
        <f t="shared" si="107"/>
        <v>29</v>
      </c>
      <c r="L213" s="96">
        <f t="shared" si="108"/>
        <v>33</v>
      </c>
      <c r="M213" s="96">
        <f t="shared" si="114"/>
        <v>62</v>
      </c>
      <c r="N213" s="96">
        <f t="shared" si="109"/>
        <v>24</v>
      </c>
      <c r="O213" s="97">
        <f t="shared" si="110"/>
        <v>38</v>
      </c>
      <c r="P213" s="97">
        <f t="shared" si="111"/>
        <v>62</v>
      </c>
    </row>
    <row r="214" spans="1:16" ht="30" customHeight="1">
      <c r="A214" s="96">
        <v>5</v>
      </c>
      <c r="B214" s="99" t="s">
        <v>50</v>
      </c>
      <c r="C214" s="86">
        <v>2</v>
      </c>
      <c r="D214" s="86"/>
      <c r="E214" s="86">
        <f t="shared" si="112"/>
        <v>2</v>
      </c>
      <c r="F214" s="96">
        <v>6</v>
      </c>
      <c r="G214" s="96">
        <v>10</v>
      </c>
      <c r="H214" s="96">
        <v>4</v>
      </c>
      <c r="I214" s="96">
        <v>6</v>
      </c>
      <c r="J214" s="96">
        <f t="shared" si="113"/>
        <v>26</v>
      </c>
      <c r="K214" s="96">
        <f t="shared" si="107"/>
        <v>16</v>
      </c>
      <c r="L214" s="96">
        <f t="shared" si="108"/>
        <v>10</v>
      </c>
      <c r="M214" s="96">
        <f t="shared" si="114"/>
        <v>26</v>
      </c>
      <c r="N214" s="96">
        <f t="shared" si="109"/>
        <v>10</v>
      </c>
      <c r="O214" s="97">
        <f t="shared" si="110"/>
        <v>16</v>
      </c>
      <c r="P214" s="97">
        <f t="shared" si="111"/>
        <v>26</v>
      </c>
    </row>
    <row r="215" spans="1:16" ht="30" customHeight="1">
      <c r="A215" s="96">
        <v>6</v>
      </c>
      <c r="B215" s="99" t="s">
        <v>450</v>
      </c>
      <c r="C215" s="86">
        <v>1</v>
      </c>
      <c r="D215" s="86"/>
      <c r="E215" s="86">
        <f t="shared" si="112"/>
        <v>1</v>
      </c>
      <c r="F215" s="96">
        <v>14</v>
      </c>
      <c r="G215" s="96">
        <v>14</v>
      </c>
      <c r="H215" s="96">
        <v>9</v>
      </c>
      <c r="I215" s="96">
        <v>8</v>
      </c>
      <c r="J215" s="96">
        <f t="shared" si="113"/>
        <v>45</v>
      </c>
      <c r="K215" s="96">
        <f t="shared" si="107"/>
        <v>28</v>
      </c>
      <c r="L215" s="96">
        <f t="shared" si="108"/>
        <v>17</v>
      </c>
      <c r="M215" s="96">
        <f t="shared" si="114"/>
        <v>45</v>
      </c>
      <c r="N215" s="96">
        <f t="shared" si="109"/>
        <v>23</v>
      </c>
      <c r="O215" s="97">
        <f t="shared" si="110"/>
        <v>22</v>
      </c>
      <c r="P215" s="97">
        <f t="shared" si="111"/>
        <v>45</v>
      </c>
    </row>
    <row r="216" spans="1:16" ht="30" customHeight="1">
      <c r="A216" s="96">
        <v>7</v>
      </c>
      <c r="B216" s="99" t="s">
        <v>454</v>
      </c>
      <c r="C216" s="86">
        <v>1</v>
      </c>
      <c r="D216" s="86"/>
      <c r="E216" s="86">
        <f t="shared" si="112"/>
        <v>1</v>
      </c>
      <c r="F216" s="96">
        <v>13</v>
      </c>
      <c r="G216" s="96">
        <v>10</v>
      </c>
      <c r="H216" s="96">
        <v>5</v>
      </c>
      <c r="I216" s="96">
        <v>9</v>
      </c>
      <c r="J216" s="96">
        <f>SUM(F216:I216)</f>
        <v>37</v>
      </c>
      <c r="K216" s="96">
        <f t="shared" si="107"/>
        <v>23</v>
      </c>
      <c r="L216" s="96">
        <f t="shared" si="108"/>
        <v>14</v>
      </c>
      <c r="M216" s="96">
        <f t="shared" si="114"/>
        <v>37</v>
      </c>
      <c r="N216" s="96">
        <f t="shared" si="109"/>
        <v>18</v>
      </c>
      <c r="O216" s="97">
        <f t="shared" si="110"/>
        <v>19</v>
      </c>
      <c r="P216" s="97">
        <f t="shared" si="111"/>
        <v>37</v>
      </c>
    </row>
    <row r="217" spans="1:16" ht="30" customHeight="1">
      <c r="A217" s="96">
        <v>8</v>
      </c>
      <c r="B217" s="99" t="s">
        <v>71</v>
      </c>
      <c r="C217" s="86">
        <v>1</v>
      </c>
      <c r="D217" s="86" t="s">
        <v>24</v>
      </c>
      <c r="E217" s="86">
        <f t="shared" ref="E217:E218" si="115">SUM(C217:D217)</f>
        <v>1</v>
      </c>
      <c r="F217" s="96">
        <v>11</v>
      </c>
      <c r="G217" s="96">
        <v>10</v>
      </c>
      <c r="H217" s="96">
        <v>8</v>
      </c>
      <c r="I217" s="96">
        <v>12</v>
      </c>
      <c r="J217" s="96">
        <f t="shared" si="113"/>
        <v>41</v>
      </c>
      <c r="K217" s="96">
        <f t="shared" si="107"/>
        <v>21</v>
      </c>
      <c r="L217" s="96">
        <f t="shared" si="108"/>
        <v>20</v>
      </c>
      <c r="M217" s="96">
        <f t="shared" si="114"/>
        <v>41</v>
      </c>
      <c r="N217" s="96">
        <f t="shared" si="109"/>
        <v>19</v>
      </c>
      <c r="O217" s="97">
        <f t="shared" si="110"/>
        <v>22</v>
      </c>
      <c r="P217" s="97">
        <f t="shared" si="111"/>
        <v>41</v>
      </c>
    </row>
    <row r="218" spans="1:16" ht="30" customHeight="1">
      <c r="A218" s="96">
        <v>9</v>
      </c>
      <c r="B218" s="99" t="s">
        <v>51</v>
      </c>
      <c r="C218" s="86"/>
      <c r="D218" s="86">
        <v>2</v>
      </c>
      <c r="E218" s="86">
        <f t="shared" si="115"/>
        <v>2</v>
      </c>
      <c r="F218" s="96">
        <v>17</v>
      </c>
      <c r="G218" s="96">
        <v>18</v>
      </c>
      <c r="H218" s="96">
        <v>7</v>
      </c>
      <c r="I218" s="96">
        <v>8</v>
      </c>
      <c r="J218" s="96">
        <f t="shared" si="113"/>
        <v>50</v>
      </c>
      <c r="K218" s="96">
        <f t="shared" si="107"/>
        <v>35</v>
      </c>
      <c r="L218" s="96">
        <f t="shared" si="108"/>
        <v>15</v>
      </c>
      <c r="M218" s="96">
        <f t="shared" si="114"/>
        <v>50</v>
      </c>
      <c r="N218" s="96">
        <f t="shared" si="109"/>
        <v>24</v>
      </c>
      <c r="O218" s="97">
        <f t="shared" si="110"/>
        <v>26</v>
      </c>
      <c r="P218" s="97">
        <f t="shared" si="111"/>
        <v>50</v>
      </c>
    </row>
    <row r="219" spans="1:16" ht="21" customHeight="1">
      <c r="A219" s="100"/>
      <c r="B219" s="101" t="s">
        <v>47</v>
      </c>
      <c r="C219" s="102">
        <f t="shared" ref="C219:P219" si="116">SUM(C210:C218)</f>
        <v>15</v>
      </c>
      <c r="D219" s="102">
        <f t="shared" si="116"/>
        <v>2</v>
      </c>
      <c r="E219" s="102">
        <f t="shared" si="116"/>
        <v>17</v>
      </c>
      <c r="F219" s="102">
        <f t="shared" si="116"/>
        <v>129</v>
      </c>
      <c r="G219" s="102">
        <f t="shared" si="116"/>
        <v>127</v>
      </c>
      <c r="H219" s="102">
        <f t="shared" si="116"/>
        <v>70</v>
      </c>
      <c r="I219" s="102">
        <f t="shared" si="116"/>
        <v>95</v>
      </c>
      <c r="J219" s="102">
        <f t="shared" si="116"/>
        <v>421</v>
      </c>
      <c r="K219" s="102">
        <f t="shared" si="116"/>
        <v>256</v>
      </c>
      <c r="L219" s="102">
        <f t="shared" si="116"/>
        <v>165</v>
      </c>
      <c r="M219" s="102">
        <f t="shared" si="116"/>
        <v>421</v>
      </c>
      <c r="N219" s="102">
        <f t="shared" si="116"/>
        <v>199</v>
      </c>
      <c r="O219" s="102">
        <f t="shared" si="116"/>
        <v>222</v>
      </c>
      <c r="P219" s="102">
        <f t="shared" si="116"/>
        <v>421</v>
      </c>
    </row>
    <row r="220" spans="1:16" ht="29.25" customHeight="1">
      <c r="A220" s="175"/>
      <c r="B220" s="175"/>
      <c r="C220" s="176"/>
      <c r="D220" s="176"/>
      <c r="E220" s="176"/>
      <c r="F220" s="176"/>
      <c r="G220" s="176"/>
      <c r="H220" s="176"/>
      <c r="I220" s="176"/>
      <c r="J220" s="176"/>
      <c r="K220" s="176"/>
      <c r="L220" s="176"/>
      <c r="M220" s="176"/>
      <c r="N220" s="176"/>
      <c r="O220" s="176"/>
      <c r="P220" s="176"/>
    </row>
    <row r="221" spans="1:16" ht="29.25" customHeight="1">
      <c r="A221" s="175"/>
      <c r="B221" s="175"/>
      <c r="C221" s="176"/>
      <c r="D221" s="176"/>
      <c r="E221" s="176"/>
      <c r="F221" s="176"/>
      <c r="G221" s="176"/>
      <c r="H221" s="176"/>
      <c r="I221" s="176"/>
      <c r="J221" s="176"/>
      <c r="K221" s="176"/>
      <c r="L221" s="176"/>
      <c r="M221" s="176"/>
      <c r="N221" s="176"/>
      <c r="O221" s="176"/>
      <c r="P221" s="176"/>
    </row>
    <row r="222" spans="1:16" ht="18">
      <c r="A222" s="442" t="s">
        <v>0</v>
      </c>
      <c r="B222" s="442"/>
      <c r="C222" s="442"/>
      <c r="D222" s="442"/>
      <c r="E222" s="442"/>
      <c r="F222" s="442"/>
      <c r="G222" s="442"/>
      <c r="H222" s="442"/>
      <c r="I222" s="442"/>
      <c r="J222" s="442"/>
      <c r="K222" s="442"/>
      <c r="L222" s="442"/>
      <c r="M222" s="442"/>
      <c r="N222" s="442"/>
      <c r="O222" s="442"/>
      <c r="P222" s="442"/>
    </row>
    <row r="223" spans="1:16" ht="18">
      <c r="A223" s="442" t="s">
        <v>111</v>
      </c>
      <c r="B223" s="442"/>
      <c r="C223" s="442"/>
      <c r="D223" s="442"/>
      <c r="E223" s="442"/>
      <c r="F223" s="442"/>
      <c r="G223" s="442"/>
      <c r="H223" s="442"/>
      <c r="I223" s="442"/>
      <c r="J223" s="442"/>
      <c r="K223" s="442"/>
      <c r="L223" s="442"/>
      <c r="M223" s="442"/>
      <c r="N223" s="442"/>
      <c r="O223" s="442"/>
      <c r="P223" s="442"/>
    </row>
    <row r="224" spans="1:16" ht="18.75" thickBot="1">
      <c r="A224" s="443" t="s">
        <v>1</v>
      </c>
      <c r="B224" s="443"/>
      <c r="C224" s="443"/>
      <c r="D224" s="443"/>
      <c r="E224" s="443"/>
      <c r="F224" s="443"/>
      <c r="G224" s="443"/>
      <c r="H224" s="443"/>
      <c r="I224" s="443"/>
      <c r="J224" s="443"/>
      <c r="K224" s="443"/>
      <c r="L224" s="443"/>
      <c r="M224" s="443"/>
      <c r="N224" s="443"/>
      <c r="O224" s="443"/>
      <c r="P224" s="443"/>
    </row>
    <row r="225" spans="1:20" ht="18.75" thickTop="1">
      <c r="B225" s="275"/>
      <c r="C225" s="275"/>
      <c r="D225" s="275"/>
      <c r="E225" s="275"/>
      <c r="F225" s="275"/>
      <c r="G225" s="275"/>
      <c r="H225" s="275"/>
      <c r="I225" s="275"/>
      <c r="J225" s="275"/>
      <c r="K225" s="275"/>
      <c r="L225" s="275"/>
      <c r="M225" s="275"/>
      <c r="N225" s="275"/>
      <c r="O225" s="275"/>
      <c r="P225" s="275"/>
      <c r="Q225" s="275"/>
    </row>
    <row r="226" spans="1:20" ht="18">
      <c r="A226" s="446" t="s">
        <v>482</v>
      </c>
      <c r="B226" s="446"/>
      <c r="C226" s="446"/>
      <c r="D226" s="446"/>
      <c r="E226" s="446"/>
      <c r="F226" s="446"/>
      <c r="G226" s="446"/>
      <c r="H226" s="446"/>
      <c r="I226" s="446"/>
      <c r="J226" s="446"/>
      <c r="K226" s="446"/>
      <c r="L226" s="446"/>
      <c r="M226" s="446"/>
      <c r="N226" s="446"/>
      <c r="O226" s="446"/>
      <c r="P226" s="446"/>
      <c r="Q226" s="197"/>
    </row>
    <row r="227" spans="1:20" ht="18.75">
      <c r="B227" s="187"/>
      <c r="C227" s="188"/>
      <c r="D227" s="189"/>
      <c r="E227" s="189"/>
      <c r="F227" s="189"/>
      <c r="G227" s="187"/>
      <c r="H227" s="189"/>
      <c r="I227" s="189"/>
      <c r="J227" s="189"/>
      <c r="K227" s="189"/>
      <c r="L227" s="189"/>
      <c r="M227" s="189"/>
      <c r="N227" s="189"/>
      <c r="O227" s="189"/>
      <c r="P227" s="189"/>
      <c r="Q227" s="189"/>
      <c r="T227" s="98" t="s">
        <v>313</v>
      </c>
    </row>
    <row r="228" spans="1:20" ht="19.5" customHeight="1">
      <c r="A228" s="447" t="s">
        <v>2</v>
      </c>
      <c r="B228" s="425" t="s">
        <v>3</v>
      </c>
      <c r="C228" s="428" t="s">
        <v>4</v>
      </c>
      <c r="D228" s="429"/>
      <c r="E228" s="430"/>
      <c r="F228" s="428" t="s">
        <v>6</v>
      </c>
      <c r="G228" s="429"/>
      <c r="H228" s="429"/>
      <c r="I228" s="429"/>
      <c r="J228" s="430"/>
      <c r="K228" s="428" t="s">
        <v>72</v>
      </c>
      <c r="L228" s="429"/>
      <c r="M228" s="430"/>
      <c r="N228" s="428" t="s">
        <v>7</v>
      </c>
      <c r="O228" s="448"/>
      <c r="P228" s="449"/>
    </row>
    <row r="229" spans="1:20" ht="19.5" customHeight="1">
      <c r="A229" s="447"/>
      <c r="B229" s="427"/>
      <c r="C229" s="431"/>
      <c r="D229" s="432"/>
      <c r="E229" s="433"/>
      <c r="F229" s="431"/>
      <c r="G229" s="432"/>
      <c r="H229" s="432"/>
      <c r="I229" s="432"/>
      <c r="J229" s="433"/>
      <c r="K229" s="431"/>
      <c r="L229" s="432"/>
      <c r="M229" s="433"/>
      <c r="N229" s="450"/>
      <c r="O229" s="451"/>
      <c r="P229" s="452"/>
    </row>
    <row r="230" spans="1:20" ht="19.5" customHeight="1">
      <c r="A230" s="447"/>
      <c r="B230" s="427"/>
      <c r="C230" s="278" t="s">
        <v>8</v>
      </c>
      <c r="D230" s="434" t="s">
        <v>9</v>
      </c>
      <c r="E230" s="434" t="s">
        <v>10</v>
      </c>
      <c r="F230" s="436" t="s">
        <v>73</v>
      </c>
      <c r="G230" s="437"/>
      <c r="H230" s="436" t="s">
        <v>74</v>
      </c>
      <c r="I230" s="437"/>
      <c r="J230" s="276" t="s">
        <v>21</v>
      </c>
      <c r="K230" s="425" t="s">
        <v>73</v>
      </c>
      <c r="L230" s="425" t="s">
        <v>74</v>
      </c>
      <c r="M230" s="425" t="s">
        <v>21</v>
      </c>
      <c r="N230" s="436" t="s">
        <v>17</v>
      </c>
      <c r="O230" s="439"/>
      <c r="P230" s="440"/>
    </row>
    <row r="231" spans="1:20" ht="19.5" customHeight="1">
      <c r="A231" s="447"/>
      <c r="B231" s="426"/>
      <c r="C231" s="279" t="s">
        <v>18</v>
      </c>
      <c r="D231" s="435"/>
      <c r="E231" s="435"/>
      <c r="F231" s="110" t="s">
        <v>19</v>
      </c>
      <c r="G231" s="110" t="s">
        <v>20</v>
      </c>
      <c r="H231" s="110" t="s">
        <v>19</v>
      </c>
      <c r="I231" s="110" t="s">
        <v>20</v>
      </c>
      <c r="J231" s="277"/>
      <c r="K231" s="426"/>
      <c r="L231" s="426"/>
      <c r="M231" s="426"/>
      <c r="N231" s="110" t="s">
        <v>19</v>
      </c>
      <c r="O231" s="110" t="s">
        <v>20</v>
      </c>
      <c r="P231" s="110" t="s">
        <v>21</v>
      </c>
    </row>
    <row r="232" spans="1:20" ht="27.75" customHeight="1">
      <c r="A232" s="96">
        <v>1</v>
      </c>
      <c r="B232" s="99" t="s">
        <v>88</v>
      </c>
      <c r="C232" s="86">
        <v>3</v>
      </c>
      <c r="D232" s="86"/>
      <c r="E232" s="86">
        <f>SUM(C232:D232)</f>
        <v>3</v>
      </c>
      <c r="F232" s="96">
        <v>39</v>
      </c>
      <c r="G232" s="96">
        <v>27</v>
      </c>
      <c r="H232" s="96">
        <v>18</v>
      </c>
      <c r="I232" s="96">
        <v>15</v>
      </c>
      <c r="J232" s="96">
        <f>SUM(F232:I232)</f>
        <v>99</v>
      </c>
      <c r="K232" s="96">
        <f t="shared" ref="K232:K240" si="117">SUM(F232:G232)</f>
        <v>66</v>
      </c>
      <c r="L232" s="96">
        <f t="shared" ref="L232:L240" si="118">SUM(H232:I232)</f>
        <v>33</v>
      </c>
      <c r="M232" s="96">
        <f>SUM(K232:L232)</f>
        <v>99</v>
      </c>
      <c r="N232" s="96">
        <f>F232+H232</f>
        <v>57</v>
      </c>
      <c r="O232" s="97">
        <f>G232+I232</f>
        <v>42</v>
      </c>
      <c r="P232" s="97">
        <f t="shared" ref="P232:P240" si="119">SUM(N232:O232)</f>
        <v>99</v>
      </c>
    </row>
    <row r="233" spans="1:20" ht="27.75" customHeight="1">
      <c r="A233" s="96">
        <v>2</v>
      </c>
      <c r="B233" s="99" t="s">
        <v>49</v>
      </c>
      <c r="C233" s="86">
        <v>2</v>
      </c>
      <c r="D233" s="86" t="s">
        <v>24</v>
      </c>
      <c r="E233" s="86">
        <f t="shared" ref="E233:E240" si="120">SUM(C233:D233)</f>
        <v>2</v>
      </c>
      <c r="F233" s="96">
        <v>11</v>
      </c>
      <c r="G233" s="96">
        <v>13</v>
      </c>
      <c r="H233" s="96">
        <v>2</v>
      </c>
      <c r="I233" s="96">
        <v>6</v>
      </c>
      <c r="J233" s="96">
        <f t="shared" ref="J233:J240" si="121">SUM(F233:I233)</f>
        <v>32</v>
      </c>
      <c r="K233" s="96">
        <f t="shared" si="117"/>
        <v>24</v>
      </c>
      <c r="L233" s="96">
        <f t="shared" si="118"/>
        <v>8</v>
      </c>
      <c r="M233" s="96">
        <f t="shared" ref="M233:M240" si="122">SUM(K233:L233)</f>
        <v>32</v>
      </c>
      <c r="N233" s="96">
        <f t="shared" ref="N233:N240" si="123">F233+H233</f>
        <v>13</v>
      </c>
      <c r="O233" s="97">
        <f t="shared" ref="O233:O240" si="124">G233+I233</f>
        <v>19</v>
      </c>
      <c r="P233" s="97">
        <f t="shared" si="119"/>
        <v>32</v>
      </c>
    </row>
    <row r="234" spans="1:20" ht="27.75" customHeight="1">
      <c r="A234" s="96">
        <v>3</v>
      </c>
      <c r="B234" s="99" t="s">
        <v>76</v>
      </c>
      <c r="C234" s="86">
        <v>3</v>
      </c>
      <c r="D234" s="86" t="s">
        <v>24</v>
      </c>
      <c r="E234" s="86">
        <f t="shared" si="120"/>
        <v>3</v>
      </c>
      <c r="F234" s="96">
        <v>12</v>
      </c>
      <c r="G234" s="96">
        <v>6</v>
      </c>
      <c r="H234" s="96">
        <v>4</v>
      </c>
      <c r="I234" s="96">
        <v>11</v>
      </c>
      <c r="J234" s="96">
        <f t="shared" si="121"/>
        <v>33</v>
      </c>
      <c r="K234" s="96">
        <f t="shared" si="117"/>
        <v>18</v>
      </c>
      <c r="L234" s="96">
        <f t="shared" si="118"/>
        <v>15</v>
      </c>
      <c r="M234" s="96">
        <f t="shared" si="122"/>
        <v>33</v>
      </c>
      <c r="N234" s="96">
        <f t="shared" si="123"/>
        <v>16</v>
      </c>
      <c r="O234" s="97">
        <f t="shared" si="124"/>
        <v>17</v>
      </c>
      <c r="P234" s="97">
        <f t="shared" si="119"/>
        <v>33</v>
      </c>
    </row>
    <row r="235" spans="1:20" ht="27.75" customHeight="1">
      <c r="A235" s="96">
        <v>4</v>
      </c>
      <c r="B235" s="99" t="s">
        <v>84</v>
      </c>
      <c r="C235" s="86">
        <v>2</v>
      </c>
      <c r="D235" s="86" t="s">
        <v>24</v>
      </c>
      <c r="E235" s="86">
        <f t="shared" si="120"/>
        <v>2</v>
      </c>
      <c r="F235" s="96">
        <v>10</v>
      </c>
      <c r="G235" s="96">
        <v>19</v>
      </c>
      <c r="H235" s="96">
        <v>14</v>
      </c>
      <c r="I235" s="96">
        <v>19</v>
      </c>
      <c r="J235" s="96">
        <f t="shared" si="121"/>
        <v>62</v>
      </c>
      <c r="K235" s="96">
        <f t="shared" si="117"/>
        <v>29</v>
      </c>
      <c r="L235" s="96">
        <f t="shared" si="118"/>
        <v>33</v>
      </c>
      <c r="M235" s="96">
        <f t="shared" si="122"/>
        <v>62</v>
      </c>
      <c r="N235" s="96">
        <f t="shared" si="123"/>
        <v>24</v>
      </c>
      <c r="O235" s="97">
        <f t="shared" si="124"/>
        <v>38</v>
      </c>
      <c r="P235" s="97">
        <f t="shared" si="119"/>
        <v>62</v>
      </c>
    </row>
    <row r="236" spans="1:20" ht="27.75" customHeight="1">
      <c r="A236" s="96">
        <v>5</v>
      </c>
      <c r="B236" s="99" t="s">
        <v>50</v>
      </c>
      <c r="C236" s="86">
        <v>2</v>
      </c>
      <c r="D236" s="86"/>
      <c r="E236" s="86">
        <f t="shared" si="120"/>
        <v>2</v>
      </c>
      <c r="F236" s="96">
        <v>6</v>
      </c>
      <c r="G236" s="96">
        <v>10</v>
      </c>
      <c r="H236" s="96">
        <v>4</v>
      </c>
      <c r="I236" s="96">
        <v>6</v>
      </c>
      <c r="J236" s="96">
        <f t="shared" si="121"/>
        <v>26</v>
      </c>
      <c r="K236" s="96">
        <f t="shared" si="117"/>
        <v>16</v>
      </c>
      <c r="L236" s="96">
        <f t="shared" si="118"/>
        <v>10</v>
      </c>
      <c r="M236" s="96">
        <f t="shared" si="122"/>
        <v>26</v>
      </c>
      <c r="N236" s="96">
        <f t="shared" si="123"/>
        <v>10</v>
      </c>
      <c r="O236" s="97">
        <f t="shared" si="124"/>
        <v>16</v>
      </c>
      <c r="P236" s="97">
        <f t="shared" si="119"/>
        <v>26</v>
      </c>
    </row>
    <row r="237" spans="1:20" ht="27.75" customHeight="1">
      <c r="A237" s="96">
        <v>6</v>
      </c>
      <c r="B237" s="99" t="s">
        <v>450</v>
      </c>
      <c r="C237" s="86">
        <v>1</v>
      </c>
      <c r="D237" s="86"/>
      <c r="E237" s="86">
        <f t="shared" si="120"/>
        <v>1</v>
      </c>
      <c r="F237" s="96">
        <v>14</v>
      </c>
      <c r="G237" s="96">
        <v>14</v>
      </c>
      <c r="H237" s="96">
        <v>9</v>
      </c>
      <c r="I237" s="96">
        <v>8</v>
      </c>
      <c r="J237" s="96">
        <f t="shared" si="121"/>
        <v>45</v>
      </c>
      <c r="K237" s="96">
        <f t="shared" si="117"/>
        <v>28</v>
      </c>
      <c r="L237" s="96">
        <f t="shared" si="118"/>
        <v>17</v>
      </c>
      <c r="M237" s="96">
        <f t="shared" si="122"/>
        <v>45</v>
      </c>
      <c r="N237" s="96">
        <f t="shared" si="123"/>
        <v>23</v>
      </c>
      <c r="O237" s="97">
        <f t="shared" si="124"/>
        <v>22</v>
      </c>
      <c r="P237" s="97">
        <f t="shared" si="119"/>
        <v>45</v>
      </c>
    </row>
    <row r="238" spans="1:20" ht="27.75" customHeight="1">
      <c r="A238" s="96">
        <v>7</v>
      </c>
      <c r="B238" s="99" t="s">
        <v>454</v>
      </c>
      <c r="C238" s="86">
        <v>1</v>
      </c>
      <c r="D238" s="86"/>
      <c r="E238" s="86">
        <f t="shared" si="120"/>
        <v>1</v>
      </c>
      <c r="F238" s="96">
        <v>13</v>
      </c>
      <c r="G238" s="96">
        <v>10</v>
      </c>
      <c r="H238" s="96">
        <v>5</v>
      </c>
      <c r="I238" s="96">
        <v>9</v>
      </c>
      <c r="J238" s="96">
        <f t="shared" si="121"/>
        <v>37</v>
      </c>
      <c r="K238" s="96">
        <f t="shared" si="117"/>
        <v>23</v>
      </c>
      <c r="L238" s="96">
        <f t="shared" si="118"/>
        <v>14</v>
      </c>
      <c r="M238" s="96">
        <f t="shared" si="122"/>
        <v>37</v>
      </c>
      <c r="N238" s="96">
        <f t="shared" si="123"/>
        <v>18</v>
      </c>
      <c r="O238" s="97">
        <f t="shared" si="124"/>
        <v>19</v>
      </c>
      <c r="P238" s="97">
        <f t="shared" si="119"/>
        <v>37</v>
      </c>
    </row>
    <row r="239" spans="1:20" ht="27.75" customHeight="1">
      <c r="A239" s="96">
        <v>8</v>
      </c>
      <c r="B239" s="99" t="s">
        <v>71</v>
      </c>
      <c r="C239" s="86">
        <v>1</v>
      </c>
      <c r="D239" s="86" t="s">
        <v>24</v>
      </c>
      <c r="E239" s="86">
        <f t="shared" si="120"/>
        <v>1</v>
      </c>
      <c r="F239" s="96">
        <v>11</v>
      </c>
      <c r="G239" s="96">
        <v>10</v>
      </c>
      <c r="H239" s="96">
        <v>8</v>
      </c>
      <c r="I239" s="96">
        <v>12</v>
      </c>
      <c r="J239" s="96">
        <f t="shared" si="121"/>
        <v>41</v>
      </c>
      <c r="K239" s="96">
        <f t="shared" si="117"/>
        <v>21</v>
      </c>
      <c r="L239" s="96">
        <f t="shared" si="118"/>
        <v>20</v>
      </c>
      <c r="M239" s="96">
        <f t="shared" si="122"/>
        <v>41</v>
      </c>
      <c r="N239" s="96">
        <f t="shared" si="123"/>
        <v>19</v>
      </c>
      <c r="O239" s="97">
        <f t="shared" si="124"/>
        <v>22</v>
      </c>
      <c r="P239" s="97">
        <f t="shared" si="119"/>
        <v>41</v>
      </c>
    </row>
    <row r="240" spans="1:20" ht="27.75" customHeight="1">
      <c r="A240" s="96">
        <v>9</v>
      </c>
      <c r="B240" s="99" t="s">
        <v>51</v>
      </c>
      <c r="C240" s="86">
        <v>2</v>
      </c>
      <c r="D240" s="86" t="s">
        <v>24</v>
      </c>
      <c r="E240" s="86">
        <f t="shared" si="120"/>
        <v>2</v>
      </c>
      <c r="F240" s="96">
        <v>17</v>
      </c>
      <c r="G240" s="96">
        <v>19</v>
      </c>
      <c r="H240" s="96">
        <v>7</v>
      </c>
      <c r="I240" s="96">
        <v>8</v>
      </c>
      <c r="J240" s="96">
        <f t="shared" si="121"/>
        <v>51</v>
      </c>
      <c r="K240" s="96">
        <f t="shared" si="117"/>
        <v>36</v>
      </c>
      <c r="L240" s="96">
        <f t="shared" si="118"/>
        <v>15</v>
      </c>
      <c r="M240" s="96">
        <f t="shared" si="122"/>
        <v>51</v>
      </c>
      <c r="N240" s="96">
        <f t="shared" si="123"/>
        <v>24</v>
      </c>
      <c r="O240" s="97">
        <f t="shared" si="124"/>
        <v>27</v>
      </c>
      <c r="P240" s="97">
        <f t="shared" si="119"/>
        <v>51</v>
      </c>
    </row>
    <row r="241" spans="1:16" ht="27.75" customHeight="1">
      <c r="A241" s="100"/>
      <c r="B241" s="101" t="s">
        <v>47</v>
      </c>
      <c r="C241" s="102">
        <f t="shared" ref="C241:P241" si="125">SUM(C232:C240)</f>
        <v>17</v>
      </c>
      <c r="D241" s="102">
        <f t="shared" si="125"/>
        <v>0</v>
      </c>
      <c r="E241" s="102">
        <f t="shared" si="125"/>
        <v>17</v>
      </c>
      <c r="F241" s="102">
        <f t="shared" si="125"/>
        <v>133</v>
      </c>
      <c r="G241" s="102">
        <f t="shared" si="125"/>
        <v>128</v>
      </c>
      <c r="H241" s="102">
        <f t="shared" si="125"/>
        <v>71</v>
      </c>
      <c r="I241" s="102">
        <f t="shared" si="125"/>
        <v>94</v>
      </c>
      <c r="J241" s="102">
        <f>SUM(F241:I241)</f>
        <v>426</v>
      </c>
      <c r="K241" s="102">
        <f t="shared" si="125"/>
        <v>261</v>
      </c>
      <c r="L241" s="102">
        <f t="shared" si="125"/>
        <v>165</v>
      </c>
      <c r="M241" s="102">
        <f t="shared" si="125"/>
        <v>426</v>
      </c>
      <c r="N241" s="102">
        <f>SUM(N232:N240)</f>
        <v>204</v>
      </c>
      <c r="O241" s="102">
        <f t="shared" si="125"/>
        <v>222</v>
      </c>
      <c r="P241" s="102">
        <f t="shared" si="125"/>
        <v>426</v>
      </c>
    </row>
    <row r="242" spans="1:16" ht="27.75" customHeight="1">
      <c r="A242" s="175"/>
      <c r="B242" s="175"/>
      <c r="C242" s="176"/>
      <c r="D242" s="176"/>
      <c r="E242" s="176"/>
      <c r="F242" s="176"/>
      <c r="G242" s="176"/>
      <c r="H242" s="176"/>
      <c r="I242" s="176"/>
      <c r="J242" s="176"/>
      <c r="K242" s="176"/>
      <c r="L242" s="176"/>
      <c r="M242" s="176"/>
      <c r="N242" s="176"/>
      <c r="O242" s="176"/>
      <c r="P242" s="176"/>
    </row>
    <row r="243" spans="1:16" ht="27.75" customHeight="1">
      <c r="A243" s="175"/>
      <c r="B243" s="175"/>
      <c r="C243" s="176"/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  <c r="P243" s="176"/>
    </row>
    <row r="244" spans="1:16" ht="18" customHeight="1">
      <c r="A244" s="175"/>
      <c r="B244" s="175"/>
      <c r="C244" s="176"/>
      <c r="D244" s="176"/>
      <c r="E244" s="176"/>
      <c r="F244" s="176"/>
      <c r="G244" s="176"/>
      <c r="H244" s="176"/>
      <c r="I244" s="176"/>
      <c r="J244" s="176"/>
      <c r="K244" s="176"/>
      <c r="L244" s="176"/>
      <c r="M244" s="176"/>
      <c r="N244" s="176"/>
      <c r="O244" s="176"/>
      <c r="P244" s="176"/>
    </row>
    <row r="245" spans="1:16" ht="18">
      <c r="A245" s="441" t="s">
        <v>0</v>
      </c>
      <c r="B245" s="441"/>
      <c r="C245" s="441"/>
      <c r="D245" s="441"/>
      <c r="E245" s="441"/>
      <c r="F245" s="441"/>
      <c r="G245" s="441"/>
      <c r="H245" s="441"/>
      <c r="I245" s="441"/>
      <c r="J245" s="441"/>
      <c r="K245" s="441"/>
      <c r="L245" s="441"/>
      <c r="M245" s="441"/>
      <c r="N245" s="441"/>
      <c r="O245" s="441"/>
      <c r="P245" s="441"/>
    </row>
    <row r="246" spans="1:16" ht="19.5" customHeight="1">
      <c r="A246" s="442" t="s">
        <v>111</v>
      </c>
      <c r="B246" s="442"/>
      <c r="C246" s="442"/>
      <c r="D246" s="442"/>
      <c r="E246" s="442"/>
      <c r="F246" s="442"/>
      <c r="G246" s="442"/>
      <c r="H246" s="442"/>
      <c r="I246" s="442"/>
      <c r="J246" s="442"/>
      <c r="K246" s="442"/>
      <c r="L246" s="442"/>
      <c r="M246" s="442"/>
      <c r="N246" s="442"/>
      <c r="O246" s="442"/>
      <c r="P246" s="442"/>
    </row>
    <row r="247" spans="1:16" ht="19.5" customHeight="1" thickBot="1">
      <c r="A247" s="443" t="s">
        <v>1</v>
      </c>
      <c r="B247" s="443"/>
      <c r="C247" s="443"/>
      <c r="D247" s="443"/>
      <c r="E247" s="443"/>
      <c r="F247" s="443"/>
      <c r="G247" s="443"/>
      <c r="H247" s="443"/>
      <c r="I247" s="443"/>
      <c r="J247" s="443"/>
      <c r="K247" s="443"/>
      <c r="L247" s="443"/>
      <c r="M247" s="443"/>
      <c r="N247" s="443"/>
      <c r="O247" s="443"/>
      <c r="P247" s="443"/>
    </row>
    <row r="248" spans="1:16" s="198" customFormat="1" ht="19.5" customHeight="1" thickTop="1">
      <c r="A248" s="186"/>
      <c r="B248" s="186"/>
      <c r="C248" s="186"/>
      <c r="D248" s="186"/>
      <c r="E248" s="186"/>
      <c r="F248" s="186"/>
      <c r="G248" s="186"/>
      <c r="H248" s="186"/>
      <c r="I248" s="186"/>
      <c r="J248" s="186"/>
      <c r="K248" s="186"/>
      <c r="L248" s="186"/>
      <c r="M248" s="186"/>
      <c r="N248" s="186"/>
      <c r="O248" s="186"/>
      <c r="P248" s="186"/>
    </row>
    <row r="249" spans="1:16" ht="19.5" customHeight="1">
      <c r="A249" s="444" t="s">
        <v>483</v>
      </c>
      <c r="B249" s="444"/>
      <c r="C249" s="444"/>
      <c r="D249" s="444"/>
      <c r="E249" s="444"/>
      <c r="F249" s="444"/>
      <c r="G249" s="444"/>
      <c r="H249" s="444"/>
      <c r="I249" s="444"/>
      <c r="J249" s="444"/>
      <c r="K249" s="444"/>
      <c r="L249" s="444"/>
      <c r="M249" s="444"/>
      <c r="N249" s="444"/>
      <c r="O249" s="444"/>
      <c r="P249" s="444"/>
    </row>
    <row r="250" spans="1:16" ht="19.5" customHeight="1">
      <c r="A250" s="445"/>
      <c r="B250" s="445"/>
      <c r="C250" s="445"/>
      <c r="D250" s="445"/>
      <c r="E250" s="445"/>
      <c r="F250" s="445"/>
      <c r="G250" s="445"/>
      <c r="H250" s="445"/>
      <c r="I250" s="445"/>
      <c r="J250" s="445"/>
      <c r="K250" s="445"/>
      <c r="L250" s="445"/>
      <c r="M250" s="445"/>
      <c r="N250" s="445"/>
      <c r="O250" s="445"/>
      <c r="P250" s="445"/>
    </row>
    <row r="251" spans="1:16" ht="19.5" customHeight="1">
      <c r="A251" s="425" t="s">
        <v>2</v>
      </c>
      <c r="B251" s="425" t="s">
        <v>3</v>
      </c>
      <c r="C251" s="428" t="s">
        <v>4</v>
      </c>
      <c r="D251" s="429"/>
      <c r="E251" s="430"/>
      <c r="F251" s="428" t="s">
        <v>6</v>
      </c>
      <c r="G251" s="429"/>
      <c r="H251" s="429"/>
      <c r="I251" s="429"/>
      <c r="J251" s="430"/>
      <c r="K251" s="428" t="s">
        <v>72</v>
      </c>
      <c r="L251" s="429"/>
      <c r="M251" s="430"/>
      <c r="N251" s="428" t="s">
        <v>7</v>
      </c>
      <c r="O251" s="429"/>
      <c r="P251" s="430"/>
    </row>
    <row r="252" spans="1:16" ht="19.5" customHeight="1">
      <c r="A252" s="427"/>
      <c r="B252" s="427"/>
      <c r="C252" s="431"/>
      <c r="D252" s="432"/>
      <c r="E252" s="433"/>
      <c r="F252" s="431"/>
      <c r="G252" s="432"/>
      <c r="H252" s="432"/>
      <c r="I252" s="432"/>
      <c r="J252" s="433"/>
      <c r="K252" s="431"/>
      <c r="L252" s="432"/>
      <c r="M252" s="433"/>
      <c r="N252" s="431"/>
      <c r="O252" s="432"/>
      <c r="P252" s="433"/>
    </row>
    <row r="253" spans="1:16" ht="19.5" customHeight="1">
      <c r="A253" s="427"/>
      <c r="B253" s="427"/>
      <c r="C253" s="298" t="s">
        <v>8</v>
      </c>
      <c r="D253" s="454" t="s">
        <v>9</v>
      </c>
      <c r="E253" s="434" t="s">
        <v>10</v>
      </c>
      <c r="F253" s="436" t="s">
        <v>73</v>
      </c>
      <c r="G253" s="437"/>
      <c r="H253" s="436" t="s">
        <v>74</v>
      </c>
      <c r="I253" s="437"/>
      <c r="J253" s="425" t="s">
        <v>21</v>
      </c>
      <c r="K253" s="425" t="s">
        <v>73</v>
      </c>
      <c r="L253" s="425" t="s">
        <v>74</v>
      </c>
      <c r="M253" s="425" t="s">
        <v>21</v>
      </c>
      <c r="N253" s="436" t="s">
        <v>17</v>
      </c>
      <c r="O253" s="438"/>
      <c r="P253" s="437"/>
    </row>
    <row r="254" spans="1:16" ht="19.5" customHeight="1">
      <c r="A254" s="426"/>
      <c r="B254" s="426"/>
      <c r="C254" s="299" t="s">
        <v>18</v>
      </c>
      <c r="D254" s="455"/>
      <c r="E254" s="435"/>
      <c r="F254" s="110" t="s">
        <v>19</v>
      </c>
      <c r="G254" s="110" t="s">
        <v>20</v>
      </c>
      <c r="H254" s="110" t="s">
        <v>19</v>
      </c>
      <c r="I254" s="110" t="s">
        <v>20</v>
      </c>
      <c r="J254" s="426"/>
      <c r="K254" s="426"/>
      <c r="L254" s="426"/>
      <c r="M254" s="426"/>
      <c r="N254" s="110" t="s">
        <v>19</v>
      </c>
      <c r="O254" s="110" t="s">
        <v>20</v>
      </c>
      <c r="P254" s="110" t="s">
        <v>21</v>
      </c>
    </row>
    <row r="255" spans="1:16" ht="31.5" customHeight="1">
      <c r="A255" s="96">
        <v>1</v>
      </c>
      <c r="B255" s="99" t="s">
        <v>88</v>
      </c>
      <c r="C255" s="86">
        <v>3</v>
      </c>
      <c r="D255" s="86"/>
      <c r="E255" s="86">
        <f>SUM(C255:D255)</f>
        <v>3</v>
      </c>
      <c r="F255" s="96">
        <v>38</v>
      </c>
      <c r="G255" s="96">
        <v>26</v>
      </c>
      <c r="H255" s="96">
        <v>18</v>
      </c>
      <c r="I255" s="96">
        <v>15</v>
      </c>
      <c r="J255" s="96">
        <f>SUM(F255:I255)</f>
        <v>97</v>
      </c>
      <c r="K255" s="96">
        <f t="shared" ref="K255:K263" si="126">SUM(F255:G255)</f>
        <v>64</v>
      </c>
      <c r="L255" s="96">
        <f t="shared" ref="L255:L263" si="127">SUM(H255:I255)</f>
        <v>33</v>
      </c>
      <c r="M255" s="96">
        <f>SUM(K255:L255)</f>
        <v>97</v>
      </c>
      <c r="N255" s="96">
        <f>F255+H255</f>
        <v>56</v>
      </c>
      <c r="O255" s="97">
        <f>G255+I255</f>
        <v>41</v>
      </c>
      <c r="P255" s="97">
        <f t="shared" ref="P255:P263" si="128">SUM(N255:O255)</f>
        <v>97</v>
      </c>
    </row>
    <row r="256" spans="1:16" ht="31.5" customHeight="1">
      <c r="A256" s="96">
        <v>2</v>
      </c>
      <c r="B256" s="99" t="s">
        <v>49</v>
      </c>
      <c r="C256" s="86">
        <v>2</v>
      </c>
      <c r="D256" s="86" t="s">
        <v>24</v>
      </c>
      <c r="E256" s="86">
        <f t="shared" ref="E256:E263" si="129">SUM(C256:D256)</f>
        <v>2</v>
      </c>
      <c r="F256" s="96">
        <v>11</v>
      </c>
      <c r="G256" s="96">
        <v>13</v>
      </c>
      <c r="H256" s="96">
        <v>2</v>
      </c>
      <c r="I256" s="96">
        <v>6</v>
      </c>
      <c r="J256" s="96">
        <f t="shared" ref="J256:J263" si="130">SUM(F256:I256)</f>
        <v>32</v>
      </c>
      <c r="K256" s="96">
        <f t="shared" si="126"/>
        <v>24</v>
      </c>
      <c r="L256" s="96">
        <f t="shared" si="127"/>
        <v>8</v>
      </c>
      <c r="M256" s="96">
        <f t="shared" ref="M256:M263" si="131">SUM(K256:L256)</f>
        <v>32</v>
      </c>
      <c r="N256" s="96">
        <f t="shared" ref="N256:N263" si="132">F256+H256</f>
        <v>13</v>
      </c>
      <c r="O256" s="97">
        <f t="shared" ref="O256:O263" si="133">G256+I256</f>
        <v>19</v>
      </c>
      <c r="P256" s="97">
        <f t="shared" si="128"/>
        <v>32</v>
      </c>
    </row>
    <row r="257" spans="1:16" ht="31.5" customHeight="1">
      <c r="A257" s="96">
        <v>3</v>
      </c>
      <c r="B257" s="99" t="s">
        <v>76</v>
      </c>
      <c r="C257" s="86">
        <v>3</v>
      </c>
      <c r="D257" s="86" t="s">
        <v>24</v>
      </c>
      <c r="E257" s="86">
        <f t="shared" si="129"/>
        <v>3</v>
      </c>
      <c r="F257" s="96">
        <v>12</v>
      </c>
      <c r="G257" s="96">
        <v>6</v>
      </c>
      <c r="H257" s="96">
        <v>4</v>
      </c>
      <c r="I257" s="96">
        <v>11</v>
      </c>
      <c r="J257" s="96">
        <f t="shared" si="130"/>
        <v>33</v>
      </c>
      <c r="K257" s="96">
        <f t="shared" si="126"/>
        <v>18</v>
      </c>
      <c r="L257" s="96">
        <f t="shared" si="127"/>
        <v>15</v>
      </c>
      <c r="M257" s="96">
        <f t="shared" si="131"/>
        <v>33</v>
      </c>
      <c r="N257" s="96">
        <f t="shared" si="132"/>
        <v>16</v>
      </c>
      <c r="O257" s="97">
        <f t="shared" si="133"/>
        <v>17</v>
      </c>
      <c r="P257" s="97">
        <f t="shared" si="128"/>
        <v>33</v>
      </c>
    </row>
    <row r="258" spans="1:16" ht="31.5" customHeight="1">
      <c r="A258" s="96">
        <v>4</v>
      </c>
      <c r="B258" s="99" t="s">
        <v>84</v>
      </c>
      <c r="C258" s="86">
        <v>2</v>
      </c>
      <c r="D258" s="86" t="s">
        <v>24</v>
      </c>
      <c r="E258" s="86">
        <f t="shared" si="129"/>
        <v>2</v>
      </c>
      <c r="F258" s="96">
        <v>10</v>
      </c>
      <c r="G258" s="96">
        <v>19</v>
      </c>
      <c r="H258" s="96">
        <v>14</v>
      </c>
      <c r="I258" s="96">
        <v>19</v>
      </c>
      <c r="J258" s="96">
        <f t="shared" si="130"/>
        <v>62</v>
      </c>
      <c r="K258" s="96">
        <f t="shared" si="126"/>
        <v>29</v>
      </c>
      <c r="L258" s="96">
        <f t="shared" si="127"/>
        <v>33</v>
      </c>
      <c r="M258" s="96">
        <f t="shared" si="131"/>
        <v>62</v>
      </c>
      <c r="N258" s="96">
        <f t="shared" si="132"/>
        <v>24</v>
      </c>
      <c r="O258" s="97">
        <f t="shared" si="133"/>
        <v>38</v>
      </c>
      <c r="P258" s="97">
        <f t="shared" si="128"/>
        <v>62</v>
      </c>
    </row>
    <row r="259" spans="1:16" ht="31.5" customHeight="1">
      <c r="A259" s="96">
        <v>5</v>
      </c>
      <c r="B259" s="99" t="s">
        <v>50</v>
      </c>
      <c r="C259" s="86">
        <v>2</v>
      </c>
      <c r="D259" s="86"/>
      <c r="E259" s="86">
        <f t="shared" si="129"/>
        <v>2</v>
      </c>
      <c r="F259" s="96">
        <v>6</v>
      </c>
      <c r="G259" s="96">
        <v>10</v>
      </c>
      <c r="H259" s="96">
        <v>4</v>
      </c>
      <c r="I259" s="96">
        <v>6</v>
      </c>
      <c r="J259" s="96">
        <f t="shared" si="130"/>
        <v>26</v>
      </c>
      <c r="K259" s="96">
        <f t="shared" si="126"/>
        <v>16</v>
      </c>
      <c r="L259" s="96">
        <f t="shared" si="127"/>
        <v>10</v>
      </c>
      <c r="M259" s="96">
        <f t="shared" si="131"/>
        <v>26</v>
      </c>
      <c r="N259" s="96">
        <f t="shared" si="132"/>
        <v>10</v>
      </c>
      <c r="O259" s="97">
        <f t="shared" si="133"/>
        <v>16</v>
      </c>
      <c r="P259" s="97">
        <f t="shared" si="128"/>
        <v>26</v>
      </c>
    </row>
    <row r="260" spans="1:16" ht="31.5" customHeight="1">
      <c r="A260" s="96">
        <v>6</v>
      </c>
      <c r="B260" s="99" t="s">
        <v>450</v>
      </c>
      <c r="C260" s="86">
        <v>1</v>
      </c>
      <c r="D260" s="86"/>
      <c r="E260" s="86">
        <f t="shared" si="129"/>
        <v>1</v>
      </c>
      <c r="F260" s="96">
        <v>14</v>
      </c>
      <c r="G260" s="96">
        <v>14</v>
      </c>
      <c r="H260" s="96">
        <v>9</v>
      </c>
      <c r="I260" s="96">
        <v>8</v>
      </c>
      <c r="J260" s="96">
        <f t="shared" si="130"/>
        <v>45</v>
      </c>
      <c r="K260" s="96">
        <f t="shared" si="126"/>
        <v>28</v>
      </c>
      <c r="L260" s="96">
        <f t="shared" si="127"/>
        <v>17</v>
      </c>
      <c r="M260" s="96">
        <f t="shared" si="131"/>
        <v>45</v>
      </c>
      <c r="N260" s="96">
        <f t="shared" si="132"/>
        <v>23</v>
      </c>
      <c r="O260" s="97">
        <f t="shared" si="133"/>
        <v>22</v>
      </c>
      <c r="P260" s="97">
        <f t="shared" si="128"/>
        <v>45</v>
      </c>
    </row>
    <row r="261" spans="1:16" ht="31.5" customHeight="1">
      <c r="A261" s="96">
        <v>7</v>
      </c>
      <c r="B261" s="99" t="s">
        <v>454</v>
      </c>
      <c r="C261" s="86">
        <v>1</v>
      </c>
      <c r="D261" s="86"/>
      <c r="E261" s="86">
        <f t="shared" si="129"/>
        <v>1</v>
      </c>
      <c r="F261" s="96">
        <v>17</v>
      </c>
      <c r="G261" s="96">
        <v>16</v>
      </c>
      <c r="H261" s="96">
        <v>4</v>
      </c>
      <c r="I261" s="96">
        <v>10</v>
      </c>
      <c r="J261" s="96">
        <f t="shared" si="130"/>
        <v>47</v>
      </c>
      <c r="K261" s="96">
        <f t="shared" si="126"/>
        <v>33</v>
      </c>
      <c r="L261" s="96">
        <f t="shared" si="127"/>
        <v>14</v>
      </c>
      <c r="M261" s="96">
        <f t="shared" si="131"/>
        <v>47</v>
      </c>
      <c r="N261" s="96">
        <f t="shared" si="132"/>
        <v>21</v>
      </c>
      <c r="O261" s="97">
        <f t="shared" si="133"/>
        <v>26</v>
      </c>
      <c r="P261" s="97">
        <f t="shared" si="128"/>
        <v>47</v>
      </c>
    </row>
    <row r="262" spans="1:16" ht="31.5" customHeight="1">
      <c r="A262" s="96">
        <v>8</v>
      </c>
      <c r="B262" s="397" t="s">
        <v>71</v>
      </c>
      <c r="C262" s="86">
        <v>1</v>
      </c>
      <c r="D262" s="86" t="s">
        <v>24</v>
      </c>
      <c r="E262" s="86">
        <f t="shared" si="129"/>
        <v>1</v>
      </c>
      <c r="F262" s="96">
        <v>6</v>
      </c>
      <c r="G262" s="96">
        <v>7</v>
      </c>
      <c r="H262" s="96">
        <v>11</v>
      </c>
      <c r="I262" s="96">
        <v>5</v>
      </c>
      <c r="J262" s="96">
        <f t="shared" si="130"/>
        <v>29</v>
      </c>
      <c r="K262" s="96">
        <f t="shared" si="126"/>
        <v>13</v>
      </c>
      <c r="L262" s="96">
        <f t="shared" si="127"/>
        <v>16</v>
      </c>
      <c r="M262" s="96">
        <f t="shared" si="131"/>
        <v>29</v>
      </c>
      <c r="N262" s="96">
        <f t="shared" si="132"/>
        <v>17</v>
      </c>
      <c r="O262" s="97">
        <f t="shared" si="133"/>
        <v>12</v>
      </c>
      <c r="P262" s="97">
        <f t="shared" si="128"/>
        <v>29</v>
      </c>
    </row>
    <row r="263" spans="1:16" ht="31.5" customHeight="1">
      <c r="A263" s="96">
        <v>9</v>
      </c>
      <c r="B263" s="99" t="s">
        <v>51</v>
      </c>
      <c r="C263" s="86">
        <v>2</v>
      </c>
      <c r="D263" s="86" t="s">
        <v>24</v>
      </c>
      <c r="E263" s="86">
        <f t="shared" si="129"/>
        <v>2</v>
      </c>
      <c r="F263" s="96">
        <v>17</v>
      </c>
      <c r="G263" s="96">
        <v>19</v>
      </c>
      <c r="H263" s="96">
        <v>7</v>
      </c>
      <c r="I263" s="96">
        <v>8</v>
      </c>
      <c r="J263" s="96">
        <f t="shared" si="130"/>
        <v>51</v>
      </c>
      <c r="K263" s="96">
        <f t="shared" si="126"/>
        <v>36</v>
      </c>
      <c r="L263" s="96">
        <f t="shared" si="127"/>
        <v>15</v>
      </c>
      <c r="M263" s="96">
        <f t="shared" si="131"/>
        <v>51</v>
      </c>
      <c r="N263" s="96">
        <f t="shared" si="132"/>
        <v>24</v>
      </c>
      <c r="O263" s="97">
        <f t="shared" si="133"/>
        <v>27</v>
      </c>
      <c r="P263" s="97">
        <f t="shared" si="128"/>
        <v>51</v>
      </c>
    </row>
    <row r="264" spans="1:16" ht="31.5" customHeight="1">
      <c r="A264" s="100"/>
      <c r="B264" s="101" t="s">
        <v>47</v>
      </c>
      <c r="C264" s="102">
        <f t="shared" ref="C264:I264" si="134">SUM(C255:C263)</f>
        <v>17</v>
      </c>
      <c r="D264" s="102">
        <f t="shared" si="134"/>
        <v>0</v>
      </c>
      <c r="E264" s="102">
        <f t="shared" si="134"/>
        <v>17</v>
      </c>
      <c r="F264" s="102">
        <f t="shared" si="134"/>
        <v>131</v>
      </c>
      <c r="G264" s="102">
        <f t="shared" si="134"/>
        <v>130</v>
      </c>
      <c r="H264" s="102">
        <f t="shared" si="134"/>
        <v>73</v>
      </c>
      <c r="I264" s="102">
        <f t="shared" si="134"/>
        <v>88</v>
      </c>
      <c r="J264" s="102">
        <f>SUM(F264:I264)</f>
        <v>422</v>
      </c>
      <c r="K264" s="102">
        <f t="shared" ref="K264:M264" si="135">SUM(K255:K263)</f>
        <v>261</v>
      </c>
      <c r="L264" s="102">
        <f t="shared" si="135"/>
        <v>161</v>
      </c>
      <c r="M264" s="102">
        <f t="shared" si="135"/>
        <v>422</v>
      </c>
      <c r="N264" s="102">
        <f>SUM(N255:N263)</f>
        <v>204</v>
      </c>
      <c r="O264" s="102">
        <f t="shared" ref="O264:P264" si="136">SUM(O255:O263)</f>
        <v>218</v>
      </c>
      <c r="P264" s="102">
        <f t="shared" si="136"/>
        <v>422</v>
      </c>
    </row>
  </sheetData>
  <mergeCells count="1241">
    <mergeCell ref="A155:P155"/>
    <mergeCell ref="A156:P156"/>
    <mergeCell ref="A157:P157"/>
    <mergeCell ref="A178:P178"/>
    <mergeCell ref="A179:P179"/>
    <mergeCell ref="A180:P180"/>
    <mergeCell ref="A159:P159"/>
    <mergeCell ref="A182:P182"/>
    <mergeCell ref="A200:P200"/>
    <mergeCell ref="A201:P201"/>
    <mergeCell ref="A202:P202"/>
    <mergeCell ref="A204:P204"/>
    <mergeCell ref="A206:A209"/>
    <mergeCell ref="B206:B209"/>
    <mergeCell ref="C206:E207"/>
    <mergeCell ref="F206:J207"/>
    <mergeCell ref="K206:M207"/>
    <mergeCell ref="N206:P207"/>
    <mergeCell ref="D208:D209"/>
    <mergeCell ref="E208:E209"/>
    <mergeCell ref="F208:G208"/>
    <mergeCell ref="H208:I208"/>
    <mergeCell ref="K208:K209"/>
    <mergeCell ref="L208:L209"/>
    <mergeCell ref="M208:M209"/>
    <mergeCell ref="N208:P208"/>
    <mergeCell ref="F184:J185"/>
    <mergeCell ref="K184:M185"/>
    <mergeCell ref="N184:P185"/>
    <mergeCell ref="D186:D187"/>
    <mergeCell ref="E186:E187"/>
    <mergeCell ref="F186:G186"/>
    <mergeCell ref="A133:P133"/>
    <mergeCell ref="A134:P134"/>
    <mergeCell ref="A135:P135"/>
    <mergeCell ref="A137:P137"/>
    <mergeCell ref="A139:A142"/>
    <mergeCell ref="B139:B142"/>
    <mergeCell ref="C139:E140"/>
    <mergeCell ref="F139:J140"/>
    <mergeCell ref="K139:M140"/>
    <mergeCell ref="N139:P140"/>
    <mergeCell ref="D141:D142"/>
    <mergeCell ref="E141:E142"/>
    <mergeCell ref="F141:G141"/>
    <mergeCell ref="H141:I141"/>
    <mergeCell ref="K141:K142"/>
    <mergeCell ref="L141:L142"/>
    <mergeCell ref="M141:M142"/>
    <mergeCell ref="N141:P141"/>
    <mergeCell ref="A92:P92"/>
    <mergeCell ref="M120:M121"/>
    <mergeCell ref="N120:P120"/>
    <mergeCell ref="A112:P112"/>
    <mergeCell ref="A113:P113"/>
    <mergeCell ref="A114:P114"/>
    <mergeCell ref="A116:P116"/>
    <mergeCell ref="A118:A121"/>
    <mergeCell ref="B118:B121"/>
    <mergeCell ref="C118:E119"/>
    <mergeCell ref="F118:J119"/>
    <mergeCell ref="K118:M119"/>
    <mergeCell ref="N118:P119"/>
    <mergeCell ref="D120:D121"/>
    <mergeCell ref="E120:E121"/>
    <mergeCell ref="F120:G120"/>
    <mergeCell ref="H120:I120"/>
    <mergeCell ref="K120:K121"/>
    <mergeCell ref="L120:L121"/>
    <mergeCell ref="C94:E95"/>
    <mergeCell ref="A94:A97"/>
    <mergeCell ref="B94:B97"/>
    <mergeCell ref="C71:E72"/>
    <mergeCell ref="F71:J72"/>
    <mergeCell ref="K71:M72"/>
    <mergeCell ref="N71:P72"/>
    <mergeCell ref="D73:D74"/>
    <mergeCell ref="E73:E74"/>
    <mergeCell ref="K73:K74"/>
    <mergeCell ref="L73:L74"/>
    <mergeCell ref="F73:G73"/>
    <mergeCell ref="N51:P51"/>
    <mergeCell ref="F51:G51"/>
    <mergeCell ref="A88:P88"/>
    <mergeCell ref="A89:P89"/>
    <mergeCell ref="A90:P90"/>
    <mergeCell ref="M51:M52"/>
    <mergeCell ref="N73:P73"/>
    <mergeCell ref="A65:P65"/>
    <mergeCell ref="A66:P66"/>
    <mergeCell ref="A67:P67"/>
    <mergeCell ref="A69:P69"/>
    <mergeCell ref="A71:A74"/>
    <mergeCell ref="B71:B74"/>
    <mergeCell ref="B28:B31"/>
    <mergeCell ref="C28:E29"/>
    <mergeCell ref="K28:M29"/>
    <mergeCell ref="N28:P29"/>
    <mergeCell ref="M9:M10"/>
    <mergeCell ref="L30:L31"/>
    <mergeCell ref="D30:D31"/>
    <mergeCell ref="E30:E31"/>
    <mergeCell ref="K30:K31"/>
    <mergeCell ref="M30:M31"/>
    <mergeCell ref="F28:J29"/>
    <mergeCell ref="F30:G30"/>
    <mergeCell ref="H30:I30"/>
    <mergeCell ref="F9:G9"/>
    <mergeCell ref="H9:I9"/>
    <mergeCell ref="H51:I51"/>
    <mergeCell ref="K51:K52"/>
    <mergeCell ref="A43:P43"/>
    <mergeCell ref="A44:P44"/>
    <mergeCell ref="A45:P45"/>
    <mergeCell ref="A47:P47"/>
    <mergeCell ref="A49:A52"/>
    <mergeCell ref="B49:B52"/>
    <mergeCell ref="C49:E50"/>
    <mergeCell ref="F49:J50"/>
    <mergeCell ref="K49:M50"/>
    <mergeCell ref="N49:P50"/>
    <mergeCell ref="A1:P1"/>
    <mergeCell ref="A2:P2"/>
    <mergeCell ref="N7:P8"/>
    <mergeCell ref="C7:E8"/>
    <mergeCell ref="A7:A10"/>
    <mergeCell ref="B7:B10"/>
    <mergeCell ref="N9:P9"/>
    <mergeCell ref="D9:D10"/>
    <mergeCell ref="K7:M8"/>
    <mergeCell ref="E9:E10"/>
    <mergeCell ref="K9:K10"/>
    <mergeCell ref="L9:L10"/>
    <mergeCell ref="F7:J8"/>
    <mergeCell ref="BM5:CB5"/>
    <mergeCell ref="CC5:CR5"/>
    <mergeCell ref="CS5:DH5"/>
    <mergeCell ref="DI5:DX5"/>
    <mergeCell ref="DY5:EN5"/>
    <mergeCell ref="EO5:FD5"/>
    <mergeCell ref="FE5:FT5"/>
    <mergeCell ref="FU5:GJ5"/>
    <mergeCell ref="GK5:GZ5"/>
    <mergeCell ref="A3:P3"/>
    <mergeCell ref="A5:P5"/>
    <mergeCell ref="Q5:AF5"/>
    <mergeCell ref="AG5:AV5"/>
    <mergeCell ref="AW5:BL5"/>
    <mergeCell ref="D96:D97"/>
    <mergeCell ref="E96:E97"/>
    <mergeCell ref="F96:G96"/>
    <mergeCell ref="H96:I96"/>
    <mergeCell ref="K96:K97"/>
    <mergeCell ref="L96:L97"/>
    <mergeCell ref="M96:M97"/>
    <mergeCell ref="N96:P96"/>
    <mergeCell ref="E51:E52"/>
    <mergeCell ref="F94:J95"/>
    <mergeCell ref="K94:M95"/>
    <mergeCell ref="N94:P95"/>
    <mergeCell ref="N30:P30"/>
    <mergeCell ref="A26:P26"/>
    <mergeCell ref="A22:P22"/>
    <mergeCell ref="A23:P23"/>
    <mergeCell ref="A24:P24"/>
    <mergeCell ref="A28:A31"/>
    <mergeCell ref="H73:I73"/>
    <mergeCell ref="D51:D52"/>
    <mergeCell ref="M73:M74"/>
    <mergeCell ref="L51:L52"/>
    <mergeCell ref="MO5:ND5"/>
    <mergeCell ref="NE5:NT5"/>
    <mergeCell ref="NU5:OJ5"/>
    <mergeCell ref="OK5:OZ5"/>
    <mergeCell ref="PA5:PP5"/>
    <mergeCell ref="PQ5:QF5"/>
    <mergeCell ref="QG5:QV5"/>
    <mergeCell ref="QW5:RL5"/>
    <mergeCell ref="RM5:SB5"/>
    <mergeCell ref="HA5:HP5"/>
    <mergeCell ref="HQ5:IF5"/>
    <mergeCell ref="IG5:IV5"/>
    <mergeCell ref="IW5:JL5"/>
    <mergeCell ref="JM5:KB5"/>
    <mergeCell ref="KC5:KR5"/>
    <mergeCell ref="KS5:LH5"/>
    <mergeCell ref="LI5:LX5"/>
    <mergeCell ref="LY5:MN5"/>
    <mergeCell ref="XQ5:YF5"/>
    <mergeCell ref="YG5:YV5"/>
    <mergeCell ref="YW5:ZL5"/>
    <mergeCell ref="ZM5:AAB5"/>
    <mergeCell ref="AAC5:AAR5"/>
    <mergeCell ref="AAS5:ABH5"/>
    <mergeCell ref="ABI5:ABX5"/>
    <mergeCell ref="ABY5:ACN5"/>
    <mergeCell ref="ACO5:ADD5"/>
    <mergeCell ref="SC5:SR5"/>
    <mergeCell ref="SS5:TH5"/>
    <mergeCell ref="TI5:TX5"/>
    <mergeCell ref="TY5:UN5"/>
    <mergeCell ref="UO5:VD5"/>
    <mergeCell ref="VE5:VT5"/>
    <mergeCell ref="VU5:WJ5"/>
    <mergeCell ref="WK5:WZ5"/>
    <mergeCell ref="XA5:XP5"/>
    <mergeCell ref="AIS5:AJH5"/>
    <mergeCell ref="AJI5:AJX5"/>
    <mergeCell ref="AJY5:AKN5"/>
    <mergeCell ref="AKO5:ALD5"/>
    <mergeCell ref="ALE5:ALT5"/>
    <mergeCell ref="ALU5:AMJ5"/>
    <mergeCell ref="AMK5:AMZ5"/>
    <mergeCell ref="ANA5:ANP5"/>
    <mergeCell ref="ANQ5:AOF5"/>
    <mergeCell ref="ADE5:ADT5"/>
    <mergeCell ref="ADU5:AEJ5"/>
    <mergeCell ref="AEK5:AEZ5"/>
    <mergeCell ref="AFA5:AFP5"/>
    <mergeCell ref="AFQ5:AGF5"/>
    <mergeCell ref="AGG5:AGV5"/>
    <mergeCell ref="AGW5:AHL5"/>
    <mergeCell ref="AHM5:AIB5"/>
    <mergeCell ref="AIC5:AIR5"/>
    <mergeCell ref="ATU5:AUJ5"/>
    <mergeCell ref="AUK5:AUZ5"/>
    <mergeCell ref="AVA5:AVP5"/>
    <mergeCell ref="AVQ5:AWF5"/>
    <mergeCell ref="AWG5:AWV5"/>
    <mergeCell ref="AWW5:AXL5"/>
    <mergeCell ref="AXM5:AYB5"/>
    <mergeCell ref="AYC5:AYR5"/>
    <mergeCell ref="AYS5:AZH5"/>
    <mergeCell ref="AOG5:AOV5"/>
    <mergeCell ref="AOW5:APL5"/>
    <mergeCell ref="APM5:AQB5"/>
    <mergeCell ref="AQC5:AQR5"/>
    <mergeCell ref="AQS5:ARH5"/>
    <mergeCell ref="ARI5:ARX5"/>
    <mergeCell ref="ARY5:ASN5"/>
    <mergeCell ref="ASO5:ATD5"/>
    <mergeCell ref="ATE5:ATT5"/>
    <mergeCell ref="BEW5:BFL5"/>
    <mergeCell ref="BFM5:BGB5"/>
    <mergeCell ref="BGC5:BGR5"/>
    <mergeCell ref="BGS5:BHH5"/>
    <mergeCell ref="BHI5:BHX5"/>
    <mergeCell ref="BHY5:BIN5"/>
    <mergeCell ref="BIO5:BJD5"/>
    <mergeCell ref="BJE5:BJT5"/>
    <mergeCell ref="BJU5:BKJ5"/>
    <mergeCell ref="AZI5:AZX5"/>
    <mergeCell ref="AZY5:BAN5"/>
    <mergeCell ref="BAO5:BBD5"/>
    <mergeCell ref="BBE5:BBT5"/>
    <mergeCell ref="BBU5:BCJ5"/>
    <mergeCell ref="BCK5:BCZ5"/>
    <mergeCell ref="BDA5:BDP5"/>
    <mergeCell ref="BDQ5:BEF5"/>
    <mergeCell ref="BEG5:BEV5"/>
    <mergeCell ref="BPY5:BQN5"/>
    <mergeCell ref="BQO5:BRD5"/>
    <mergeCell ref="BRE5:BRT5"/>
    <mergeCell ref="BRU5:BSJ5"/>
    <mergeCell ref="BSK5:BSZ5"/>
    <mergeCell ref="BTA5:BTP5"/>
    <mergeCell ref="BTQ5:BUF5"/>
    <mergeCell ref="BUG5:BUV5"/>
    <mergeCell ref="BUW5:BVL5"/>
    <mergeCell ref="BKK5:BKZ5"/>
    <mergeCell ref="BLA5:BLP5"/>
    <mergeCell ref="BLQ5:BMF5"/>
    <mergeCell ref="BMG5:BMV5"/>
    <mergeCell ref="BMW5:BNL5"/>
    <mergeCell ref="BNM5:BOB5"/>
    <mergeCell ref="BOC5:BOR5"/>
    <mergeCell ref="BOS5:BPH5"/>
    <mergeCell ref="BPI5:BPX5"/>
    <mergeCell ref="CBA5:CBP5"/>
    <mergeCell ref="CBQ5:CCF5"/>
    <mergeCell ref="CCG5:CCV5"/>
    <mergeCell ref="CCW5:CDL5"/>
    <mergeCell ref="CDM5:CEB5"/>
    <mergeCell ref="CEC5:CER5"/>
    <mergeCell ref="CES5:CFH5"/>
    <mergeCell ref="CFI5:CFX5"/>
    <mergeCell ref="CFY5:CGN5"/>
    <mergeCell ref="BVM5:BWB5"/>
    <mergeCell ref="BWC5:BWR5"/>
    <mergeCell ref="BWS5:BXH5"/>
    <mergeCell ref="BXI5:BXX5"/>
    <mergeCell ref="BXY5:BYN5"/>
    <mergeCell ref="BYO5:BZD5"/>
    <mergeCell ref="BZE5:BZT5"/>
    <mergeCell ref="BZU5:CAJ5"/>
    <mergeCell ref="CAK5:CAZ5"/>
    <mergeCell ref="CMC5:CMR5"/>
    <mergeCell ref="CMS5:CNH5"/>
    <mergeCell ref="CNI5:CNX5"/>
    <mergeCell ref="CNY5:CON5"/>
    <mergeCell ref="COO5:CPD5"/>
    <mergeCell ref="CPE5:CPT5"/>
    <mergeCell ref="CPU5:CQJ5"/>
    <mergeCell ref="CQK5:CQZ5"/>
    <mergeCell ref="CRA5:CRP5"/>
    <mergeCell ref="CGO5:CHD5"/>
    <mergeCell ref="CHE5:CHT5"/>
    <mergeCell ref="CHU5:CIJ5"/>
    <mergeCell ref="CIK5:CIZ5"/>
    <mergeCell ref="CJA5:CJP5"/>
    <mergeCell ref="CJQ5:CKF5"/>
    <mergeCell ref="CKG5:CKV5"/>
    <mergeCell ref="CKW5:CLL5"/>
    <mergeCell ref="CLM5:CMB5"/>
    <mergeCell ref="CXE5:CXT5"/>
    <mergeCell ref="CXU5:CYJ5"/>
    <mergeCell ref="CYK5:CYZ5"/>
    <mergeCell ref="CZA5:CZP5"/>
    <mergeCell ref="CZQ5:DAF5"/>
    <mergeCell ref="DAG5:DAV5"/>
    <mergeCell ref="DAW5:DBL5"/>
    <mergeCell ref="DBM5:DCB5"/>
    <mergeCell ref="DCC5:DCR5"/>
    <mergeCell ref="CRQ5:CSF5"/>
    <mergeCell ref="CSG5:CSV5"/>
    <mergeCell ref="CSW5:CTL5"/>
    <mergeCell ref="CTM5:CUB5"/>
    <mergeCell ref="CUC5:CUR5"/>
    <mergeCell ref="CUS5:CVH5"/>
    <mergeCell ref="CVI5:CVX5"/>
    <mergeCell ref="CVY5:CWN5"/>
    <mergeCell ref="CWO5:CXD5"/>
    <mergeCell ref="DIG5:DIV5"/>
    <mergeCell ref="DIW5:DJL5"/>
    <mergeCell ref="DJM5:DKB5"/>
    <mergeCell ref="DKC5:DKR5"/>
    <mergeCell ref="DKS5:DLH5"/>
    <mergeCell ref="DLI5:DLX5"/>
    <mergeCell ref="DLY5:DMN5"/>
    <mergeCell ref="DMO5:DND5"/>
    <mergeCell ref="DNE5:DNT5"/>
    <mergeCell ref="DCS5:DDH5"/>
    <mergeCell ref="DDI5:DDX5"/>
    <mergeCell ref="DDY5:DEN5"/>
    <mergeCell ref="DEO5:DFD5"/>
    <mergeCell ref="DFE5:DFT5"/>
    <mergeCell ref="DFU5:DGJ5"/>
    <mergeCell ref="DGK5:DGZ5"/>
    <mergeCell ref="DHA5:DHP5"/>
    <mergeCell ref="DHQ5:DIF5"/>
    <mergeCell ref="DTI5:DTX5"/>
    <mergeCell ref="DTY5:DUN5"/>
    <mergeCell ref="DUO5:DVD5"/>
    <mergeCell ref="DVE5:DVT5"/>
    <mergeCell ref="DVU5:DWJ5"/>
    <mergeCell ref="DWK5:DWZ5"/>
    <mergeCell ref="DXA5:DXP5"/>
    <mergeCell ref="DXQ5:DYF5"/>
    <mergeCell ref="DYG5:DYV5"/>
    <mergeCell ref="DNU5:DOJ5"/>
    <mergeCell ref="DOK5:DOZ5"/>
    <mergeCell ref="DPA5:DPP5"/>
    <mergeCell ref="DPQ5:DQF5"/>
    <mergeCell ref="DQG5:DQV5"/>
    <mergeCell ref="DQW5:DRL5"/>
    <mergeCell ref="DRM5:DSB5"/>
    <mergeCell ref="DSC5:DSR5"/>
    <mergeCell ref="DSS5:DTH5"/>
    <mergeCell ref="EEK5:EEZ5"/>
    <mergeCell ref="EFA5:EFP5"/>
    <mergeCell ref="EFQ5:EGF5"/>
    <mergeCell ref="EGG5:EGV5"/>
    <mergeCell ref="EGW5:EHL5"/>
    <mergeCell ref="EHM5:EIB5"/>
    <mergeCell ref="EIC5:EIR5"/>
    <mergeCell ref="EIS5:EJH5"/>
    <mergeCell ref="EJI5:EJX5"/>
    <mergeCell ref="DYW5:DZL5"/>
    <mergeCell ref="DZM5:EAB5"/>
    <mergeCell ref="EAC5:EAR5"/>
    <mergeCell ref="EAS5:EBH5"/>
    <mergeCell ref="EBI5:EBX5"/>
    <mergeCell ref="EBY5:ECN5"/>
    <mergeCell ref="ECO5:EDD5"/>
    <mergeCell ref="EDE5:EDT5"/>
    <mergeCell ref="EDU5:EEJ5"/>
    <mergeCell ref="EPM5:EQB5"/>
    <mergeCell ref="EQC5:EQR5"/>
    <mergeCell ref="EQS5:ERH5"/>
    <mergeCell ref="ERI5:ERX5"/>
    <mergeCell ref="ERY5:ESN5"/>
    <mergeCell ref="ESO5:ETD5"/>
    <mergeCell ref="ETE5:ETT5"/>
    <mergeCell ref="ETU5:EUJ5"/>
    <mergeCell ref="EUK5:EUZ5"/>
    <mergeCell ref="EJY5:EKN5"/>
    <mergeCell ref="EKO5:ELD5"/>
    <mergeCell ref="ELE5:ELT5"/>
    <mergeCell ref="ELU5:EMJ5"/>
    <mergeCell ref="EMK5:EMZ5"/>
    <mergeCell ref="ENA5:ENP5"/>
    <mergeCell ref="ENQ5:EOF5"/>
    <mergeCell ref="EOG5:EOV5"/>
    <mergeCell ref="EOW5:EPL5"/>
    <mergeCell ref="FAO5:FBD5"/>
    <mergeCell ref="FBE5:FBT5"/>
    <mergeCell ref="FBU5:FCJ5"/>
    <mergeCell ref="FCK5:FCZ5"/>
    <mergeCell ref="FDA5:FDP5"/>
    <mergeCell ref="FDQ5:FEF5"/>
    <mergeCell ref="FEG5:FEV5"/>
    <mergeCell ref="FEW5:FFL5"/>
    <mergeCell ref="FFM5:FGB5"/>
    <mergeCell ref="EVA5:EVP5"/>
    <mergeCell ref="EVQ5:EWF5"/>
    <mergeCell ref="EWG5:EWV5"/>
    <mergeCell ref="EWW5:EXL5"/>
    <mergeCell ref="EXM5:EYB5"/>
    <mergeCell ref="EYC5:EYR5"/>
    <mergeCell ref="EYS5:EZH5"/>
    <mergeCell ref="EZI5:EZX5"/>
    <mergeCell ref="EZY5:FAN5"/>
    <mergeCell ref="FLQ5:FMF5"/>
    <mergeCell ref="FMG5:FMV5"/>
    <mergeCell ref="FMW5:FNL5"/>
    <mergeCell ref="FNM5:FOB5"/>
    <mergeCell ref="FOC5:FOR5"/>
    <mergeCell ref="FOS5:FPH5"/>
    <mergeCell ref="FPI5:FPX5"/>
    <mergeCell ref="FPY5:FQN5"/>
    <mergeCell ref="FQO5:FRD5"/>
    <mergeCell ref="FGC5:FGR5"/>
    <mergeCell ref="FGS5:FHH5"/>
    <mergeCell ref="FHI5:FHX5"/>
    <mergeCell ref="FHY5:FIN5"/>
    <mergeCell ref="FIO5:FJD5"/>
    <mergeCell ref="FJE5:FJT5"/>
    <mergeCell ref="FJU5:FKJ5"/>
    <mergeCell ref="FKK5:FKZ5"/>
    <mergeCell ref="FLA5:FLP5"/>
    <mergeCell ref="FWS5:FXH5"/>
    <mergeCell ref="FXI5:FXX5"/>
    <mergeCell ref="FXY5:FYN5"/>
    <mergeCell ref="FYO5:FZD5"/>
    <mergeCell ref="FZE5:FZT5"/>
    <mergeCell ref="FZU5:GAJ5"/>
    <mergeCell ref="GAK5:GAZ5"/>
    <mergeCell ref="GBA5:GBP5"/>
    <mergeCell ref="GBQ5:GCF5"/>
    <mergeCell ref="FRE5:FRT5"/>
    <mergeCell ref="FRU5:FSJ5"/>
    <mergeCell ref="FSK5:FSZ5"/>
    <mergeCell ref="FTA5:FTP5"/>
    <mergeCell ref="FTQ5:FUF5"/>
    <mergeCell ref="FUG5:FUV5"/>
    <mergeCell ref="FUW5:FVL5"/>
    <mergeCell ref="FVM5:FWB5"/>
    <mergeCell ref="FWC5:FWR5"/>
    <mergeCell ref="GHU5:GIJ5"/>
    <mergeCell ref="GIK5:GIZ5"/>
    <mergeCell ref="GJA5:GJP5"/>
    <mergeCell ref="GJQ5:GKF5"/>
    <mergeCell ref="GKG5:GKV5"/>
    <mergeCell ref="GKW5:GLL5"/>
    <mergeCell ref="GLM5:GMB5"/>
    <mergeCell ref="GMC5:GMR5"/>
    <mergeCell ref="GMS5:GNH5"/>
    <mergeCell ref="GCG5:GCV5"/>
    <mergeCell ref="GCW5:GDL5"/>
    <mergeCell ref="GDM5:GEB5"/>
    <mergeCell ref="GEC5:GER5"/>
    <mergeCell ref="GES5:GFH5"/>
    <mergeCell ref="GFI5:GFX5"/>
    <mergeCell ref="GFY5:GGN5"/>
    <mergeCell ref="GGO5:GHD5"/>
    <mergeCell ref="GHE5:GHT5"/>
    <mergeCell ref="GSW5:GTL5"/>
    <mergeCell ref="GTM5:GUB5"/>
    <mergeCell ref="GUC5:GUR5"/>
    <mergeCell ref="GUS5:GVH5"/>
    <mergeCell ref="GVI5:GVX5"/>
    <mergeCell ref="GVY5:GWN5"/>
    <mergeCell ref="GWO5:GXD5"/>
    <mergeCell ref="GXE5:GXT5"/>
    <mergeCell ref="GXU5:GYJ5"/>
    <mergeCell ref="GNI5:GNX5"/>
    <mergeCell ref="GNY5:GON5"/>
    <mergeCell ref="GOO5:GPD5"/>
    <mergeCell ref="GPE5:GPT5"/>
    <mergeCell ref="GPU5:GQJ5"/>
    <mergeCell ref="GQK5:GQZ5"/>
    <mergeCell ref="GRA5:GRP5"/>
    <mergeCell ref="GRQ5:GSF5"/>
    <mergeCell ref="GSG5:GSV5"/>
    <mergeCell ref="HDY5:HEN5"/>
    <mergeCell ref="HEO5:HFD5"/>
    <mergeCell ref="HFE5:HFT5"/>
    <mergeCell ref="HFU5:HGJ5"/>
    <mergeCell ref="HGK5:HGZ5"/>
    <mergeCell ref="HHA5:HHP5"/>
    <mergeCell ref="HHQ5:HIF5"/>
    <mergeCell ref="HIG5:HIV5"/>
    <mergeCell ref="HIW5:HJL5"/>
    <mergeCell ref="GYK5:GYZ5"/>
    <mergeCell ref="GZA5:GZP5"/>
    <mergeCell ref="GZQ5:HAF5"/>
    <mergeCell ref="HAG5:HAV5"/>
    <mergeCell ref="HAW5:HBL5"/>
    <mergeCell ref="HBM5:HCB5"/>
    <mergeCell ref="HCC5:HCR5"/>
    <mergeCell ref="HCS5:HDH5"/>
    <mergeCell ref="HDI5:HDX5"/>
    <mergeCell ref="HPA5:HPP5"/>
    <mergeCell ref="HPQ5:HQF5"/>
    <mergeCell ref="HQG5:HQV5"/>
    <mergeCell ref="HQW5:HRL5"/>
    <mergeCell ref="HRM5:HSB5"/>
    <mergeCell ref="HSC5:HSR5"/>
    <mergeCell ref="HSS5:HTH5"/>
    <mergeCell ref="HTI5:HTX5"/>
    <mergeCell ref="HTY5:HUN5"/>
    <mergeCell ref="HJM5:HKB5"/>
    <mergeCell ref="HKC5:HKR5"/>
    <mergeCell ref="HKS5:HLH5"/>
    <mergeCell ref="HLI5:HLX5"/>
    <mergeCell ref="HLY5:HMN5"/>
    <mergeCell ref="HMO5:HND5"/>
    <mergeCell ref="HNE5:HNT5"/>
    <mergeCell ref="HNU5:HOJ5"/>
    <mergeCell ref="HOK5:HOZ5"/>
    <mergeCell ref="IAC5:IAR5"/>
    <mergeCell ref="IAS5:IBH5"/>
    <mergeCell ref="IBI5:IBX5"/>
    <mergeCell ref="IBY5:ICN5"/>
    <mergeCell ref="ICO5:IDD5"/>
    <mergeCell ref="IDE5:IDT5"/>
    <mergeCell ref="IDU5:IEJ5"/>
    <mergeCell ref="IEK5:IEZ5"/>
    <mergeCell ref="IFA5:IFP5"/>
    <mergeCell ref="HUO5:HVD5"/>
    <mergeCell ref="HVE5:HVT5"/>
    <mergeCell ref="HVU5:HWJ5"/>
    <mergeCell ref="HWK5:HWZ5"/>
    <mergeCell ref="HXA5:HXP5"/>
    <mergeCell ref="HXQ5:HYF5"/>
    <mergeCell ref="HYG5:HYV5"/>
    <mergeCell ref="HYW5:HZL5"/>
    <mergeCell ref="HZM5:IAB5"/>
    <mergeCell ref="ILE5:ILT5"/>
    <mergeCell ref="ILU5:IMJ5"/>
    <mergeCell ref="IMK5:IMZ5"/>
    <mergeCell ref="INA5:INP5"/>
    <mergeCell ref="INQ5:IOF5"/>
    <mergeCell ref="IOG5:IOV5"/>
    <mergeCell ref="IOW5:IPL5"/>
    <mergeCell ref="IPM5:IQB5"/>
    <mergeCell ref="IQC5:IQR5"/>
    <mergeCell ref="IFQ5:IGF5"/>
    <mergeCell ref="IGG5:IGV5"/>
    <mergeCell ref="IGW5:IHL5"/>
    <mergeCell ref="IHM5:IIB5"/>
    <mergeCell ref="IIC5:IIR5"/>
    <mergeCell ref="IIS5:IJH5"/>
    <mergeCell ref="IJI5:IJX5"/>
    <mergeCell ref="IJY5:IKN5"/>
    <mergeCell ref="IKO5:ILD5"/>
    <mergeCell ref="IWG5:IWV5"/>
    <mergeCell ref="IWW5:IXL5"/>
    <mergeCell ref="IXM5:IYB5"/>
    <mergeCell ref="IYC5:IYR5"/>
    <mergeCell ref="IYS5:IZH5"/>
    <mergeCell ref="IZI5:IZX5"/>
    <mergeCell ref="IZY5:JAN5"/>
    <mergeCell ref="JAO5:JBD5"/>
    <mergeCell ref="JBE5:JBT5"/>
    <mergeCell ref="IQS5:IRH5"/>
    <mergeCell ref="IRI5:IRX5"/>
    <mergeCell ref="IRY5:ISN5"/>
    <mergeCell ref="ISO5:ITD5"/>
    <mergeCell ref="ITE5:ITT5"/>
    <mergeCell ref="ITU5:IUJ5"/>
    <mergeCell ref="IUK5:IUZ5"/>
    <mergeCell ref="IVA5:IVP5"/>
    <mergeCell ref="IVQ5:IWF5"/>
    <mergeCell ref="JHI5:JHX5"/>
    <mergeCell ref="JHY5:JIN5"/>
    <mergeCell ref="JIO5:JJD5"/>
    <mergeCell ref="JJE5:JJT5"/>
    <mergeCell ref="JJU5:JKJ5"/>
    <mergeCell ref="JKK5:JKZ5"/>
    <mergeCell ref="JLA5:JLP5"/>
    <mergeCell ref="JLQ5:JMF5"/>
    <mergeCell ref="JMG5:JMV5"/>
    <mergeCell ref="JBU5:JCJ5"/>
    <mergeCell ref="JCK5:JCZ5"/>
    <mergeCell ref="JDA5:JDP5"/>
    <mergeCell ref="JDQ5:JEF5"/>
    <mergeCell ref="JEG5:JEV5"/>
    <mergeCell ref="JEW5:JFL5"/>
    <mergeCell ref="JFM5:JGB5"/>
    <mergeCell ref="JGC5:JGR5"/>
    <mergeCell ref="JGS5:JHH5"/>
    <mergeCell ref="JSK5:JSZ5"/>
    <mergeCell ref="JTA5:JTP5"/>
    <mergeCell ref="JTQ5:JUF5"/>
    <mergeCell ref="JUG5:JUV5"/>
    <mergeCell ref="JUW5:JVL5"/>
    <mergeCell ref="JVM5:JWB5"/>
    <mergeCell ref="JWC5:JWR5"/>
    <mergeCell ref="JWS5:JXH5"/>
    <mergeCell ref="JXI5:JXX5"/>
    <mergeCell ref="JMW5:JNL5"/>
    <mergeCell ref="JNM5:JOB5"/>
    <mergeCell ref="JOC5:JOR5"/>
    <mergeCell ref="JOS5:JPH5"/>
    <mergeCell ref="JPI5:JPX5"/>
    <mergeCell ref="JPY5:JQN5"/>
    <mergeCell ref="JQO5:JRD5"/>
    <mergeCell ref="JRE5:JRT5"/>
    <mergeCell ref="JRU5:JSJ5"/>
    <mergeCell ref="KDM5:KEB5"/>
    <mergeCell ref="KEC5:KER5"/>
    <mergeCell ref="KES5:KFH5"/>
    <mergeCell ref="KFI5:KFX5"/>
    <mergeCell ref="KFY5:KGN5"/>
    <mergeCell ref="KGO5:KHD5"/>
    <mergeCell ref="KHE5:KHT5"/>
    <mergeCell ref="KHU5:KIJ5"/>
    <mergeCell ref="KIK5:KIZ5"/>
    <mergeCell ref="JXY5:JYN5"/>
    <mergeCell ref="JYO5:JZD5"/>
    <mergeCell ref="JZE5:JZT5"/>
    <mergeCell ref="JZU5:KAJ5"/>
    <mergeCell ref="KAK5:KAZ5"/>
    <mergeCell ref="KBA5:KBP5"/>
    <mergeCell ref="KBQ5:KCF5"/>
    <mergeCell ref="KCG5:KCV5"/>
    <mergeCell ref="KCW5:KDL5"/>
    <mergeCell ref="KOO5:KPD5"/>
    <mergeCell ref="KPE5:KPT5"/>
    <mergeCell ref="KPU5:KQJ5"/>
    <mergeCell ref="KQK5:KQZ5"/>
    <mergeCell ref="KRA5:KRP5"/>
    <mergeCell ref="KRQ5:KSF5"/>
    <mergeCell ref="KSG5:KSV5"/>
    <mergeCell ref="KSW5:KTL5"/>
    <mergeCell ref="KTM5:KUB5"/>
    <mergeCell ref="KJA5:KJP5"/>
    <mergeCell ref="KJQ5:KKF5"/>
    <mergeCell ref="KKG5:KKV5"/>
    <mergeCell ref="KKW5:KLL5"/>
    <mergeCell ref="KLM5:KMB5"/>
    <mergeCell ref="KMC5:KMR5"/>
    <mergeCell ref="KMS5:KNH5"/>
    <mergeCell ref="KNI5:KNX5"/>
    <mergeCell ref="KNY5:KON5"/>
    <mergeCell ref="KZQ5:LAF5"/>
    <mergeCell ref="LAG5:LAV5"/>
    <mergeCell ref="LAW5:LBL5"/>
    <mergeCell ref="LBM5:LCB5"/>
    <mergeCell ref="LCC5:LCR5"/>
    <mergeCell ref="LCS5:LDH5"/>
    <mergeCell ref="LDI5:LDX5"/>
    <mergeCell ref="LDY5:LEN5"/>
    <mergeCell ref="LEO5:LFD5"/>
    <mergeCell ref="KUC5:KUR5"/>
    <mergeCell ref="KUS5:KVH5"/>
    <mergeCell ref="KVI5:KVX5"/>
    <mergeCell ref="KVY5:KWN5"/>
    <mergeCell ref="KWO5:KXD5"/>
    <mergeCell ref="KXE5:KXT5"/>
    <mergeCell ref="KXU5:KYJ5"/>
    <mergeCell ref="KYK5:KYZ5"/>
    <mergeCell ref="KZA5:KZP5"/>
    <mergeCell ref="LKS5:LLH5"/>
    <mergeCell ref="LLI5:LLX5"/>
    <mergeCell ref="LLY5:LMN5"/>
    <mergeCell ref="LMO5:LND5"/>
    <mergeCell ref="LNE5:LNT5"/>
    <mergeCell ref="LNU5:LOJ5"/>
    <mergeCell ref="LOK5:LOZ5"/>
    <mergeCell ref="LPA5:LPP5"/>
    <mergeCell ref="LPQ5:LQF5"/>
    <mergeCell ref="LFE5:LFT5"/>
    <mergeCell ref="LFU5:LGJ5"/>
    <mergeCell ref="LGK5:LGZ5"/>
    <mergeCell ref="LHA5:LHP5"/>
    <mergeCell ref="LHQ5:LIF5"/>
    <mergeCell ref="LIG5:LIV5"/>
    <mergeCell ref="LIW5:LJL5"/>
    <mergeCell ref="LJM5:LKB5"/>
    <mergeCell ref="LKC5:LKR5"/>
    <mergeCell ref="LVU5:LWJ5"/>
    <mergeCell ref="LWK5:LWZ5"/>
    <mergeCell ref="LXA5:LXP5"/>
    <mergeCell ref="LXQ5:LYF5"/>
    <mergeCell ref="LYG5:LYV5"/>
    <mergeCell ref="LYW5:LZL5"/>
    <mergeCell ref="LZM5:MAB5"/>
    <mergeCell ref="MAC5:MAR5"/>
    <mergeCell ref="MAS5:MBH5"/>
    <mergeCell ref="LQG5:LQV5"/>
    <mergeCell ref="LQW5:LRL5"/>
    <mergeCell ref="LRM5:LSB5"/>
    <mergeCell ref="LSC5:LSR5"/>
    <mergeCell ref="LSS5:LTH5"/>
    <mergeCell ref="LTI5:LTX5"/>
    <mergeCell ref="LTY5:LUN5"/>
    <mergeCell ref="LUO5:LVD5"/>
    <mergeCell ref="LVE5:LVT5"/>
    <mergeCell ref="MGW5:MHL5"/>
    <mergeCell ref="MHM5:MIB5"/>
    <mergeCell ref="MIC5:MIR5"/>
    <mergeCell ref="MIS5:MJH5"/>
    <mergeCell ref="MJI5:MJX5"/>
    <mergeCell ref="MJY5:MKN5"/>
    <mergeCell ref="MKO5:MLD5"/>
    <mergeCell ref="MLE5:MLT5"/>
    <mergeCell ref="MLU5:MMJ5"/>
    <mergeCell ref="MBI5:MBX5"/>
    <mergeCell ref="MBY5:MCN5"/>
    <mergeCell ref="MCO5:MDD5"/>
    <mergeCell ref="MDE5:MDT5"/>
    <mergeCell ref="MDU5:MEJ5"/>
    <mergeCell ref="MEK5:MEZ5"/>
    <mergeCell ref="MFA5:MFP5"/>
    <mergeCell ref="MFQ5:MGF5"/>
    <mergeCell ref="MGG5:MGV5"/>
    <mergeCell ref="MRY5:MSN5"/>
    <mergeCell ref="MSO5:MTD5"/>
    <mergeCell ref="MTE5:MTT5"/>
    <mergeCell ref="MTU5:MUJ5"/>
    <mergeCell ref="MUK5:MUZ5"/>
    <mergeCell ref="MVA5:MVP5"/>
    <mergeCell ref="MVQ5:MWF5"/>
    <mergeCell ref="MWG5:MWV5"/>
    <mergeCell ref="MWW5:MXL5"/>
    <mergeCell ref="MMK5:MMZ5"/>
    <mergeCell ref="MNA5:MNP5"/>
    <mergeCell ref="MNQ5:MOF5"/>
    <mergeCell ref="MOG5:MOV5"/>
    <mergeCell ref="MOW5:MPL5"/>
    <mergeCell ref="MPM5:MQB5"/>
    <mergeCell ref="MQC5:MQR5"/>
    <mergeCell ref="MQS5:MRH5"/>
    <mergeCell ref="MRI5:MRX5"/>
    <mergeCell ref="NDA5:NDP5"/>
    <mergeCell ref="NDQ5:NEF5"/>
    <mergeCell ref="NEG5:NEV5"/>
    <mergeCell ref="NEW5:NFL5"/>
    <mergeCell ref="NFM5:NGB5"/>
    <mergeCell ref="NGC5:NGR5"/>
    <mergeCell ref="NGS5:NHH5"/>
    <mergeCell ref="NHI5:NHX5"/>
    <mergeCell ref="NHY5:NIN5"/>
    <mergeCell ref="MXM5:MYB5"/>
    <mergeCell ref="MYC5:MYR5"/>
    <mergeCell ref="MYS5:MZH5"/>
    <mergeCell ref="MZI5:MZX5"/>
    <mergeCell ref="MZY5:NAN5"/>
    <mergeCell ref="NAO5:NBD5"/>
    <mergeCell ref="NBE5:NBT5"/>
    <mergeCell ref="NBU5:NCJ5"/>
    <mergeCell ref="NCK5:NCZ5"/>
    <mergeCell ref="NOC5:NOR5"/>
    <mergeCell ref="NOS5:NPH5"/>
    <mergeCell ref="NPI5:NPX5"/>
    <mergeCell ref="NPY5:NQN5"/>
    <mergeCell ref="NQO5:NRD5"/>
    <mergeCell ref="NRE5:NRT5"/>
    <mergeCell ref="NRU5:NSJ5"/>
    <mergeCell ref="NSK5:NSZ5"/>
    <mergeCell ref="NTA5:NTP5"/>
    <mergeCell ref="NIO5:NJD5"/>
    <mergeCell ref="NJE5:NJT5"/>
    <mergeCell ref="NJU5:NKJ5"/>
    <mergeCell ref="NKK5:NKZ5"/>
    <mergeCell ref="NLA5:NLP5"/>
    <mergeCell ref="NLQ5:NMF5"/>
    <mergeCell ref="NMG5:NMV5"/>
    <mergeCell ref="NMW5:NNL5"/>
    <mergeCell ref="NNM5:NOB5"/>
    <mergeCell ref="NZE5:NZT5"/>
    <mergeCell ref="NZU5:OAJ5"/>
    <mergeCell ref="OAK5:OAZ5"/>
    <mergeCell ref="OBA5:OBP5"/>
    <mergeCell ref="OBQ5:OCF5"/>
    <mergeCell ref="OCG5:OCV5"/>
    <mergeCell ref="OCW5:ODL5"/>
    <mergeCell ref="ODM5:OEB5"/>
    <mergeCell ref="OEC5:OER5"/>
    <mergeCell ref="NTQ5:NUF5"/>
    <mergeCell ref="NUG5:NUV5"/>
    <mergeCell ref="NUW5:NVL5"/>
    <mergeCell ref="NVM5:NWB5"/>
    <mergeCell ref="NWC5:NWR5"/>
    <mergeCell ref="NWS5:NXH5"/>
    <mergeCell ref="NXI5:NXX5"/>
    <mergeCell ref="NXY5:NYN5"/>
    <mergeCell ref="NYO5:NZD5"/>
    <mergeCell ref="OKG5:OKV5"/>
    <mergeCell ref="OKW5:OLL5"/>
    <mergeCell ref="OLM5:OMB5"/>
    <mergeCell ref="OMC5:OMR5"/>
    <mergeCell ref="OMS5:ONH5"/>
    <mergeCell ref="ONI5:ONX5"/>
    <mergeCell ref="ONY5:OON5"/>
    <mergeCell ref="OOO5:OPD5"/>
    <mergeCell ref="OPE5:OPT5"/>
    <mergeCell ref="OES5:OFH5"/>
    <mergeCell ref="OFI5:OFX5"/>
    <mergeCell ref="OFY5:OGN5"/>
    <mergeCell ref="OGO5:OHD5"/>
    <mergeCell ref="OHE5:OHT5"/>
    <mergeCell ref="OHU5:OIJ5"/>
    <mergeCell ref="OIK5:OIZ5"/>
    <mergeCell ref="OJA5:OJP5"/>
    <mergeCell ref="OJQ5:OKF5"/>
    <mergeCell ref="OVI5:OVX5"/>
    <mergeCell ref="OVY5:OWN5"/>
    <mergeCell ref="OWO5:OXD5"/>
    <mergeCell ref="OXE5:OXT5"/>
    <mergeCell ref="OXU5:OYJ5"/>
    <mergeCell ref="OYK5:OYZ5"/>
    <mergeCell ref="OZA5:OZP5"/>
    <mergeCell ref="OZQ5:PAF5"/>
    <mergeCell ref="PAG5:PAV5"/>
    <mergeCell ref="OPU5:OQJ5"/>
    <mergeCell ref="OQK5:OQZ5"/>
    <mergeCell ref="ORA5:ORP5"/>
    <mergeCell ref="ORQ5:OSF5"/>
    <mergeCell ref="OSG5:OSV5"/>
    <mergeCell ref="OSW5:OTL5"/>
    <mergeCell ref="OTM5:OUB5"/>
    <mergeCell ref="OUC5:OUR5"/>
    <mergeCell ref="OUS5:OVH5"/>
    <mergeCell ref="PGK5:PGZ5"/>
    <mergeCell ref="PHA5:PHP5"/>
    <mergeCell ref="PHQ5:PIF5"/>
    <mergeCell ref="PIG5:PIV5"/>
    <mergeCell ref="PIW5:PJL5"/>
    <mergeCell ref="PJM5:PKB5"/>
    <mergeCell ref="PKC5:PKR5"/>
    <mergeCell ref="PKS5:PLH5"/>
    <mergeCell ref="PLI5:PLX5"/>
    <mergeCell ref="PAW5:PBL5"/>
    <mergeCell ref="PBM5:PCB5"/>
    <mergeCell ref="PCC5:PCR5"/>
    <mergeCell ref="PCS5:PDH5"/>
    <mergeCell ref="PDI5:PDX5"/>
    <mergeCell ref="PDY5:PEN5"/>
    <mergeCell ref="PEO5:PFD5"/>
    <mergeCell ref="PFE5:PFT5"/>
    <mergeCell ref="PFU5:PGJ5"/>
    <mergeCell ref="PRM5:PSB5"/>
    <mergeCell ref="PSC5:PSR5"/>
    <mergeCell ref="PSS5:PTH5"/>
    <mergeCell ref="PTI5:PTX5"/>
    <mergeCell ref="PTY5:PUN5"/>
    <mergeCell ref="PUO5:PVD5"/>
    <mergeCell ref="PVE5:PVT5"/>
    <mergeCell ref="PVU5:PWJ5"/>
    <mergeCell ref="PWK5:PWZ5"/>
    <mergeCell ref="PLY5:PMN5"/>
    <mergeCell ref="PMO5:PND5"/>
    <mergeCell ref="PNE5:PNT5"/>
    <mergeCell ref="PNU5:POJ5"/>
    <mergeCell ref="POK5:POZ5"/>
    <mergeCell ref="PPA5:PPP5"/>
    <mergeCell ref="PPQ5:PQF5"/>
    <mergeCell ref="PQG5:PQV5"/>
    <mergeCell ref="PQW5:PRL5"/>
    <mergeCell ref="QCO5:QDD5"/>
    <mergeCell ref="QDE5:QDT5"/>
    <mergeCell ref="QDU5:QEJ5"/>
    <mergeCell ref="QEK5:QEZ5"/>
    <mergeCell ref="QFA5:QFP5"/>
    <mergeCell ref="QFQ5:QGF5"/>
    <mergeCell ref="QGG5:QGV5"/>
    <mergeCell ref="QGW5:QHL5"/>
    <mergeCell ref="QHM5:QIB5"/>
    <mergeCell ref="PXA5:PXP5"/>
    <mergeCell ref="PXQ5:PYF5"/>
    <mergeCell ref="PYG5:PYV5"/>
    <mergeCell ref="PYW5:PZL5"/>
    <mergeCell ref="PZM5:QAB5"/>
    <mergeCell ref="QAC5:QAR5"/>
    <mergeCell ref="QAS5:QBH5"/>
    <mergeCell ref="QBI5:QBX5"/>
    <mergeCell ref="QBY5:QCN5"/>
    <mergeCell ref="QNQ5:QOF5"/>
    <mergeCell ref="QOG5:QOV5"/>
    <mergeCell ref="QOW5:QPL5"/>
    <mergeCell ref="QPM5:QQB5"/>
    <mergeCell ref="QQC5:QQR5"/>
    <mergeCell ref="QQS5:QRH5"/>
    <mergeCell ref="QRI5:QRX5"/>
    <mergeCell ref="QRY5:QSN5"/>
    <mergeCell ref="QSO5:QTD5"/>
    <mergeCell ref="QIC5:QIR5"/>
    <mergeCell ref="QIS5:QJH5"/>
    <mergeCell ref="QJI5:QJX5"/>
    <mergeCell ref="QJY5:QKN5"/>
    <mergeCell ref="QKO5:QLD5"/>
    <mergeCell ref="QLE5:QLT5"/>
    <mergeCell ref="QLU5:QMJ5"/>
    <mergeCell ref="QMK5:QMZ5"/>
    <mergeCell ref="QNA5:QNP5"/>
    <mergeCell ref="QYS5:QZH5"/>
    <mergeCell ref="QZI5:QZX5"/>
    <mergeCell ref="QZY5:RAN5"/>
    <mergeCell ref="RAO5:RBD5"/>
    <mergeCell ref="RBE5:RBT5"/>
    <mergeCell ref="RBU5:RCJ5"/>
    <mergeCell ref="RCK5:RCZ5"/>
    <mergeCell ref="RDA5:RDP5"/>
    <mergeCell ref="RDQ5:REF5"/>
    <mergeCell ref="QTE5:QTT5"/>
    <mergeCell ref="QTU5:QUJ5"/>
    <mergeCell ref="QUK5:QUZ5"/>
    <mergeCell ref="QVA5:QVP5"/>
    <mergeCell ref="QVQ5:QWF5"/>
    <mergeCell ref="QWG5:QWV5"/>
    <mergeCell ref="QWW5:QXL5"/>
    <mergeCell ref="QXM5:QYB5"/>
    <mergeCell ref="QYC5:QYR5"/>
    <mergeCell ref="RJU5:RKJ5"/>
    <mergeCell ref="RKK5:RKZ5"/>
    <mergeCell ref="RLA5:RLP5"/>
    <mergeCell ref="RLQ5:RMF5"/>
    <mergeCell ref="RMG5:RMV5"/>
    <mergeCell ref="RMW5:RNL5"/>
    <mergeCell ref="RNM5:ROB5"/>
    <mergeCell ref="ROC5:ROR5"/>
    <mergeCell ref="ROS5:RPH5"/>
    <mergeCell ref="REG5:REV5"/>
    <mergeCell ref="REW5:RFL5"/>
    <mergeCell ref="RFM5:RGB5"/>
    <mergeCell ref="RGC5:RGR5"/>
    <mergeCell ref="RGS5:RHH5"/>
    <mergeCell ref="RHI5:RHX5"/>
    <mergeCell ref="RHY5:RIN5"/>
    <mergeCell ref="RIO5:RJD5"/>
    <mergeCell ref="RJE5:RJT5"/>
    <mergeCell ref="RUW5:RVL5"/>
    <mergeCell ref="RVM5:RWB5"/>
    <mergeCell ref="RWC5:RWR5"/>
    <mergeCell ref="RWS5:RXH5"/>
    <mergeCell ref="RXI5:RXX5"/>
    <mergeCell ref="RXY5:RYN5"/>
    <mergeCell ref="RYO5:RZD5"/>
    <mergeCell ref="RZE5:RZT5"/>
    <mergeCell ref="RZU5:SAJ5"/>
    <mergeCell ref="RPI5:RPX5"/>
    <mergeCell ref="RPY5:RQN5"/>
    <mergeCell ref="RQO5:RRD5"/>
    <mergeCell ref="RRE5:RRT5"/>
    <mergeCell ref="RRU5:RSJ5"/>
    <mergeCell ref="RSK5:RSZ5"/>
    <mergeCell ref="RTA5:RTP5"/>
    <mergeCell ref="RTQ5:RUF5"/>
    <mergeCell ref="RUG5:RUV5"/>
    <mergeCell ref="SFY5:SGN5"/>
    <mergeCell ref="SGO5:SHD5"/>
    <mergeCell ref="SHE5:SHT5"/>
    <mergeCell ref="SHU5:SIJ5"/>
    <mergeCell ref="SIK5:SIZ5"/>
    <mergeCell ref="SJA5:SJP5"/>
    <mergeCell ref="SJQ5:SKF5"/>
    <mergeCell ref="SKG5:SKV5"/>
    <mergeCell ref="SKW5:SLL5"/>
    <mergeCell ref="SAK5:SAZ5"/>
    <mergeCell ref="SBA5:SBP5"/>
    <mergeCell ref="SBQ5:SCF5"/>
    <mergeCell ref="SCG5:SCV5"/>
    <mergeCell ref="SCW5:SDL5"/>
    <mergeCell ref="SDM5:SEB5"/>
    <mergeCell ref="SEC5:SER5"/>
    <mergeCell ref="SES5:SFH5"/>
    <mergeCell ref="SFI5:SFX5"/>
    <mergeCell ref="SRA5:SRP5"/>
    <mergeCell ref="SRQ5:SSF5"/>
    <mergeCell ref="SSG5:SSV5"/>
    <mergeCell ref="SSW5:STL5"/>
    <mergeCell ref="STM5:SUB5"/>
    <mergeCell ref="SUC5:SUR5"/>
    <mergeCell ref="SUS5:SVH5"/>
    <mergeCell ref="SVI5:SVX5"/>
    <mergeCell ref="SVY5:SWN5"/>
    <mergeCell ref="SLM5:SMB5"/>
    <mergeCell ref="SMC5:SMR5"/>
    <mergeCell ref="SMS5:SNH5"/>
    <mergeCell ref="SNI5:SNX5"/>
    <mergeCell ref="SNY5:SON5"/>
    <mergeCell ref="SOO5:SPD5"/>
    <mergeCell ref="SPE5:SPT5"/>
    <mergeCell ref="SPU5:SQJ5"/>
    <mergeCell ref="SQK5:SQZ5"/>
    <mergeCell ref="TCC5:TCR5"/>
    <mergeCell ref="TCS5:TDH5"/>
    <mergeCell ref="TDI5:TDX5"/>
    <mergeCell ref="TDY5:TEN5"/>
    <mergeCell ref="TEO5:TFD5"/>
    <mergeCell ref="TFE5:TFT5"/>
    <mergeCell ref="TFU5:TGJ5"/>
    <mergeCell ref="TGK5:TGZ5"/>
    <mergeCell ref="THA5:THP5"/>
    <mergeCell ref="SWO5:SXD5"/>
    <mergeCell ref="SXE5:SXT5"/>
    <mergeCell ref="SXU5:SYJ5"/>
    <mergeCell ref="SYK5:SYZ5"/>
    <mergeCell ref="SZA5:SZP5"/>
    <mergeCell ref="SZQ5:TAF5"/>
    <mergeCell ref="TAG5:TAV5"/>
    <mergeCell ref="TAW5:TBL5"/>
    <mergeCell ref="TBM5:TCB5"/>
    <mergeCell ref="TNE5:TNT5"/>
    <mergeCell ref="TNU5:TOJ5"/>
    <mergeCell ref="TOK5:TOZ5"/>
    <mergeCell ref="TPA5:TPP5"/>
    <mergeCell ref="TPQ5:TQF5"/>
    <mergeCell ref="TQG5:TQV5"/>
    <mergeCell ref="TQW5:TRL5"/>
    <mergeCell ref="TRM5:TSB5"/>
    <mergeCell ref="TSC5:TSR5"/>
    <mergeCell ref="THQ5:TIF5"/>
    <mergeCell ref="TIG5:TIV5"/>
    <mergeCell ref="TIW5:TJL5"/>
    <mergeCell ref="TJM5:TKB5"/>
    <mergeCell ref="TKC5:TKR5"/>
    <mergeCell ref="TKS5:TLH5"/>
    <mergeCell ref="TLI5:TLX5"/>
    <mergeCell ref="TLY5:TMN5"/>
    <mergeCell ref="TMO5:TND5"/>
    <mergeCell ref="TYG5:TYV5"/>
    <mergeCell ref="TYW5:TZL5"/>
    <mergeCell ref="TZM5:UAB5"/>
    <mergeCell ref="UAC5:UAR5"/>
    <mergeCell ref="UAS5:UBH5"/>
    <mergeCell ref="UBI5:UBX5"/>
    <mergeCell ref="UBY5:UCN5"/>
    <mergeCell ref="UCO5:UDD5"/>
    <mergeCell ref="UDE5:UDT5"/>
    <mergeCell ref="TSS5:TTH5"/>
    <mergeCell ref="TTI5:TTX5"/>
    <mergeCell ref="TTY5:TUN5"/>
    <mergeCell ref="TUO5:TVD5"/>
    <mergeCell ref="TVE5:TVT5"/>
    <mergeCell ref="TVU5:TWJ5"/>
    <mergeCell ref="TWK5:TWZ5"/>
    <mergeCell ref="TXA5:TXP5"/>
    <mergeCell ref="TXQ5:TYF5"/>
    <mergeCell ref="UJI5:UJX5"/>
    <mergeCell ref="UJY5:UKN5"/>
    <mergeCell ref="UKO5:ULD5"/>
    <mergeCell ref="ULE5:ULT5"/>
    <mergeCell ref="ULU5:UMJ5"/>
    <mergeCell ref="UMK5:UMZ5"/>
    <mergeCell ref="UNA5:UNP5"/>
    <mergeCell ref="UNQ5:UOF5"/>
    <mergeCell ref="UOG5:UOV5"/>
    <mergeCell ref="UDU5:UEJ5"/>
    <mergeCell ref="UEK5:UEZ5"/>
    <mergeCell ref="UFA5:UFP5"/>
    <mergeCell ref="UFQ5:UGF5"/>
    <mergeCell ref="UGG5:UGV5"/>
    <mergeCell ref="UGW5:UHL5"/>
    <mergeCell ref="UHM5:UIB5"/>
    <mergeCell ref="UIC5:UIR5"/>
    <mergeCell ref="UIS5:UJH5"/>
    <mergeCell ref="UUK5:UUZ5"/>
    <mergeCell ref="UVA5:UVP5"/>
    <mergeCell ref="UVQ5:UWF5"/>
    <mergeCell ref="UWG5:UWV5"/>
    <mergeCell ref="UWW5:UXL5"/>
    <mergeCell ref="UXM5:UYB5"/>
    <mergeCell ref="UYC5:UYR5"/>
    <mergeCell ref="UYS5:UZH5"/>
    <mergeCell ref="UZI5:UZX5"/>
    <mergeCell ref="UOW5:UPL5"/>
    <mergeCell ref="UPM5:UQB5"/>
    <mergeCell ref="UQC5:UQR5"/>
    <mergeCell ref="UQS5:URH5"/>
    <mergeCell ref="URI5:URX5"/>
    <mergeCell ref="URY5:USN5"/>
    <mergeCell ref="USO5:UTD5"/>
    <mergeCell ref="UTE5:UTT5"/>
    <mergeCell ref="UTU5:UUJ5"/>
    <mergeCell ref="VFM5:VGB5"/>
    <mergeCell ref="VGC5:VGR5"/>
    <mergeCell ref="VGS5:VHH5"/>
    <mergeCell ref="VHI5:VHX5"/>
    <mergeCell ref="VHY5:VIN5"/>
    <mergeCell ref="VIO5:VJD5"/>
    <mergeCell ref="VJE5:VJT5"/>
    <mergeCell ref="VJU5:VKJ5"/>
    <mergeCell ref="VKK5:VKZ5"/>
    <mergeCell ref="UZY5:VAN5"/>
    <mergeCell ref="VAO5:VBD5"/>
    <mergeCell ref="VBE5:VBT5"/>
    <mergeCell ref="VBU5:VCJ5"/>
    <mergeCell ref="VCK5:VCZ5"/>
    <mergeCell ref="VDA5:VDP5"/>
    <mergeCell ref="VDQ5:VEF5"/>
    <mergeCell ref="VEG5:VEV5"/>
    <mergeCell ref="VEW5:VFL5"/>
    <mergeCell ref="VQO5:VRD5"/>
    <mergeCell ref="VRE5:VRT5"/>
    <mergeCell ref="VRU5:VSJ5"/>
    <mergeCell ref="VSK5:VSZ5"/>
    <mergeCell ref="VTA5:VTP5"/>
    <mergeCell ref="VTQ5:VUF5"/>
    <mergeCell ref="VUG5:VUV5"/>
    <mergeCell ref="VUW5:VVL5"/>
    <mergeCell ref="VVM5:VWB5"/>
    <mergeCell ref="VLA5:VLP5"/>
    <mergeCell ref="VLQ5:VMF5"/>
    <mergeCell ref="VMG5:VMV5"/>
    <mergeCell ref="VMW5:VNL5"/>
    <mergeCell ref="VNM5:VOB5"/>
    <mergeCell ref="VOC5:VOR5"/>
    <mergeCell ref="VOS5:VPH5"/>
    <mergeCell ref="VPI5:VPX5"/>
    <mergeCell ref="VPY5:VQN5"/>
    <mergeCell ref="WBQ5:WCF5"/>
    <mergeCell ref="WCG5:WCV5"/>
    <mergeCell ref="WCW5:WDL5"/>
    <mergeCell ref="WDM5:WEB5"/>
    <mergeCell ref="WEC5:WER5"/>
    <mergeCell ref="WES5:WFH5"/>
    <mergeCell ref="WFI5:WFX5"/>
    <mergeCell ref="WFY5:WGN5"/>
    <mergeCell ref="WGO5:WHD5"/>
    <mergeCell ref="VWC5:VWR5"/>
    <mergeCell ref="VWS5:VXH5"/>
    <mergeCell ref="VXI5:VXX5"/>
    <mergeCell ref="VXY5:VYN5"/>
    <mergeCell ref="VYO5:VZD5"/>
    <mergeCell ref="VZE5:VZT5"/>
    <mergeCell ref="VZU5:WAJ5"/>
    <mergeCell ref="WAK5:WAZ5"/>
    <mergeCell ref="WBA5:WBP5"/>
    <mergeCell ref="WMS5:WNH5"/>
    <mergeCell ref="WNI5:WNX5"/>
    <mergeCell ref="WNY5:WON5"/>
    <mergeCell ref="WOO5:WPD5"/>
    <mergeCell ref="WPE5:WPT5"/>
    <mergeCell ref="WPU5:WQJ5"/>
    <mergeCell ref="WQK5:WQZ5"/>
    <mergeCell ref="WRA5:WRP5"/>
    <mergeCell ref="WRQ5:WSF5"/>
    <mergeCell ref="WHE5:WHT5"/>
    <mergeCell ref="WHU5:WIJ5"/>
    <mergeCell ref="WIK5:WIZ5"/>
    <mergeCell ref="WJA5:WJP5"/>
    <mergeCell ref="WJQ5:WKF5"/>
    <mergeCell ref="WKG5:WKV5"/>
    <mergeCell ref="WKW5:WLL5"/>
    <mergeCell ref="WLM5:WMB5"/>
    <mergeCell ref="WMC5:WMR5"/>
    <mergeCell ref="WYK5:WYZ5"/>
    <mergeCell ref="WZA5:WZP5"/>
    <mergeCell ref="WZQ5:XAF5"/>
    <mergeCell ref="XAG5:XAV5"/>
    <mergeCell ref="XAW5:XBL5"/>
    <mergeCell ref="XBM5:XCB5"/>
    <mergeCell ref="XCC5:XCR5"/>
    <mergeCell ref="XCS5:XDH5"/>
    <mergeCell ref="WSG5:WSV5"/>
    <mergeCell ref="WSW5:WTL5"/>
    <mergeCell ref="WTM5:WUB5"/>
    <mergeCell ref="WUC5:WUR5"/>
    <mergeCell ref="WUS5:WVH5"/>
    <mergeCell ref="WVI5:WVX5"/>
    <mergeCell ref="WVY5:WWN5"/>
    <mergeCell ref="WWO5:WXD5"/>
    <mergeCell ref="WXE5:WXT5"/>
    <mergeCell ref="M230:M231"/>
    <mergeCell ref="N230:P230"/>
    <mergeCell ref="A228:A231"/>
    <mergeCell ref="B228:B231"/>
    <mergeCell ref="F228:J229"/>
    <mergeCell ref="K228:M229"/>
    <mergeCell ref="N228:P229"/>
    <mergeCell ref="XDI5:XDX5"/>
    <mergeCell ref="XDY5:XEN5"/>
    <mergeCell ref="XEO5:XFD5"/>
    <mergeCell ref="D253:D254"/>
    <mergeCell ref="C228:E229"/>
    <mergeCell ref="C251:E252"/>
    <mergeCell ref="B251:B254"/>
    <mergeCell ref="A161:A164"/>
    <mergeCell ref="B161:B164"/>
    <mergeCell ref="C161:E162"/>
    <mergeCell ref="F161:J162"/>
    <mergeCell ref="K161:M162"/>
    <mergeCell ref="N161:P162"/>
    <mergeCell ref="D163:D164"/>
    <mergeCell ref="E163:E164"/>
    <mergeCell ref="F163:G163"/>
    <mergeCell ref="H163:I163"/>
    <mergeCell ref="K163:K164"/>
    <mergeCell ref="L163:L164"/>
    <mergeCell ref="M163:M164"/>
    <mergeCell ref="N163:P163"/>
    <mergeCell ref="A184:A187"/>
    <mergeCell ref="B184:B187"/>
    <mergeCell ref="C184:E185"/>
    <mergeCell ref="WXU5:WYJ5"/>
    <mergeCell ref="J253:J254"/>
    <mergeCell ref="A251:A254"/>
    <mergeCell ref="F251:J252"/>
    <mergeCell ref="K251:M252"/>
    <mergeCell ref="N251:P252"/>
    <mergeCell ref="E253:E254"/>
    <mergeCell ref="F253:G253"/>
    <mergeCell ref="H253:I253"/>
    <mergeCell ref="K253:K254"/>
    <mergeCell ref="L253:L254"/>
    <mergeCell ref="M253:M254"/>
    <mergeCell ref="N253:P253"/>
    <mergeCell ref="H186:I186"/>
    <mergeCell ref="K186:K187"/>
    <mergeCell ref="L186:L187"/>
    <mergeCell ref="M186:M187"/>
    <mergeCell ref="N186:P186"/>
    <mergeCell ref="A245:P245"/>
    <mergeCell ref="A246:P246"/>
    <mergeCell ref="A247:P247"/>
    <mergeCell ref="A249:P249"/>
    <mergeCell ref="A250:P250"/>
    <mergeCell ref="A222:P222"/>
    <mergeCell ref="A223:P223"/>
    <mergeCell ref="A224:P224"/>
    <mergeCell ref="A226:P226"/>
    <mergeCell ref="D230:D231"/>
    <mergeCell ref="E230:E231"/>
    <mergeCell ref="F230:G230"/>
    <mergeCell ref="H230:I230"/>
    <mergeCell ref="K230:K231"/>
    <mergeCell ref="L230:L231"/>
  </mergeCells>
  <printOptions horizontalCentered="1"/>
  <pageMargins left="0.44" right="0.19685039370078741" top="0.47244094488188981" bottom="0.74803149606299213" header="0.31496062992125984" footer="0.31496062992125984"/>
  <pageSetup paperSize="5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AL404"/>
  <sheetViews>
    <sheetView topLeftCell="A333" zoomScale="80" zoomScaleNormal="80" workbookViewId="0">
      <selection activeCell="AD340" sqref="AD340"/>
    </sheetView>
  </sheetViews>
  <sheetFormatPr defaultRowHeight="15"/>
  <cols>
    <col min="1" max="1" width="4" style="144" customWidth="1"/>
    <col min="2" max="2" width="23" style="144" bestFit="1" customWidth="1"/>
    <col min="3" max="3" width="6.140625" style="144" customWidth="1"/>
    <col min="4" max="5" width="5.7109375" style="144" customWidth="1"/>
    <col min="6" max="10" width="4.85546875" style="144" customWidth="1"/>
    <col min="11" max="11" width="5" style="144" customWidth="1"/>
    <col min="12" max="15" width="4.85546875" style="144" customWidth="1"/>
    <col min="16" max="16" width="6.5703125" style="144" customWidth="1"/>
    <col min="17" max="21" width="6.42578125" style="144" customWidth="1"/>
    <col min="22" max="22" width="6.85546875" style="144" customWidth="1"/>
    <col min="23" max="23" width="7.85546875" style="144" customWidth="1"/>
    <col min="24" max="25" width="6.140625" style="144" customWidth="1"/>
    <col min="26" max="16384" width="9.140625" style="144"/>
  </cols>
  <sheetData>
    <row r="1" spans="1:38" s="127" customFormat="1" ht="15" customHeight="1">
      <c r="A1" s="474" t="s">
        <v>0</v>
      </c>
      <c r="B1" s="474"/>
      <c r="C1" s="474"/>
      <c r="D1" s="474"/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4"/>
      <c r="R1" s="474"/>
      <c r="S1" s="474"/>
      <c r="T1" s="474"/>
      <c r="U1" s="474"/>
      <c r="V1" s="474"/>
      <c r="W1" s="474"/>
      <c r="X1" s="474"/>
      <c r="Y1" s="474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</row>
    <row r="2" spans="1:38" s="127" customFormat="1" ht="15" customHeight="1">
      <c r="A2" s="474" t="s">
        <v>52</v>
      </c>
      <c r="B2" s="474"/>
      <c r="C2" s="474"/>
      <c r="D2" s="474"/>
      <c r="E2" s="474"/>
      <c r="F2" s="474"/>
      <c r="G2" s="474"/>
      <c r="H2" s="474"/>
      <c r="I2" s="474"/>
      <c r="J2" s="474"/>
      <c r="K2" s="474"/>
      <c r="L2" s="474"/>
      <c r="M2" s="474"/>
      <c r="N2" s="474"/>
      <c r="O2" s="474"/>
      <c r="P2" s="474"/>
      <c r="Q2" s="474"/>
      <c r="R2" s="474"/>
      <c r="S2" s="474"/>
      <c r="T2" s="474"/>
      <c r="U2" s="474"/>
      <c r="V2" s="474"/>
      <c r="W2" s="474"/>
      <c r="X2" s="474"/>
      <c r="Y2" s="474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</row>
    <row r="3" spans="1:38" s="127" customFormat="1" ht="15" customHeight="1" thickBot="1">
      <c r="A3" s="475" t="s">
        <v>1</v>
      </c>
      <c r="B3" s="475"/>
      <c r="C3" s="475"/>
      <c r="D3" s="475"/>
      <c r="E3" s="475"/>
      <c r="F3" s="475"/>
      <c r="G3" s="475"/>
      <c r="H3" s="475"/>
      <c r="I3" s="475"/>
      <c r="J3" s="475"/>
      <c r="K3" s="475"/>
      <c r="L3" s="475"/>
      <c r="M3" s="475"/>
      <c r="N3" s="475"/>
      <c r="O3" s="475"/>
      <c r="P3" s="475"/>
      <c r="Q3" s="475"/>
      <c r="R3" s="475"/>
      <c r="S3" s="475"/>
      <c r="T3" s="475"/>
      <c r="U3" s="475"/>
      <c r="V3" s="475"/>
      <c r="W3" s="475"/>
      <c r="X3" s="475"/>
      <c r="Y3" s="475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</row>
    <row r="4" spans="1:38" s="127" customFormat="1" ht="15" customHeight="1" thickTop="1">
      <c r="A4" s="234"/>
      <c r="B4" s="234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X4" s="234"/>
      <c r="Y4" s="234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</row>
    <row r="5" spans="1:38" s="127" customFormat="1" ht="15" customHeight="1">
      <c r="A5" s="486" t="s">
        <v>465</v>
      </c>
      <c r="B5" s="486"/>
      <c r="C5" s="486"/>
      <c r="D5" s="486"/>
      <c r="E5" s="486"/>
      <c r="F5" s="486"/>
      <c r="G5" s="486"/>
      <c r="H5" s="486"/>
      <c r="I5" s="486"/>
      <c r="J5" s="486"/>
      <c r="K5" s="486"/>
      <c r="L5" s="486"/>
      <c r="M5" s="486"/>
      <c r="N5" s="486"/>
      <c r="O5" s="486"/>
      <c r="P5" s="486"/>
      <c r="Q5" s="486"/>
      <c r="R5" s="486"/>
      <c r="S5" s="486"/>
      <c r="T5" s="486"/>
      <c r="U5" s="486"/>
      <c r="V5" s="486"/>
      <c r="W5" s="486"/>
      <c r="X5" s="486"/>
      <c r="Y5" s="486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</row>
    <row r="6" spans="1:38" s="127" customFormat="1" ht="15" customHeight="1">
      <c r="Z6" s="131"/>
      <c r="AA6" s="131"/>
      <c r="AB6" s="132"/>
      <c r="AC6" s="132"/>
      <c r="AD6" s="132"/>
      <c r="AE6" s="132"/>
      <c r="AF6" s="132"/>
      <c r="AG6" s="132"/>
      <c r="AH6" s="132"/>
      <c r="AI6" s="132"/>
      <c r="AJ6" s="131"/>
      <c r="AK6" s="131"/>
      <c r="AL6" s="131"/>
    </row>
    <row r="7" spans="1:38" s="135" customFormat="1" ht="15" customHeight="1">
      <c r="A7" s="458" t="s">
        <v>2</v>
      </c>
      <c r="B7" s="458" t="s">
        <v>3</v>
      </c>
      <c r="C7" s="477" t="s">
        <v>4</v>
      </c>
      <c r="D7" s="478"/>
      <c r="E7" s="479"/>
      <c r="F7" s="477" t="s">
        <v>64</v>
      </c>
      <c r="G7" s="478"/>
      <c r="H7" s="478"/>
      <c r="I7" s="478"/>
      <c r="J7" s="478"/>
      <c r="K7" s="478"/>
      <c r="L7" s="478"/>
      <c r="M7" s="478"/>
      <c r="N7" s="478"/>
      <c r="O7" s="478"/>
      <c r="P7" s="479"/>
      <c r="Q7" s="477" t="s">
        <v>6</v>
      </c>
      <c r="R7" s="478"/>
      <c r="S7" s="478"/>
      <c r="T7" s="478"/>
      <c r="U7" s="478"/>
      <c r="V7" s="479"/>
      <c r="W7" s="477" t="s">
        <v>7</v>
      </c>
      <c r="X7" s="478"/>
      <c r="Y7" s="479"/>
      <c r="Z7" s="133"/>
      <c r="AA7" s="133"/>
      <c r="AB7" s="134"/>
      <c r="AC7" s="134"/>
      <c r="AD7" s="134"/>
      <c r="AE7" s="134"/>
      <c r="AF7" s="134"/>
      <c r="AG7" s="134"/>
      <c r="AH7" s="134"/>
      <c r="AI7" s="134"/>
      <c r="AJ7" s="133"/>
      <c r="AK7" s="133"/>
      <c r="AL7" s="133"/>
    </row>
    <row r="8" spans="1:38" s="135" customFormat="1" ht="15" customHeight="1">
      <c r="A8" s="459"/>
      <c r="B8" s="459"/>
      <c r="C8" s="480"/>
      <c r="D8" s="481"/>
      <c r="E8" s="482"/>
      <c r="F8" s="480"/>
      <c r="G8" s="481"/>
      <c r="H8" s="481"/>
      <c r="I8" s="481"/>
      <c r="J8" s="481"/>
      <c r="K8" s="481"/>
      <c r="L8" s="481"/>
      <c r="M8" s="481"/>
      <c r="N8" s="481"/>
      <c r="O8" s="481"/>
      <c r="P8" s="482"/>
      <c r="Q8" s="480"/>
      <c r="R8" s="481"/>
      <c r="S8" s="481"/>
      <c r="T8" s="481"/>
      <c r="U8" s="481"/>
      <c r="V8" s="482"/>
      <c r="W8" s="480"/>
      <c r="X8" s="481"/>
      <c r="Y8" s="482"/>
      <c r="Z8" s="133"/>
      <c r="AA8" s="133"/>
      <c r="AB8" s="457"/>
      <c r="AC8" s="457"/>
      <c r="AD8" s="457"/>
      <c r="AE8" s="457"/>
      <c r="AF8" s="457"/>
      <c r="AG8" s="457"/>
      <c r="AH8" s="457"/>
      <c r="AI8" s="457"/>
      <c r="AJ8" s="133"/>
      <c r="AK8" s="133"/>
      <c r="AL8" s="133"/>
    </row>
    <row r="9" spans="1:38" s="135" customFormat="1" ht="15.75" customHeight="1">
      <c r="A9" s="459"/>
      <c r="B9" s="459"/>
      <c r="C9" s="458" t="s">
        <v>48</v>
      </c>
      <c r="D9" s="458" t="s">
        <v>9</v>
      </c>
      <c r="E9" s="461" t="s">
        <v>10</v>
      </c>
      <c r="F9" s="464" t="s">
        <v>66</v>
      </c>
      <c r="G9" s="465"/>
      <c r="H9" s="464" t="s">
        <v>65</v>
      </c>
      <c r="I9" s="465"/>
      <c r="J9" s="464" t="s">
        <v>67</v>
      </c>
      <c r="K9" s="465"/>
      <c r="L9" s="464" t="s">
        <v>68</v>
      </c>
      <c r="M9" s="465"/>
      <c r="N9" s="464" t="s">
        <v>69</v>
      </c>
      <c r="O9" s="465"/>
      <c r="P9" s="468" t="s">
        <v>10</v>
      </c>
      <c r="Q9" s="468" t="s">
        <v>70</v>
      </c>
      <c r="R9" s="468" t="s">
        <v>65</v>
      </c>
      <c r="S9" s="468" t="s">
        <v>67</v>
      </c>
      <c r="T9" s="468" t="s">
        <v>68</v>
      </c>
      <c r="U9" s="468" t="s">
        <v>69</v>
      </c>
      <c r="V9" s="468" t="s">
        <v>10</v>
      </c>
      <c r="W9" s="471" t="s">
        <v>17</v>
      </c>
      <c r="X9" s="472"/>
      <c r="Y9" s="473"/>
      <c r="Z9" s="133"/>
      <c r="AA9" s="133"/>
      <c r="AB9" s="231"/>
      <c r="AC9" s="231"/>
      <c r="AD9" s="231"/>
      <c r="AE9" s="231"/>
      <c r="AF9" s="231"/>
      <c r="AG9" s="231"/>
      <c r="AH9" s="231"/>
      <c r="AI9" s="231"/>
      <c r="AJ9" s="133"/>
      <c r="AK9" s="133"/>
      <c r="AL9" s="133"/>
    </row>
    <row r="10" spans="1:38" s="135" customFormat="1" ht="12">
      <c r="A10" s="459"/>
      <c r="B10" s="459"/>
      <c r="C10" s="459"/>
      <c r="D10" s="459"/>
      <c r="E10" s="462"/>
      <c r="F10" s="466"/>
      <c r="G10" s="467"/>
      <c r="H10" s="466"/>
      <c r="I10" s="467"/>
      <c r="J10" s="466"/>
      <c r="K10" s="467"/>
      <c r="L10" s="466"/>
      <c r="M10" s="467"/>
      <c r="N10" s="466"/>
      <c r="O10" s="467"/>
      <c r="P10" s="469"/>
      <c r="Q10" s="469"/>
      <c r="R10" s="469"/>
      <c r="S10" s="469"/>
      <c r="T10" s="469"/>
      <c r="U10" s="469"/>
      <c r="V10" s="469"/>
      <c r="W10" s="230" t="s">
        <v>19</v>
      </c>
      <c r="X10" s="230" t="s">
        <v>20</v>
      </c>
      <c r="Y10" s="230" t="s">
        <v>21</v>
      </c>
      <c r="Z10" s="133"/>
      <c r="AA10" s="133"/>
      <c r="AB10" s="231"/>
      <c r="AC10" s="231"/>
      <c r="AD10" s="231"/>
      <c r="AE10" s="231"/>
      <c r="AF10" s="231"/>
      <c r="AG10" s="231"/>
      <c r="AH10" s="231"/>
      <c r="AI10" s="231"/>
      <c r="AJ10" s="133"/>
      <c r="AK10" s="133"/>
      <c r="AL10" s="133"/>
    </row>
    <row r="11" spans="1:38" s="135" customFormat="1" ht="12">
      <c r="A11" s="460"/>
      <c r="B11" s="460"/>
      <c r="C11" s="460"/>
      <c r="D11" s="460"/>
      <c r="E11" s="463"/>
      <c r="F11" s="232" t="s">
        <v>19</v>
      </c>
      <c r="G11" s="233" t="s">
        <v>20</v>
      </c>
      <c r="H11" s="233" t="s">
        <v>19</v>
      </c>
      <c r="I11" s="233" t="s">
        <v>20</v>
      </c>
      <c r="J11" s="233" t="s">
        <v>19</v>
      </c>
      <c r="K11" s="233" t="s">
        <v>20</v>
      </c>
      <c r="L11" s="233" t="s">
        <v>19</v>
      </c>
      <c r="M11" s="233" t="s">
        <v>20</v>
      </c>
      <c r="N11" s="233" t="s">
        <v>19</v>
      </c>
      <c r="O11" s="233" t="s">
        <v>20</v>
      </c>
      <c r="P11" s="470"/>
      <c r="Q11" s="470"/>
      <c r="R11" s="470"/>
      <c r="S11" s="470"/>
      <c r="T11" s="470"/>
      <c r="U11" s="470"/>
      <c r="V11" s="470"/>
      <c r="W11" s="230"/>
      <c r="X11" s="230"/>
      <c r="Y11" s="230"/>
      <c r="Z11" s="133"/>
      <c r="AA11" s="133"/>
      <c r="AB11" s="231"/>
      <c r="AC11" s="231"/>
      <c r="AD11" s="231"/>
      <c r="AE11" s="231"/>
      <c r="AF11" s="231"/>
      <c r="AG11" s="231"/>
      <c r="AH11" s="231"/>
      <c r="AI11" s="231"/>
      <c r="AJ11" s="133"/>
      <c r="AK11" s="133"/>
      <c r="AL11" s="133"/>
    </row>
    <row r="12" spans="1:38" s="135" customFormat="1" ht="20.25" customHeight="1">
      <c r="A12" s="123">
        <v>1</v>
      </c>
      <c r="B12" s="106" t="s">
        <v>62</v>
      </c>
      <c r="C12" s="90">
        <v>1</v>
      </c>
      <c r="D12" s="90"/>
      <c r="E12" s="90">
        <f>+C12+D12</f>
        <v>1</v>
      </c>
      <c r="F12" s="90">
        <v>3</v>
      </c>
      <c r="G12" s="123">
        <v>3</v>
      </c>
      <c r="H12" s="123">
        <v>6</v>
      </c>
      <c r="I12" s="123">
        <v>6</v>
      </c>
      <c r="J12" s="123">
        <v>3</v>
      </c>
      <c r="K12" s="123">
        <v>2</v>
      </c>
      <c r="L12" s="123"/>
      <c r="M12" s="123"/>
      <c r="N12" s="123"/>
      <c r="O12" s="123"/>
      <c r="P12" s="123">
        <f>SUM(F12:O12)</f>
        <v>23</v>
      </c>
      <c r="Q12" s="123">
        <f>SUM(F12:G12)</f>
        <v>6</v>
      </c>
      <c r="R12" s="123">
        <f>SUM(H12:I12)</f>
        <v>12</v>
      </c>
      <c r="S12" s="123">
        <f>SUM(J12:K12)</f>
        <v>5</v>
      </c>
      <c r="T12" s="123">
        <f>SUM(L12:M12)</f>
        <v>0</v>
      </c>
      <c r="U12" s="123">
        <f>SUM(N12:O12)</f>
        <v>0</v>
      </c>
      <c r="V12" s="123">
        <f>SUM(Q12:U12)</f>
        <v>23</v>
      </c>
      <c r="W12" s="123">
        <f>+F12+H12+J12+L12+N12</f>
        <v>12</v>
      </c>
      <c r="X12" s="137">
        <f>+G12+I12+K12+M12+O12</f>
        <v>11</v>
      </c>
      <c r="Y12" s="137">
        <f t="shared" ref="Y12" si="0">SUM(W12:X12)</f>
        <v>23</v>
      </c>
      <c r="Z12" s="133"/>
      <c r="AA12" s="133"/>
      <c r="AB12" s="304"/>
      <c r="AC12" s="304"/>
      <c r="AD12" s="304"/>
      <c r="AE12" s="304"/>
      <c r="AF12" s="304"/>
      <c r="AG12" s="304"/>
      <c r="AH12" s="304"/>
      <c r="AI12" s="304"/>
      <c r="AJ12" s="133"/>
      <c r="AK12" s="133"/>
      <c r="AL12" s="133"/>
    </row>
    <row r="13" spans="1:38" s="135" customFormat="1" ht="20.25" customHeight="1">
      <c r="A13" s="123">
        <v>2</v>
      </c>
      <c r="B13" s="106" t="s">
        <v>63</v>
      </c>
      <c r="C13" s="90"/>
      <c r="D13" s="90">
        <v>1</v>
      </c>
      <c r="E13" s="90">
        <f t="shared" ref="E13:E26" si="1">+C13+D13</f>
        <v>1</v>
      </c>
      <c r="F13" s="90"/>
      <c r="G13" s="123">
        <v>1</v>
      </c>
      <c r="H13" s="123">
        <v>5</v>
      </c>
      <c r="I13" s="123">
        <v>4</v>
      </c>
      <c r="J13" s="123"/>
      <c r="K13" s="123"/>
      <c r="L13" s="123"/>
      <c r="M13" s="123"/>
      <c r="N13" s="123"/>
      <c r="O13" s="123"/>
      <c r="P13" s="123">
        <f t="shared" ref="P13:P17" si="2">SUM(F13:O13)</f>
        <v>10</v>
      </c>
      <c r="Q13" s="123">
        <f t="shared" ref="Q13:Q17" si="3">SUM(F13:G13)</f>
        <v>1</v>
      </c>
      <c r="R13" s="123">
        <f t="shared" ref="R13:R17" si="4">SUM(H13:I13)</f>
        <v>9</v>
      </c>
      <c r="S13" s="123">
        <f t="shared" ref="S13:S17" si="5">SUM(J13:K13)</f>
        <v>0</v>
      </c>
      <c r="T13" s="123">
        <f t="shared" ref="T13:T17" si="6">SUM(L13:M13)</f>
        <v>0</v>
      </c>
      <c r="U13" s="123">
        <f t="shared" ref="U13:U17" si="7">SUM(N13:O13)</f>
        <v>0</v>
      </c>
      <c r="V13" s="123">
        <f t="shared" ref="V13:V17" si="8">SUM(Q13:U13)</f>
        <v>10</v>
      </c>
      <c r="W13" s="123">
        <f t="shared" ref="W13:W26" si="9">+F13+H13+J13+L13+N13</f>
        <v>5</v>
      </c>
      <c r="X13" s="137">
        <f t="shared" ref="X13:X26" si="10">+G13+I13+K13+M13+O13</f>
        <v>5</v>
      </c>
      <c r="Y13" s="137">
        <f t="shared" ref="Y13:Y26" si="11">SUM(W13:X13)</f>
        <v>10</v>
      </c>
      <c r="Z13" s="133"/>
      <c r="AA13" s="133"/>
      <c r="AB13" s="304"/>
      <c r="AC13" s="304"/>
      <c r="AD13" s="304"/>
      <c r="AE13" s="304"/>
      <c r="AF13" s="304"/>
      <c r="AG13" s="304"/>
      <c r="AH13" s="304"/>
      <c r="AI13" s="304"/>
      <c r="AJ13" s="133"/>
      <c r="AK13" s="133"/>
      <c r="AL13" s="133"/>
    </row>
    <row r="14" spans="1:38" s="135" customFormat="1" ht="20.25" customHeight="1">
      <c r="A14" s="123">
        <v>3</v>
      </c>
      <c r="B14" s="106" t="s">
        <v>75</v>
      </c>
      <c r="C14" s="90"/>
      <c r="D14" s="90"/>
      <c r="E14" s="90">
        <f t="shared" si="1"/>
        <v>0</v>
      </c>
      <c r="F14" s="90"/>
      <c r="G14" s="123"/>
      <c r="H14" s="123">
        <v>6</v>
      </c>
      <c r="I14" s="123">
        <v>6</v>
      </c>
      <c r="J14" s="123">
        <v>8</v>
      </c>
      <c r="K14" s="123">
        <v>6</v>
      </c>
      <c r="L14" s="123">
        <v>5</v>
      </c>
      <c r="M14" s="123">
        <v>9</v>
      </c>
      <c r="N14" s="123"/>
      <c r="O14" s="123"/>
      <c r="P14" s="123">
        <f t="shared" si="2"/>
        <v>40</v>
      </c>
      <c r="Q14" s="123">
        <f t="shared" si="3"/>
        <v>0</v>
      </c>
      <c r="R14" s="123">
        <f t="shared" si="4"/>
        <v>12</v>
      </c>
      <c r="S14" s="123">
        <f t="shared" si="5"/>
        <v>14</v>
      </c>
      <c r="T14" s="123">
        <f t="shared" si="6"/>
        <v>14</v>
      </c>
      <c r="U14" s="123">
        <f t="shared" si="7"/>
        <v>0</v>
      </c>
      <c r="V14" s="123">
        <f t="shared" si="8"/>
        <v>40</v>
      </c>
      <c r="W14" s="123">
        <f t="shared" si="9"/>
        <v>19</v>
      </c>
      <c r="X14" s="137">
        <f t="shared" si="10"/>
        <v>21</v>
      </c>
      <c r="Y14" s="137">
        <f t="shared" si="11"/>
        <v>40</v>
      </c>
      <c r="Z14" s="133"/>
      <c r="AA14" s="133"/>
      <c r="AB14" s="304"/>
      <c r="AC14" s="304"/>
      <c r="AD14" s="304"/>
      <c r="AE14" s="304"/>
      <c r="AF14" s="304"/>
      <c r="AG14" s="304"/>
      <c r="AH14" s="304"/>
      <c r="AI14" s="304"/>
      <c r="AJ14" s="133"/>
      <c r="AK14" s="133"/>
      <c r="AL14" s="133"/>
    </row>
    <row r="15" spans="1:38" s="135" customFormat="1" ht="20.25" customHeight="1">
      <c r="A15" s="123">
        <v>4</v>
      </c>
      <c r="B15" s="106" t="s">
        <v>77</v>
      </c>
      <c r="C15" s="90">
        <v>1</v>
      </c>
      <c r="D15" s="90"/>
      <c r="E15" s="90">
        <f t="shared" si="1"/>
        <v>1</v>
      </c>
      <c r="F15" s="90"/>
      <c r="G15" s="123"/>
      <c r="H15" s="123">
        <v>2</v>
      </c>
      <c r="I15" s="123">
        <v>2</v>
      </c>
      <c r="J15" s="123">
        <v>6</v>
      </c>
      <c r="K15" s="123">
        <v>3</v>
      </c>
      <c r="L15" s="123">
        <v>6</v>
      </c>
      <c r="M15" s="123">
        <v>8</v>
      </c>
      <c r="N15" s="123">
        <v>4</v>
      </c>
      <c r="O15" s="123">
        <v>1</v>
      </c>
      <c r="P15" s="123">
        <f t="shared" si="2"/>
        <v>32</v>
      </c>
      <c r="Q15" s="123">
        <f t="shared" si="3"/>
        <v>0</v>
      </c>
      <c r="R15" s="123">
        <f t="shared" si="4"/>
        <v>4</v>
      </c>
      <c r="S15" s="123">
        <f t="shared" si="5"/>
        <v>9</v>
      </c>
      <c r="T15" s="123">
        <f t="shared" si="6"/>
        <v>14</v>
      </c>
      <c r="U15" s="123">
        <f t="shared" si="7"/>
        <v>5</v>
      </c>
      <c r="V15" s="123">
        <f t="shared" si="8"/>
        <v>32</v>
      </c>
      <c r="W15" s="123">
        <f t="shared" si="9"/>
        <v>18</v>
      </c>
      <c r="X15" s="137">
        <f t="shared" si="10"/>
        <v>14</v>
      </c>
      <c r="Y15" s="137">
        <f t="shared" si="11"/>
        <v>32</v>
      </c>
      <c r="Z15" s="133"/>
      <c r="AA15" s="133"/>
      <c r="AB15" s="304"/>
      <c r="AC15" s="304"/>
      <c r="AD15" s="304"/>
      <c r="AE15" s="304"/>
      <c r="AF15" s="304"/>
      <c r="AG15" s="304"/>
      <c r="AH15" s="304"/>
      <c r="AI15" s="304"/>
      <c r="AJ15" s="133"/>
      <c r="AK15" s="133"/>
      <c r="AL15" s="133"/>
    </row>
    <row r="16" spans="1:38" s="135" customFormat="1" ht="20.25" customHeight="1">
      <c r="A16" s="123">
        <v>5</v>
      </c>
      <c r="B16" s="106" t="s">
        <v>78</v>
      </c>
      <c r="C16" s="90">
        <v>1</v>
      </c>
      <c r="D16" s="90"/>
      <c r="E16" s="90">
        <f t="shared" si="1"/>
        <v>1</v>
      </c>
      <c r="F16" s="90"/>
      <c r="G16" s="123"/>
      <c r="H16" s="123">
        <v>3</v>
      </c>
      <c r="I16" s="123">
        <v>6</v>
      </c>
      <c r="J16" s="123">
        <v>19</v>
      </c>
      <c r="K16" s="123">
        <v>8</v>
      </c>
      <c r="L16" s="123">
        <v>18</v>
      </c>
      <c r="M16" s="123">
        <v>15</v>
      </c>
      <c r="N16" s="123">
        <v>2</v>
      </c>
      <c r="O16" s="123">
        <v>2</v>
      </c>
      <c r="P16" s="123">
        <f t="shared" si="2"/>
        <v>73</v>
      </c>
      <c r="Q16" s="123">
        <f t="shared" si="3"/>
        <v>0</v>
      </c>
      <c r="R16" s="123">
        <f t="shared" si="4"/>
        <v>9</v>
      </c>
      <c r="S16" s="123">
        <f t="shared" si="5"/>
        <v>27</v>
      </c>
      <c r="T16" s="123">
        <f t="shared" si="6"/>
        <v>33</v>
      </c>
      <c r="U16" s="123">
        <f t="shared" si="7"/>
        <v>4</v>
      </c>
      <c r="V16" s="123">
        <f t="shared" si="8"/>
        <v>73</v>
      </c>
      <c r="W16" s="123">
        <f t="shared" si="9"/>
        <v>42</v>
      </c>
      <c r="X16" s="137">
        <f t="shared" si="10"/>
        <v>31</v>
      </c>
      <c r="Y16" s="137">
        <f t="shared" si="11"/>
        <v>73</v>
      </c>
      <c r="Z16" s="133"/>
      <c r="AA16" s="133"/>
      <c r="AB16" s="304"/>
      <c r="AC16" s="304"/>
      <c r="AD16" s="304"/>
      <c r="AE16" s="304"/>
      <c r="AF16" s="304"/>
      <c r="AG16" s="304"/>
      <c r="AH16" s="304"/>
      <c r="AI16" s="304"/>
      <c r="AJ16" s="133"/>
      <c r="AK16" s="133"/>
      <c r="AL16" s="133"/>
    </row>
    <row r="17" spans="1:38" s="135" customFormat="1" ht="20.25" customHeight="1">
      <c r="A17" s="123">
        <v>6</v>
      </c>
      <c r="B17" s="106" t="s">
        <v>79</v>
      </c>
      <c r="C17" s="90">
        <v>3</v>
      </c>
      <c r="D17" s="90"/>
      <c r="E17" s="90">
        <f t="shared" si="1"/>
        <v>3</v>
      </c>
      <c r="F17" s="90"/>
      <c r="G17" s="123"/>
      <c r="H17" s="123">
        <v>2</v>
      </c>
      <c r="I17" s="123">
        <v>2</v>
      </c>
      <c r="J17" s="123">
        <v>6</v>
      </c>
      <c r="K17" s="123">
        <v>5</v>
      </c>
      <c r="L17" s="123"/>
      <c r="M17" s="123"/>
      <c r="N17" s="123"/>
      <c r="O17" s="123"/>
      <c r="P17" s="123">
        <f t="shared" si="2"/>
        <v>15</v>
      </c>
      <c r="Q17" s="123">
        <f t="shared" si="3"/>
        <v>0</v>
      </c>
      <c r="R17" s="123">
        <f t="shared" si="4"/>
        <v>4</v>
      </c>
      <c r="S17" s="123">
        <f t="shared" si="5"/>
        <v>11</v>
      </c>
      <c r="T17" s="123">
        <f t="shared" si="6"/>
        <v>0</v>
      </c>
      <c r="U17" s="123">
        <f t="shared" si="7"/>
        <v>0</v>
      </c>
      <c r="V17" s="123">
        <f t="shared" si="8"/>
        <v>15</v>
      </c>
      <c r="W17" s="123">
        <f t="shared" si="9"/>
        <v>8</v>
      </c>
      <c r="X17" s="137">
        <f t="shared" si="10"/>
        <v>7</v>
      </c>
      <c r="Y17" s="137">
        <f t="shared" si="11"/>
        <v>15</v>
      </c>
      <c r="Z17" s="133"/>
      <c r="AA17" s="133"/>
      <c r="AB17" s="304"/>
      <c r="AC17" s="304"/>
      <c r="AD17" s="304"/>
      <c r="AE17" s="304"/>
      <c r="AF17" s="304"/>
      <c r="AG17" s="304"/>
      <c r="AH17" s="304"/>
      <c r="AI17" s="304"/>
      <c r="AJ17" s="133"/>
      <c r="AK17" s="133"/>
      <c r="AL17" s="133"/>
    </row>
    <row r="18" spans="1:38" s="135" customFormat="1" ht="20.25" customHeight="1">
      <c r="A18" s="123">
        <v>7</v>
      </c>
      <c r="B18" s="106" t="s">
        <v>80</v>
      </c>
      <c r="C18" s="90"/>
      <c r="D18" s="90">
        <v>1</v>
      </c>
      <c r="E18" s="90">
        <f t="shared" si="1"/>
        <v>1</v>
      </c>
      <c r="F18" s="90"/>
      <c r="G18" s="123"/>
      <c r="H18" s="123">
        <v>1</v>
      </c>
      <c r="I18" s="123">
        <v>3</v>
      </c>
      <c r="J18" s="123">
        <v>9</v>
      </c>
      <c r="K18" s="123">
        <v>11</v>
      </c>
      <c r="L18" s="123"/>
      <c r="M18" s="123"/>
      <c r="N18" s="123"/>
      <c r="O18" s="123"/>
      <c r="P18" s="123">
        <f t="shared" ref="P18:P23" si="12">SUM(F18:O18)</f>
        <v>24</v>
      </c>
      <c r="Q18" s="123">
        <f t="shared" ref="Q18:Q26" si="13">SUM(F18:G18)</f>
        <v>0</v>
      </c>
      <c r="R18" s="123">
        <f t="shared" ref="R18:R25" si="14">SUM(H18:I18)</f>
        <v>4</v>
      </c>
      <c r="S18" s="123">
        <f t="shared" ref="S18:S23" si="15">SUM(J18:K18)</f>
        <v>20</v>
      </c>
      <c r="T18" s="123">
        <f t="shared" ref="T18:T23" si="16">SUM(L18:M18)</f>
        <v>0</v>
      </c>
      <c r="U18" s="123">
        <f t="shared" ref="U18:U23" si="17">SUM(N18:O18)</f>
        <v>0</v>
      </c>
      <c r="V18" s="123">
        <f t="shared" ref="V18:V23" si="18">SUM(Q18:U18)</f>
        <v>24</v>
      </c>
      <c r="W18" s="123">
        <f t="shared" si="9"/>
        <v>10</v>
      </c>
      <c r="X18" s="137">
        <f t="shared" si="10"/>
        <v>14</v>
      </c>
      <c r="Y18" s="137">
        <f t="shared" si="11"/>
        <v>24</v>
      </c>
      <c r="Z18" s="133"/>
      <c r="AA18" s="133"/>
      <c r="AB18" s="304"/>
      <c r="AC18" s="304"/>
      <c r="AD18" s="304"/>
      <c r="AE18" s="304"/>
      <c r="AF18" s="304"/>
      <c r="AG18" s="304"/>
      <c r="AH18" s="304"/>
      <c r="AI18" s="304"/>
      <c r="AJ18" s="133"/>
      <c r="AK18" s="133"/>
      <c r="AL18" s="133"/>
    </row>
    <row r="19" spans="1:38" s="135" customFormat="1" ht="20.25" customHeight="1">
      <c r="A19" s="123">
        <v>8</v>
      </c>
      <c r="B19" s="138" t="s">
        <v>82</v>
      </c>
      <c r="C19" s="90"/>
      <c r="D19" s="90">
        <v>1</v>
      </c>
      <c r="E19" s="90">
        <f t="shared" si="1"/>
        <v>1</v>
      </c>
      <c r="F19" s="90"/>
      <c r="G19" s="123"/>
      <c r="H19" s="123"/>
      <c r="I19" s="123"/>
      <c r="J19" s="123">
        <v>4</v>
      </c>
      <c r="K19" s="123">
        <v>3</v>
      </c>
      <c r="L19" s="123">
        <v>4</v>
      </c>
      <c r="M19" s="123">
        <v>6</v>
      </c>
      <c r="N19" s="123">
        <v>5</v>
      </c>
      <c r="O19" s="123">
        <v>4</v>
      </c>
      <c r="P19" s="123">
        <f t="shared" si="12"/>
        <v>26</v>
      </c>
      <c r="Q19" s="123">
        <f t="shared" si="13"/>
        <v>0</v>
      </c>
      <c r="R19" s="123">
        <f t="shared" si="14"/>
        <v>0</v>
      </c>
      <c r="S19" s="123">
        <f t="shared" si="15"/>
        <v>7</v>
      </c>
      <c r="T19" s="123">
        <f t="shared" si="16"/>
        <v>10</v>
      </c>
      <c r="U19" s="123">
        <f t="shared" si="17"/>
        <v>9</v>
      </c>
      <c r="V19" s="123">
        <f t="shared" si="18"/>
        <v>26</v>
      </c>
      <c r="W19" s="123">
        <f t="shared" si="9"/>
        <v>13</v>
      </c>
      <c r="X19" s="137">
        <f t="shared" si="10"/>
        <v>13</v>
      </c>
      <c r="Y19" s="137">
        <f t="shared" si="11"/>
        <v>26</v>
      </c>
      <c r="Z19" s="133"/>
      <c r="AA19" s="133"/>
      <c r="AB19" s="304"/>
      <c r="AC19" s="304"/>
      <c r="AD19" s="304"/>
      <c r="AE19" s="304"/>
      <c r="AF19" s="304"/>
      <c r="AG19" s="304"/>
      <c r="AH19" s="304"/>
      <c r="AI19" s="304"/>
      <c r="AJ19" s="133"/>
      <c r="AK19" s="133"/>
      <c r="AL19" s="133"/>
    </row>
    <row r="20" spans="1:38" s="135" customFormat="1" ht="20.25" customHeight="1">
      <c r="A20" s="123">
        <v>9</v>
      </c>
      <c r="B20" s="106" t="s">
        <v>81</v>
      </c>
      <c r="C20" s="90">
        <v>2</v>
      </c>
      <c r="D20" s="90"/>
      <c r="E20" s="90">
        <f t="shared" si="1"/>
        <v>2</v>
      </c>
      <c r="F20" s="90"/>
      <c r="G20" s="123"/>
      <c r="H20" s="123"/>
      <c r="I20" s="123"/>
      <c r="J20" s="123">
        <v>4</v>
      </c>
      <c r="K20" s="123">
        <v>2</v>
      </c>
      <c r="L20" s="123">
        <v>8</v>
      </c>
      <c r="M20" s="123">
        <v>18</v>
      </c>
      <c r="N20" s="123">
        <v>8</v>
      </c>
      <c r="O20" s="123">
        <v>8</v>
      </c>
      <c r="P20" s="123">
        <f t="shared" si="12"/>
        <v>48</v>
      </c>
      <c r="Q20" s="123">
        <f t="shared" si="13"/>
        <v>0</v>
      </c>
      <c r="R20" s="123">
        <f t="shared" si="14"/>
        <v>0</v>
      </c>
      <c r="S20" s="123">
        <f t="shared" si="15"/>
        <v>6</v>
      </c>
      <c r="T20" s="123">
        <f t="shared" si="16"/>
        <v>26</v>
      </c>
      <c r="U20" s="123">
        <f t="shared" si="17"/>
        <v>16</v>
      </c>
      <c r="V20" s="123">
        <f t="shared" si="18"/>
        <v>48</v>
      </c>
      <c r="W20" s="123">
        <f t="shared" si="9"/>
        <v>20</v>
      </c>
      <c r="X20" s="137">
        <f t="shared" si="10"/>
        <v>28</v>
      </c>
      <c r="Y20" s="137">
        <f t="shared" si="11"/>
        <v>48</v>
      </c>
      <c r="Z20" s="133"/>
      <c r="AA20" s="133"/>
      <c r="AB20" s="304"/>
      <c r="AC20" s="304"/>
      <c r="AD20" s="304"/>
      <c r="AE20" s="304"/>
      <c r="AF20" s="304"/>
      <c r="AG20" s="304"/>
      <c r="AH20" s="304"/>
      <c r="AI20" s="304"/>
      <c r="AJ20" s="133"/>
      <c r="AK20" s="133"/>
      <c r="AL20" s="133"/>
    </row>
    <row r="21" spans="1:38" s="135" customFormat="1" ht="20.25" customHeight="1">
      <c r="A21" s="123">
        <v>10</v>
      </c>
      <c r="B21" s="106" t="s">
        <v>87</v>
      </c>
      <c r="C21" s="90"/>
      <c r="D21" s="90">
        <v>1</v>
      </c>
      <c r="E21" s="90">
        <f t="shared" si="1"/>
        <v>1</v>
      </c>
      <c r="F21" s="90"/>
      <c r="G21" s="123"/>
      <c r="H21" s="123"/>
      <c r="I21" s="123"/>
      <c r="J21" s="123">
        <v>16</v>
      </c>
      <c r="K21" s="123">
        <v>2</v>
      </c>
      <c r="L21" s="123"/>
      <c r="M21" s="123"/>
      <c r="N21" s="123"/>
      <c r="O21" s="123"/>
      <c r="P21" s="123">
        <f t="shared" si="12"/>
        <v>18</v>
      </c>
      <c r="Q21" s="123">
        <f t="shared" si="13"/>
        <v>0</v>
      </c>
      <c r="R21" s="123">
        <f t="shared" si="14"/>
        <v>0</v>
      </c>
      <c r="S21" s="123">
        <f t="shared" si="15"/>
        <v>18</v>
      </c>
      <c r="T21" s="123">
        <f t="shared" si="16"/>
        <v>0</v>
      </c>
      <c r="U21" s="123">
        <f t="shared" si="17"/>
        <v>0</v>
      </c>
      <c r="V21" s="123">
        <f t="shared" si="18"/>
        <v>18</v>
      </c>
      <c r="W21" s="123">
        <f t="shared" si="9"/>
        <v>16</v>
      </c>
      <c r="X21" s="137">
        <f t="shared" si="10"/>
        <v>2</v>
      </c>
      <c r="Y21" s="137">
        <f t="shared" si="11"/>
        <v>18</v>
      </c>
      <c r="Z21" s="133"/>
      <c r="AA21" s="133"/>
      <c r="AB21" s="304"/>
      <c r="AC21" s="304"/>
      <c r="AD21" s="304"/>
      <c r="AE21" s="304"/>
      <c r="AF21" s="304"/>
      <c r="AG21" s="304"/>
      <c r="AH21" s="304"/>
      <c r="AI21" s="304"/>
      <c r="AJ21" s="133"/>
      <c r="AK21" s="133"/>
      <c r="AL21" s="133"/>
    </row>
    <row r="22" spans="1:38" s="135" customFormat="1" ht="20.25" customHeight="1">
      <c r="A22" s="123">
        <v>11</v>
      </c>
      <c r="B22" s="94" t="s">
        <v>83</v>
      </c>
      <c r="C22" s="90"/>
      <c r="D22" s="90">
        <v>1</v>
      </c>
      <c r="E22" s="90">
        <f t="shared" si="1"/>
        <v>1</v>
      </c>
      <c r="F22" s="90"/>
      <c r="G22" s="123"/>
      <c r="H22" s="123"/>
      <c r="I22" s="123"/>
      <c r="J22" s="123">
        <v>1</v>
      </c>
      <c r="K22" s="123">
        <v>2</v>
      </c>
      <c r="L22" s="123">
        <v>6</v>
      </c>
      <c r="M22" s="123">
        <v>4</v>
      </c>
      <c r="N22" s="123">
        <v>8</v>
      </c>
      <c r="O22" s="123">
        <v>7</v>
      </c>
      <c r="P22" s="123">
        <f t="shared" si="12"/>
        <v>28</v>
      </c>
      <c r="Q22" s="123">
        <f t="shared" si="13"/>
        <v>0</v>
      </c>
      <c r="R22" s="123">
        <f t="shared" si="14"/>
        <v>0</v>
      </c>
      <c r="S22" s="123">
        <f t="shared" si="15"/>
        <v>3</v>
      </c>
      <c r="T22" s="123">
        <f t="shared" si="16"/>
        <v>10</v>
      </c>
      <c r="U22" s="123">
        <f t="shared" si="17"/>
        <v>15</v>
      </c>
      <c r="V22" s="123">
        <f t="shared" si="18"/>
        <v>28</v>
      </c>
      <c r="W22" s="123">
        <f t="shared" si="9"/>
        <v>15</v>
      </c>
      <c r="X22" s="137">
        <f t="shared" si="10"/>
        <v>13</v>
      </c>
      <c r="Y22" s="137">
        <f t="shared" si="11"/>
        <v>28</v>
      </c>
      <c r="Z22" s="133"/>
      <c r="AA22" s="133"/>
      <c r="AB22" s="134"/>
      <c r="AC22" s="134"/>
      <c r="AD22" s="134"/>
      <c r="AE22" s="134"/>
      <c r="AF22" s="134"/>
      <c r="AG22" s="134"/>
      <c r="AH22" s="134"/>
      <c r="AI22" s="134"/>
      <c r="AJ22" s="133"/>
      <c r="AK22" s="133"/>
      <c r="AL22" s="133"/>
    </row>
    <row r="23" spans="1:38" s="135" customFormat="1" ht="20.25" customHeight="1">
      <c r="A23" s="123">
        <v>12</v>
      </c>
      <c r="B23" s="94" t="s">
        <v>314</v>
      </c>
      <c r="C23" s="90"/>
      <c r="D23" s="90"/>
      <c r="E23" s="90">
        <f t="shared" si="1"/>
        <v>0</v>
      </c>
      <c r="F23" s="90"/>
      <c r="G23" s="123"/>
      <c r="H23" s="123"/>
      <c r="I23" s="123">
        <v>2</v>
      </c>
      <c r="J23" s="123">
        <v>5</v>
      </c>
      <c r="K23" s="123">
        <v>4</v>
      </c>
      <c r="L23" s="123"/>
      <c r="M23" s="123"/>
      <c r="N23" s="123"/>
      <c r="O23" s="123"/>
      <c r="P23" s="123">
        <f t="shared" si="12"/>
        <v>11</v>
      </c>
      <c r="Q23" s="123">
        <f t="shared" si="13"/>
        <v>0</v>
      </c>
      <c r="R23" s="123">
        <f t="shared" si="14"/>
        <v>2</v>
      </c>
      <c r="S23" s="123">
        <f t="shared" si="15"/>
        <v>9</v>
      </c>
      <c r="T23" s="123">
        <f t="shared" si="16"/>
        <v>0</v>
      </c>
      <c r="U23" s="123">
        <f t="shared" si="17"/>
        <v>0</v>
      </c>
      <c r="V23" s="123">
        <f t="shared" si="18"/>
        <v>11</v>
      </c>
      <c r="W23" s="123">
        <f t="shared" si="9"/>
        <v>5</v>
      </c>
      <c r="X23" s="137">
        <f t="shared" si="10"/>
        <v>6</v>
      </c>
      <c r="Y23" s="137">
        <f t="shared" si="11"/>
        <v>11</v>
      </c>
      <c r="Z23" s="133"/>
      <c r="AA23" s="133"/>
      <c r="AB23" s="134"/>
      <c r="AC23" s="134"/>
      <c r="AD23" s="134"/>
      <c r="AE23" s="134"/>
      <c r="AF23" s="134"/>
      <c r="AG23" s="134"/>
      <c r="AH23" s="134"/>
      <c r="AI23" s="134"/>
      <c r="AJ23" s="133"/>
      <c r="AK23" s="133"/>
      <c r="AL23" s="133"/>
    </row>
    <row r="24" spans="1:38" s="135" customFormat="1" ht="20.25" customHeight="1">
      <c r="A24" s="123">
        <v>13</v>
      </c>
      <c r="B24" s="94" t="s">
        <v>318</v>
      </c>
      <c r="C24" s="90">
        <v>3</v>
      </c>
      <c r="D24" s="90"/>
      <c r="E24" s="90">
        <f t="shared" si="1"/>
        <v>3</v>
      </c>
      <c r="F24" s="90">
        <v>1</v>
      </c>
      <c r="G24" s="123">
        <v>3</v>
      </c>
      <c r="H24" s="123">
        <v>2</v>
      </c>
      <c r="I24" s="123">
        <v>1</v>
      </c>
      <c r="J24" s="123">
        <v>3</v>
      </c>
      <c r="K24" s="123">
        <v>4</v>
      </c>
      <c r="L24" s="123">
        <v>2</v>
      </c>
      <c r="M24" s="123">
        <v>3</v>
      </c>
      <c r="N24" s="123">
        <v>3</v>
      </c>
      <c r="O24" s="123">
        <v>5</v>
      </c>
      <c r="P24" s="123">
        <f>SUM(F24:O24)</f>
        <v>27</v>
      </c>
      <c r="Q24" s="123">
        <f t="shared" si="13"/>
        <v>4</v>
      </c>
      <c r="R24" s="123">
        <f t="shared" si="14"/>
        <v>3</v>
      </c>
      <c r="S24" s="123">
        <f t="shared" ref="S24:S25" si="19">SUM(J24:K24)</f>
        <v>7</v>
      </c>
      <c r="T24" s="123">
        <f t="shared" ref="T24:T26" si="20">SUM(L24:M24)</f>
        <v>5</v>
      </c>
      <c r="U24" s="123">
        <f t="shared" ref="U24:U26" si="21">SUM(N24:O24)</f>
        <v>8</v>
      </c>
      <c r="V24" s="123">
        <f t="shared" ref="V24:V26" si="22">SUM(Q24:U24)</f>
        <v>27</v>
      </c>
      <c r="W24" s="123">
        <f t="shared" si="9"/>
        <v>11</v>
      </c>
      <c r="X24" s="137">
        <f t="shared" si="10"/>
        <v>16</v>
      </c>
      <c r="Y24" s="137">
        <f t="shared" si="11"/>
        <v>27</v>
      </c>
      <c r="Z24" s="133"/>
    </row>
    <row r="25" spans="1:38" s="127" customFormat="1" ht="20.25" customHeight="1">
      <c r="A25" s="123">
        <v>14</v>
      </c>
      <c r="B25" s="94" t="s">
        <v>326</v>
      </c>
      <c r="C25" s="90"/>
      <c r="D25" s="90"/>
      <c r="E25" s="90">
        <f t="shared" si="1"/>
        <v>0</v>
      </c>
      <c r="F25" s="90"/>
      <c r="G25" s="123"/>
      <c r="H25" s="123">
        <v>5</v>
      </c>
      <c r="I25" s="303">
        <v>6</v>
      </c>
      <c r="J25" s="123">
        <v>1</v>
      </c>
      <c r="K25" s="123">
        <v>4</v>
      </c>
      <c r="L25" s="123"/>
      <c r="M25" s="123"/>
      <c r="N25" s="123"/>
      <c r="O25" s="123"/>
      <c r="P25" s="123">
        <f t="shared" ref="P25:P26" si="23">SUM(F25:O25)</f>
        <v>16</v>
      </c>
      <c r="Q25" s="123">
        <f t="shared" si="13"/>
        <v>0</v>
      </c>
      <c r="R25" s="123">
        <f t="shared" si="14"/>
        <v>11</v>
      </c>
      <c r="S25" s="123">
        <f t="shared" si="19"/>
        <v>5</v>
      </c>
      <c r="T25" s="123">
        <f t="shared" si="20"/>
        <v>0</v>
      </c>
      <c r="U25" s="123">
        <f t="shared" si="21"/>
        <v>0</v>
      </c>
      <c r="V25" s="123">
        <f t="shared" si="22"/>
        <v>16</v>
      </c>
      <c r="W25" s="123">
        <f t="shared" si="9"/>
        <v>6</v>
      </c>
      <c r="X25" s="137">
        <f t="shared" si="10"/>
        <v>10</v>
      </c>
      <c r="Y25" s="137">
        <f t="shared" si="11"/>
        <v>16</v>
      </c>
      <c r="Z25" s="133"/>
    </row>
    <row r="26" spans="1:38" s="135" customFormat="1" ht="20.25" customHeight="1">
      <c r="A26" s="123">
        <v>15</v>
      </c>
      <c r="B26" s="94" t="s">
        <v>456</v>
      </c>
      <c r="C26" s="90">
        <v>1</v>
      </c>
      <c r="D26" s="90"/>
      <c r="E26" s="90">
        <f t="shared" si="1"/>
        <v>1</v>
      </c>
      <c r="F26" s="90"/>
      <c r="G26" s="123"/>
      <c r="H26" s="123">
        <v>9</v>
      </c>
      <c r="I26" s="303">
        <v>6</v>
      </c>
      <c r="J26" s="123">
        <v>3</v>
      </c>
      <c r="K26" s="123">
        <v>7</v>
      </c>
      <c r="L26" s="123"/>
      <c r="M26" s="123"/>
      <c r="N26" s="123"/>
      <c r="O26" s="123"/>
      <c r="P26" s="123">
        <f t="shared" si="23"/>
        <v>25</v>
      </c>
      <c r="Q26" s="123">
        <f t="shared" si="13"/>
        <v>0</v>
      </c>
      <c r="R26" s="123">
        <f t="shared" ref="R26" si="24">SUM(H26:I26)</f>
        <v>15</v>
      </c>
      <c r="S26" s="123">
        <f t="shared" ref="S26" si="25">SUM(J26:K26)</f>
        <v>10</v>
      </c>
      <c r="T26" s="123">
        <f t="shared" si="20"/>
        <v>0</v>
      </c>
      <c r="U26" s="123">
        <f t="shared" si="21"/>
        <v>0</v>
      </c>
      <c r="V26" s="123">
        <f t="shared" si="22"/>
        <v>25</v>
      </c>
      <c r="W26" s="123">
        <f t="shared" si="9"/>
        <v>12</v>
      </c>
      <c r="X26" s="137">
        <f t="shared" si="10"/>
        <v>13</v>
      </c>
      <c r="Y26" s="137">
        <f t="shared" si="11"/>
        <v>25</v>
      </c>
      <c r="Z26" s="133"/>
      <c r="AA26" s="133"/>
      <c r="AB26" s="134"/>
      <c r="AC26" s="134"/>
      <c r="AD26" s="134"/>
      <c r="AE26" s="134"/>
      <c r="AF26" s="134"/>
      <c r="AG26" s="134"/>
      <c r="AH26" s="134"/>
      <c r="AI26" s="134"/>
      <c r="AJ26" s="133"/>
      <c r="AK26" s="133"/>
      <c r="AL26" s="133"/>
    </row>
    <row r="27" spans="1:38" s="127" customFormat="1" ht="20.25" customHeight="1">
      <c r="A27" s="139"/>
      <c r="B27" s="140" t="s">
        <v>47</v>
      </c>
      <c r="C27" s="123">
        <f>SUM(C12:C26)</f>
        <v>12</v>
      </c>
      <c r="D27" s="123">
        <f t="shared" ref="D27:Y27" si="26">SUM(D12:D26)</f>
        <v>5</v>
      </c>
      <c r="E27" s="123">
        <f t="shared" si="26"/>
        <v>17</v>
      </c>
      <c r="F27" s="123">
        <f t="shared" si="26"/>
        <v>4</v>
      </c>
      <c r="G27" s="123">
        <f t="shared" si="26"/>
        <v>7</v>
      </c>
      <c r="H27" s="123">
        <f t="shared" si="26"/>
        <v>41</v>
      </c>
      <c r="I27" s="123">
        <f t="shared" si="26"/>
        <v>44</v>
      </c>
      <c r="J27" s="123">
        <f t="shared" si="26"/>
        <v>88</v>
      </c>
      <c r="K27" s="123">
        <f t="shared" si="26"/>
        <v>63</v>
      </c>
      <c r="L27" s="123">
        <f t="shared" si="26"/>
        <v>49</v>
      </c>
      <c r="M27" s="123">
        <f t="shared" si="26"/>
        <v>63</v>
      </c>
      <c r="N27" s="123">
        <f t="shared" si="26"/>
        <v>30</v>
      </c>
      <c r="O27" s="123">
        <f t="shared" si="26"/>
        <v>27</v>
      </c>
      <c r="P27" s="123">
        <f t="shared" si="26"/>
        <v>416</v>
      </c>
      <c r="Q27" s="123">
        <f t="shared" si="26"/>
        <v>11</v>
      </c>
      <c r="R27" s="123">
        <f t="shared" si="26"/>
        <v>85</v>
      </c>
      <c r="S27" s="123">
        <f t="shared" si="26"/>
        <v>151</v>
      </c>
      <c r="T27" s="123">
        <f t="shared" si="26"/>
        <v>112</v>
      </c>
      <c r="U27" s="123">
        <f t="shared" si="26"/>
        <v>57</v>
      </c>
      <c r="V27" s="123">
        <f t="shared" si="26"/>
        <v>416</v>
      </c>
      <c r="W27" s="123">
        <f t="shared" si="26"/>
        <v>212</v>
      </c>
      <c r="X27" s="123">
        <f t="shared" si="26"/>
        <v>204</v>
      </c>
      <c r="Y27" s="123">
        <f t="shared" si="26"/>
        <v>416</v>
      </c>
      <c r="Z27" s="135"/>
    </row>
    <row r="28" spans="1:38" s="127" customFormat="1"/>
    <row r="29" spans="1:38" s="127" customFormat="1"/>
    <row r="30" spans="1:38" s="127" customFormat="1"/>
    <row r="31" spans="1:38" s="127" customFormat="1">
      <c r="A31" s="474" t="s">
        <v>0</v>
      </c>
      <c r="B31" s="474"/>
      <c r="C31" s="474"/>
      <c r="D31" s="474"/>
      <c r="E31" s="474"/>
      <c r="F31" s="474"/>
      <c r="G31" s="474"/>
      <c r="H31" s="474"/>
      <c r="I31" s="474"/>
      <c r="J31" s="474"/>
      <c r="K31" s="474"/>
      <c r="L31" s="474"/>
      <c r="M31" s="474"/>
      <c r="N31" s="474"/>
      <c r="O31" s="474"/>
      <c r="P31" s="474"/>
      <c r="Q31" s="474"/>
      <c r="R31" s="474"/>
      <c r="S31" s="474"/>
      <c r="T31" s="474"/>
      <c r="U31" s="474"/>
      <c r="V31" s="474"/>
      <c r="W31" s="474"/>
      <c r="X31" s="474"/>
      <c r="Y31" s="474"/>
    </row>
    <row r="32" spans="1:38" s="127" customFormat="1">
      <c r="A32" s="474" t="s">
        <v>52</v>
      </c>
      <c r="B32" s="474"/>
      <c r="C32" s="474"/>
      <c r="D32" s="474"/>
      <c r="E32" s="474"/>
      <c r="F32" s="474"/>
      <c r="G32" s="474"/>
      <c r="H32" s="474"/>
      <c r="I32" s="474"/>
      <c r="J32" s="474"/>
      <c r="K32" s="474"/>
      <c r="L32" s="474"/>
      <c r="M32" s="474"/>
      <c r="N32" s="474"/>
      <c r="O32" s="474"/>
      <c r="P32" s="474"/>
      <c r="Q32" s="474"/>
      <c r="R32" s="474"/>
      <c r="S32" s="474"/>
      <c r="T32" s="474"/>
      <c r="U32" s="474"/>
      <c r="V32" s="474"/>
      <c r="W32" s="474"/>
      <c r="X32" s="474"/>
      <c r="Y32" s="474"/>
    </row>
    <row r="33" spans="1:38" s="127" customFormat="1" ht="15.75" thickBot="1">
      <c r="A33" s="475" t="s">
        <v>1</v>
      </c>
      <c r="B33" s="475"/>
      <c r="C33" s="475"/>
      <c r="D33" s="475"/>
      <c r="E33" s="475"/>
      <c r="F33" s="475"/>
      <c r="G33" s="475"/>
      <c r="H33" s="475"/>
      <c r="I33" s="475"/>
      <c r="J33" s="475"/>
      <c r="K33" s="475"/>
      <c r="L33" s="475"/>
      <c r="M33" s="475"/>
      <c r="N33" s="475"/>
      <c r="O33" s="475"/>
      <c r="P33" s="475"/>
      <c r="Q33" s="475"/>
      <c r="R33" s="475"/>
      <c r="S33" s="475"/>
      <c r="T33" s="475"/>
      <c r="U33" s="475"/>
      <c r="V33" s="475"/>
      <c r="W33" s="475"/>
      <c r="X33" s="475"/>
      <c r="Y33" s="475"/>
    </row>
    <row r="34" spans="1:38" s="127" customFormat="1" ht="15.75" thickTop="1">
      <c r="A34" s="234"/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X34" s="234"/>
      <c r="Y34" s="234"/>
    </row>
    <row r="35" spans="1:38" s="127" customFormat="1">
      <c r="A35" s="476" t="s">
        <v>469</v>
      </c>
      <c r="B35" s="476"/>
      <c r="C35" s="476"/>
      <c r="D35" s="476"/>
      <c r="E35" s="476"/>
      <c r="F35" s="476"/>
      <c r="G35" s="476"/>
      <c r="H35" s="476"/>
      <c r="I35" s="476"/>
      <c r="J35" s="476"/>
      <c r="K35" s="476"/>
      <c r="L35" s="476"/>
      <c r="M35" s="476"/>
      <c r="N35" s="476"/>
      <c r="O35" s="476"/>
      <c r="P35" s="476"/>
      <c r="Q35" s="476"/>
      <c r="R35" s="476"/>
      <c r="S35" s="476"/>
      <c r="T35" s="476"/>
      <c r="U35" s="476"/>
      <c r="V35" s="476"/>
      <c r="W35" s="476"/>
      <c r="X35" s="476"/>
      <c r="Y35" s="476"/>
    </row>
    <row r="36" spans="1:38" s="127" customFormat="1">
      <c r="A36" s="141"/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</row>
    <row r="37" spans="1:38" s="135" customFormat="1" ht="15" customHeight="1">
      <c r="A37" s="458" t="s">
        <v>2</v>
      </c>
      <c r="B37" s="458" t="s">
        <v>3</v>
      </c>
      <c r="C37" s="477" t="s">
        <v>4</v>
      </c>
      <c r="D37" s="478"/>
      <c r="E37" s="479"/>
      <c r="F37" s="477" t="s">
        <v>64</v>
      </c>
      <c r="G37" s="478"/>
      <c r="H37" s="478"/>
      <c r="I37" s="478"/>
      <c r="J37" s="478"/>
      <c r="K37" s="478"/>
      <c r="L37" s="478"/>
      <c r="M37" s="478"/>
      <c r="N37" s="478"/>
      <c r="O37" s="478"/>
      <c r="P37" s="479"/>
      <c r="Q37" s="477" t="s">
        <v>6</v>
      </c>
      <c r="R37" s="478"/>
      <c r="S37" s="478"/>
      <c r="T37" s="478"/>
      <c r="U37" s="478"/>
      <c r="V37" s="479"/>
      <c r="W37" s="477" t="s">
        <v>7</v>
      </c>
      <c r="X37" s="478"/>
      <c r="Y37" s="479"/>
      <c r="Z37" s="133"/>
      <c r="AA37" s="133"/>
      <c r="AB37" s="134"/>
      <c r="AC37" s="134"/>
      <c r="AD37" s="134"/>
      <c r="AE37" s="134"/>
      <c r="AF37" s="134"/>
      <c r="AG37" s="134"/>
      <c r="AH37" s="134"/>
      <c r="AI37" s="134"/>
      <c r="AJ37" s="133"/>
      <c r="AK37" s="133"/>
      <c r="AL37" s="133"/>
    </row>
    <row r="38" spans="1:38" s="135" customFormat="1" ht="15" customHeight="1">
      <c r="A38" s="459"/>
      <c r="B38" s="459"/>
      <c r="C38" s="480"/>
      <c r="D38" s="481"/>
      <c r="E38" s="482"/>
      <c r="F38" s="480"/>
      <c r="G38" s="481"/>
      <c r="H38" s="481"/>
      <c r="I38" s="481"/>
      <c r="J38" s="481"/>
      <c r="K38" s="481"/>
      <c r="L38" s="481"/>
      <c r="M38" s="481"/>
      <c r="N38" s="481"/>
      <c r="O38" s="481"/>
      <c r="P38" s="482"/>
      <c r="Q38" s="480"/>
      <c r="R38" s="481"/>
      <c r="S38" s="481"/>
      <c r="T38" s="481"/>
      <c r="U38" s="481"/>
      <c r="V38" s="482"/>
      <c r="W38" s="480"/>
      <c r="X38" s="481"/>
      <c r="Y38" s="482"/>
      <c r="Z38" s="133"/>
      <c r="AA38" s="133"/>
      <c r="AB38" s="457"/>
      <c r="AC38" s="457"/>
      <c r="AD38" s="457"/>
      <c r="AE38" s="457"/>
      <c r="AF38" s="457"/>
      <c r="AG38" s="457"/>
      <c r="AH38" s="457"/>
      <c r="AI38" s="457"/>
      <c r="AJ38" s="133"/>
      <c r="AK38" s="133"/>
      <c r="AL38" s="133"/>
    </row>
    <row r="39" spans="1:38" s="135" customFormat="1" ht="15.75" customHeight="1">
      <c r="A39" s="459"/>
      <c r="B39" s="459"/>
      <c r="C39" s="458" t="s">
        <v>48</v>
      </c>
      <c r="D39" s="458" t="s">
        <v>9</v>
      </c>
      <c r="E39" s="461" t="s">
        <v>10</v>
      </c>
      <c r="F39" s="464" t="s">
        <v>66</v>
      </c>
      <c r="G39" s="465"/>
      <c r="H39" s="464" t="s">
        <v>65</v>
      </c>
      <c r="I39" s="465"/>
      <c r="J39" s="464" t="s">
        <v>67</v>
      </c>
      <c r="K39" s="465"/>
      <c r="L39" s="464" t="s">
        <v>68</v>
      </c>
      <c r="M39" s="465"/>
      <c r="N39" s="464" t="s">
        <v>69</v>
      </c>
      <c r="O39" s="465"/>
      <c r="P39" s="468" t="s">
        <v>10</v>
      </c>
      <c r="Q39" s="468" t="s">
        <v>70</v>
      </c>
      <c r="R39" s="468" t="s">
        <v>65</v>
      </c>
      <c r="S39" s="468" t="s">
        <v>67</v>
      </c>
      <c r="T39" s="468" t="s">
        <v>68</v>
      </c>
      <c r="U39" s="468" t="s">
        <v>69</v>
      </c>
      <c r="V39" s="468" t="s">
        <v>10</v>
      </c>
      <c r="W39" s="471" t="s">
        <v>17</v>
      </c>
      <c r="X39" s="472"/>
      <c r="Y39" s="473"/>
      <c r="Z39" s="133"/>
      <c r="AA39" s="133"/>
      <c r="AB39" s="231"/>
      <c r="AC39" s="231"/>
      <c r="AD39" s="231"/>
      <c r="AE39" s="231"/>
      <c r="AF39" s="231"/>
      <c r="AG39" s="231"/>
      <c r="AH39" s="231"/>
      <c r="AI39" s="231"/>
      <c r="AJ39" s="133"/>
      <c r="AK39" s="133"/>
      <c r="AL39" s="133"/>
    </row>
    <row r="40" spans="1:38" s="135" customFormat="1" ht="12">
      <c r="A40" s="459"/>
      <c r="B40" s="459"/>
      <c r="C40" s="459"/>
      <c r="D40" s="459"/>
      <c r="E40" s="462"/>
      <c r="F40" s="466"/>
      <c r="G40" s="467"/>
      <c r="H40" s="466"/>
      <c r="I40" s="467"/>
      <c r="J40" s="466"/>
      <c r="K40" s="467"/>
      <c r="L40" s="466"/>
      <c r="M40" s="467"/>
      <c r="N40" s="466"/>
      <c r="O40" s="467"/>
      <c r="P40" s="469"/>
      <c r="Q40" s="469"/>
      <c r="R40" s="469"/>
      <c r="S40" s="469"/>
      <c r="T40" s="469"/>
      <c r="U40" s="469"/>
      <c r="V40" s="469"/>
      <c r="W40" s="230" t="s">
        <v>19</v>
      </c>
      <c r="X40" s="230" t="s">
        <v>20</v>
      </c>
      <c r="Y40" s="230" t="s">
        <v>21</v>
      </c>
      <c r="Z40" s="133"/>
      <c r="AA40" s="133"/>
      <c r="AB40" s="231"/>
      <c r="AC40" s="231"/>
      <c r="AD40" s="231"/>
      <c r="AE40" s="231"/>
      <c r="AF40" s="231"/>
      <c r="AG40" s="231"/>
      <c r="AH40" s="231"/>
      <c r="AI40" s="231"/>
      <c r="AJ40" s="133"/>
      <c r="AK40" s="133"/>
      <c r="AL40" s="133"/>
    </row>
    <row r="41" spans="1:38" s="135" customFormat="1" ht="12">
      <c r="A41" s="460"/>
      <c r="B41" s="460"/>
      <c r="C41" s="460"/>
      <c r="D41" s="460"/>
      <c r="E41" s="463"/>
      <c r="F41" s="232" t="s">
        <v>19</v>
      </c>
      <c r="G41" s="233" t="s">
        <v>20</v>
      </c>
      <c r="H41" s="233" t="s">
        <v>19</v>
      </c>
      <c r="I41" s="233" t="s">
        <v>20</v>
      </c>
      <c r="J41" s="233" t="s">
        <v>19</v>
      </c>
      <c r="K41" s="233" t="s">
        <v>20</v>
      </c>
      <c r="L41" s="233" t="s">
        <v>19</v>
      </c>
      <c r="M41" s="233" t="s">
        <v>20</v>
      </c>
      <c r="N41" s="233" t="s">
        <v>19</v>
      </c>
      <c r="O41" s="233" t="s">
        <v>20</v>
      </c>
      <c r="P41" s="470"/>
      <c r="Q41" s="470"/>
      <c r="R41" s="470"/>
      <c r="S41" s="470"/>
      <c r="T41" s="470"/>
      <c r="U41" s="470"/>
      <c r="V41" s="470"/>
      <c r="W41" s="230"/>
      <c r="X41" s="230"/>
      <c r="Y41" s="230"/>
      <c r="Z41" s="133"/>
      <c r="AA41" s="133"/>
      <c r="AB41" s="231"/>
      <c r="AC41" s="231"/>
      <c r="AD41" s="231"/>
      <c r="AE41" s="231"/>
      <c r="AF41" s="231"/>
      <c r="AG41" s="231"/>
      <c r="AH41" s="231"/>
      <c r="AI41" s="231"/>
      <c r="AJ41" s="133"/>
      <c r="AK41" s="133"/>
      <c r="AL41" s="133"/>
    </row>
    <row r="42" spans="1:38" s="135" customFormat="1" ht="20.25" customHeight="1">
      <c r="A42" s="123">
        <v>1</v>
      </c>
      <c r="B42" s="106" t="s">
        <v>62</v>
      </c>
      <c r="C42" s="90">
        <v>1</v>
      </c>
      <c r="D42" s="90"/>
      <c r="E42" s="90">
        <f>+C42+D42</f>
        <v>1</v>
      </c>
      <c r="F42" s="90">
        <v>3</v>
      </c>
      <c r="G42" s="123">
        <v>3</v>
      </c>
      <c r="H42" s="123">
        <v>6</v>
      </c>
      <c r="I42" s="123">
        <v>6</v>
      </c>
      <c r="J42" s="123">
        <v>3</v>
      </c>
      <c r="K42" s="123">
        <v>3</v>
      </c>
      <c r="L42" s="123"/>
      <c r="M42" s="123"/>
      <c r="N42" s="123"/>
      <c r="O42" s="123"/>
      <c r="P42" s="123">
        <f>SUM(F42:O42)</f>
        <v>24</v>
      </c>
      <c r="Q42" s="123">
        <f>SUM(F42:G42)</f>
        <v>6</v>
      </c>
      <c r="R42" s="123">
        <f>SUM(H42:I42)</f>
        <v>12</v>
      </c>
      <c r="S42" s="123">
        <f>SUM(J42:K42)</f>
        <v>6</v>
      </c>
      <c r="T42" s="123">
        <f>SUM(L42:M42)</f>
        <v>0</v>
      </c>
      <c r="U42" s="123">
        <f>SUM(N42:O42)</f>
        <v>0</v>
      </c>
      <c r="V42" s="123">
        <f>SUM(Q42:U42)</f>
        <v>24</v>
      </c>
      <c r="W42" s="123">
        <f>+F42+H42+J42+L42+N42</f>
        <v>12</v>
      </c>
      <c r="X42" s="137">
        <f>+G42+I42+K42+M42+O42</f>
        <v>12</v>
      </c>
      <c r="Y42" s="137">
        <f t="shared" ref="Y42" si="27">SUM(W42:X42)</f>
        <v>24</v>
      </c>
      <c r="Z42" s="133"/>
      <c r="AA42" s="133"/>
      <c r="AB42" s="319"/>
      <c r="AC42" s="319"/>
      <c r="AD42" s="319"/>
      <c r="AE42" s="319"/>
      <c r="AF42" s="319"/>
      <c r="AG42" s="319"/>
      <c r="AH42" s="319"/>
      <c r="AI42" s="319"/>
      <c r="AJ42" s="133"/>
      <c r="AK42" s="133"/>
      <c r="AL42" s="133"/>
    </row>
    <row r="43" spans="1:38" s="135" customFormat="1" ht="20.25" customHeight="1">
      <c r="A43" s="123">
        <v>2</v>
      </c>
      <c r="B43" s="106" t="s">
        <v>63</v>
      </c>
      <c r="C43" s="90"/>
      <c r="D43" s="90">
        <v>1</v>
      </c>
      <c r="E43" s="90">
        <f t="shared" ref="E43:E56" si="28">+C43+D43</f>
        <v>1</v>
      </c>
      <c r="F43" s="90"/>
      <c r="G43" s="123">
        <v>1</v>
      </c>
      <c r="H43" s="123">
        <v>5</v>
      </c>
      <c r="I43" s="123">
        <v>4</v>
      </c>
      <c r="J43" s="123"/>
      <c r="K43" s="123"/>
      <c r="L43" s="123"/>
      <c r="M43" s="123"/>
      <c r="N43" s="123"/>
      <c r="O43" s="123"/>
      <c r="P43" s="123">
        <f t="shared" ref="P43:P47" si="29">SUM(F43:O43)</f>
        <v>10</v>
      </c>
      <c r="Q43" s="123">
        <f t="shared" ref="Q43:Q47" si="30">SUM(F43:G43)</f>
        <v>1</v>
      </c>
      <c r="R43" s="123">
        <f t="shared" ref="R43:R47" si="31">SUM(H43:I43)</f>
        <v>9</v>
      </c>
      <c r="S43" s="123">
        <f t="shared" ref="S43:S47" si="32">SUM(J43:K43)</f>
        <v>0</v>
      </c>
      <c r="T43" s="123">
        <f t="shared" ref="T43:T47" si="33">SUM(L43:M43)</f>
        <v>0</v>
      </c>
      <c r="U43" s="123">
        <f t="shared" ref="U43:U47" si="34">SUM(N43:O43)</f>
        <v>0</v>
      </c>
      <c r="V43" s="123">
        <f t="shared" ref="V43:V47" si="35">SUM(Q43:U43)</f>
        <v>10</v>
      </c>
      <c r="W43" s="123">
        <f t="shared" ref="W43:W56" si="36">+F43+H43+J43+L43+N43</f>
        <v>5</v>
      </c>
      <c r="X43" s="137">
        <f t="shared" ref="X43:X56" si="37">+G43+I43+K43+M43+O43</f>
        <v>5</v>
      </c>
      <c r="Y43" s="137">
        <f t="shared" ref="Y43:Y56" si="38">SUM(W43:X43)</f>
        <v>10</v>
      </c>
      <c r="Z43" s="133"/>
      <c r="AA43" s="133"/>
      <c r="AB43" s="319"/>
      <c r="AC43" s="319"/>
      <c r="AD43" s="319"/>
      <c r="AE43" s="319"/>
      <c r="AF43" s="319"/>
      <c r="AG43" s="319"/>
      <c r="AH43" s="319"/>
      <c r="AI43" s="319"/>
      <c r="AJ43" s="133"/>
      <c r="AK43" s="133"/>
      <c r="AL43" s="133"/>
    </row>
    <row r="44" spans="1:38" s="135" customFormat="1" ht="20.25" customHeight="1">
      <c r="A44" s="123">
        <v>3</v>
      </c>
      <c r="B44" s="106" t="s">
        <v>75</v>
      </c>
      <c r="C44" s="90"/>
      <c r="D44" s="90"/>
      <c r="E44" s="90">
        <f t="shared" si="28"/>
        <v>0</v>
      </c>
      <c r="F44" s="90"/>
      <c r="G44" s="123"/>
      <c r="H44" s="123">
        <v>6</v>
      </c>
      <c r="I44" s="123">
        <v>6</v>
      </c>
      <c r="J44" s="123">
        <v>8</v>
      </c>
      <c r="K44" s="123">
        <v>6</v>
      </c>
      <c r="L44" s="123">
        <v>5</v>
      </c>
      <c r="M44" s="123">
        <v>9</v>
      </c>
      <c r="N44" s="123"/>
      <c r="O44" s="123"/>
      <c r="P44" s="123">
        <f t="shared" si="29"/>
        <v>40</v>
      </c>
      <c r="Q44" s="123">
        <f t="shared" si="30"/>
        <v>0</v>
      </c>
      <c r="R44" s="123">
        <f t="shared" si="31"/>
        <v>12</v>
      </c>
      <c r="S44" s="123">
        <f t="shared" si="32"/>
        <v>14</v>
      </c>
      <c r="T44" s="123">
        <f t="shared" si="33"/>
        <v>14</v>
      </c>
      <c r="U44" s="123">
        <f t="shared" si="34"/>
        <v>0</v>
      </c>
      <c r="V44" s="123">
        <f t="shared" si="35"/>
        <v>40</v>
      </c>
      <c r="W44" s="123">
        <f t="shared" si="36"/>
        <v>19</v>
      </c>
      <c r="X44" s="137">
        <f t="shared" si="37"/>
        <v>21</v>
      </c>
      <c r="Y44" s="137">
        <f t="shared" si="38"/>
        <v>40</v>
      </c>
      <c r="Z44" s="133"/>
      <c r="AA44" s="133"/>
      <c r="AB44" s="319"/>
      <c r="AC44" s="319"/>
      <c r="AD44" s="319"/>
      <c r="AE44" s="319"/>
      <c r="AF44" s="319"/>
      <c r="AG44" s="319"/>
      <c r="AH44" s="319"/>
      <c r="AI44" s="319"/>
      <c r="AJ44" s="133"/>
      <c r="AK44" s="133"/>
      <c r="AL44" s="133"/>
    </row>
    <row r="45" spans="1:38" s="135" customFormat="1" ht="20.25" customHeight="1">
      <c r="A45" s="123">
        <v>4</v>
      </c>
      <c r="B45" s="106" t="s">
        <v>77</v>
      </c>
      <c r="C45" s="90">
        <v>1</v>
      </c>
      <c r="D45" s="90"/>
      <c r="E45" s="90">
        <f t="shared" si="28"/>
        <v>1</v>
      </c>
      <c r="F45" s="90"/>
      <c r="G45" s="123"/>
      <c r="H45" s="123">
        <v>1</v>
      </c>
      <c r="I45" s="123">
        <v>2</v>
      </c>
      <c r="J45" s="123">
        <v>7</v>
      </c>
      <c r="K45" s="123">
        <v>3</v>
      </c>
      <c r="L45" s="123">
        <v>6</v>
      </c>
      <c r="M45" s="123">
        <v>8</v>
      </c>
      <c r="N45" s="123">
        <v>4</v>
      </c>
      <c r="O45" s="123">
        <v>1</v>
      </c>
      <c r="P45" s="123">
        <f t="shared" si="29"/>
        <v>32</v>
      </c>
      <c r="Q45" s="123">
        <f t="shared" si="30"/>
        <v>0</v>
      </c>
      <c r="R45" s="123">
        <f t="shared" si="31"/>
        <v>3</v>
      </c>
      <c r="S45" s="123">
        <f t="shared" si="32"/>
        <v>10</v>
      </c>
      <c r="T45" s="123">
        <f t="shared" si="33"/>
        <v>14</v>
      </c>
      <c r="U45" s="123">
        <f t="shared" si="34"/>
        <v>5</v>
      </c>
      <c r="V45" s="123">
        <f t="shared" si="35"/>
        <v>32</v>
      </c>
      <c r="W45" s="123">
        <f t="shared" si="36"/>
        <v>18</v>
      </c>
      <c r="X45" s="137">
        <f t="shared" si="37"/>
        <v>14</v>
      </c>
      <c r="Y45" s="137">
        <f t="shared" si="38"/>
        <v>32</v>
      </c>
      <c r="Z45" s="133"/>
      <c r="AA45" s="133"/>
      <c r="AB45" s="319"/>
      <c r="AC45" s="319"/>
      <c r="AD45" s="319"/>
      <c r="AE45" s="319"/>
      <c r="AF45" s="319"/>
      <c r="AG45" s="319"/>
      <c r="AH45" s="319"/>
      <c r="AI45" s="319"/>
      <c r="AJ45" s="133"/>
      <c r="AK45" s="133"/>
      <c r="AL45" s="133"/>
    </row>
    <row r="46" spans="1:38" s="135" customFormat="1" ht="20.25" customHeight="1">
      <c r="A46" s="123">
        <v>5</v>
      </c>
      <c r="B46" s="106" t="s">
        <v>78</v>
      </c>
      <c r="C46" s="90">
        <v>1</v>
      </c>
      <c r="D46" s="90"/>
      <c r="E46" s="90">
        <f t="shared" si="28"/>
        <v>1</v>
      </c>
      <c r="F46" s="90"/>
      <c r="G46" s="123"/>
      <c r="H46" s="123">
        <v>3</v>
      </c>
      <c r="I46" s="123">
        <v>6</v>
      </c>
      <c r="J46" s="123">
        <v>19</v>
      </c>
      <c r="K46" s="123">
        <v>8</v>
      </c>
      <c r="L46" s="123">
        <v>18</v>
      </c>
      <c r="M46" s="123">
        <v>15</v>
      </c>
      <c r="N46" s="123">
        <v>2</v>
      </c>
      <c r="O46" s="123">
        <v>2</v>
      </c>
      <c r="P46" s="123">
        <f t="shared" si="29"/>
        <v>73</v>
      </c>
      <c r="Q46" s="123">
        <f t="shared" si="30"/>
        <v>0</v>
      </c>
      <c r="R46" s="123">
        <f t="shared" si="31"/>
        <v>9</v>
      </c>
      <c r="S46" s="123">
        <f t="shared" si="32"/>
        <v>27</v>
      </c>
      <c r="T46" s="123">
        <f t="shared" si="33"/>
        <v>33</v>
      </c>
      <c r="U46" s="123">
        <f t="shared" si="34"/>
        <v>4</v>
      </c>
      <c r="V46" s="123">
        <f t="shared" si="35"/>
        <v>73</v>
      </c>
      <c r="W46" s="123">
        <f t="shared" si="36"/>
        <v>42</v>
      </c>
      <c r="X46" s="137">
        <f t="shared" si="37"/>
        <v>31</v>
      </c>
      <c r="Y46" s="137">
        <f t="shared" si="38"/>
        <v>73</v>
      </c>
      <c r="Z46" s="133"/>
      <c r="AA46" s="133"/>
      <c r="AB46" s="319"/>
      <c r="AC46" s="319"/>
      <c r="AD46" s="319"/>
      <c r="AE46" s="319"/>
      <c r="AF46" s="319"/>
      <c r="AG46" s="319"/>
      <c r="AH46" s="319"/>
      <c r="AI46" s="319"/>
      <c r="AJ46" s="133"/>
      <c r="AK46" s="133"/>
      <c r="AL46" s="133"/>
    </row>
    <row r="47" spans="1:38" s="135" customFormat="1" ht="20.25" customHeight="1">
      <c r="A47" s="123">
        <v>6</v>
      </c>
      <c r="B47" s="106" t="s">
        <v>79</v>
      </c>
      <c r="C47" s="90">
        <v>3</v>
      </c>
      <c r="D47" s="90"/>
      <c r="E47" s="90">
        <f t="shared" si="28"/>
        <v>3</v>
      </c>
      <c r="F47" s="90"/>
      <c r="G47" s="123"/>
      <c r="H47" s="123">
        <v>2</v>
      </c>
      <c r="I47" s="123">
        <v>2</v>
      </c>
      <c r="J47" s="123">
        <v>6</v>
      </c>
      <c r="K47" s="123">
        <v>5</v>
      </c>
      <c r="L47" s="123"/>
      <c r="M47" s="123"/>
      <c r="N47" s="123"/>
      <c r="O47" s="123"/>
      <c r="P47" s="123">
        <f t="shared" si="29"/>
        <v>15</v>
      </c>
      <c r="Q47" s="123">
        <f t="shared" si="30"/>
        <v>0</v>
      </c>
      <c r="R47" s="123">
        <f t="shared" si="31"/>
        <v>4</v>
      </c>
      <c r="S47" s="123">
        <f t="shared" si="32"/>
        <v>11</v>
      </c>
      <c r="T47" s="123">
        <f t="shared" si="33"/>
        <v>0</v>
      </c>
      <c r="U47" s="123">
        <f t="shared" si="34"/>
        <v>0</v>
      </c>
      <c r="V47" s="123">
        <f t="shared" si="35"/>
        <v>15</v>
      </c>
      <c r="W47" s="123">
        <f t="shared" si="36"/>
        <v>8</v>
      </c>
      <c r="X47" s="137">
        <f t="shared" si="37"/>
        <v>7</v>
      </c>
      <c r="Y47" s="137">
        <f t="shared" si="38"/>
        <v>15</v>
      </c>
      <c r="Z47" s="133"/>
      <c r="AA47" s="133"/>
      <c r="AB47" s="319"/>
      <c r="AC47" s="319"/>
      <c r="AD47" s="319"/>
      <c r="AE47" s="319"/>
      <c r="AF47" s="319"/>
      <c r="AG47" s="319"/>
      <c r="AH47" s="319"/>
      <c r="AI47" s="319"/>
      <c r="AJ47" s="133"/>
      <c r="AK47" s="133"/>
      <c r="AL47" s="133"/>
    </row>
    <row r="48" spans="1:38" s="135" customFormat="1" ht="20.25" customHeight="1">
      <c r="A48" s="123">
        <v>7</v>
      </c>
      <c r="B48" s="106" t="s">
        <v>80</v>
      </c>
      <c r="C48" s="90"/>
      <c r="D48" s="90">
        <v>1</v>
      </c>
      <c r="E48" s="90">
        <f t="shared" si="28"/>
        <v>1</v>
      </c>
      <c r="F48" s="90"/>
      <c r="G48" s="123"/>
      <c r="H48" s="123"/>
      <c r="I48" s="123"/>
      <c r="J48" s="123">
        <v>10</v>
      </c>
      <c r="K48" s="123">
        <v>13</v>
      </c>
      <c r="L48" s="123"/>
      <c r="M48" s="123"/>
      <c r="N48" s="123"/>
      <c r="O48" s="123"/>
      <c r="P48" s="123">
        <f t="shared" ref="P48:P53" si="39">SUM(F48:O48)</f>
        <v>23</v>
      </c>
      <c r="Q48" s="123">
        <f t="shared" ref="Q48:Q56" si="40">SUM(F48:G48)</f>
        <v>0</v>
      </c>
      <c r="R48" s="123">
        <f t="shared" ref="R48:R56" si="41">SUM(H48:I48)</f>
        <v>0</v>
      </c>
      <c r="S48" s="123">
        <f t="shared" ref="S48:S56" si="42">SUM(J48:K48)</f>
        <v>23</v>
      </c>
      <c r="T48" s="123">
        <f t="shared" ref="T48:T56" si="43">SUM(L48:M48)</f>
        <v>0</v>
      </c>
      <c r="U48" s="123">
        <f t="shared" ref="U48:U56" si="44">SUM(N48:O48)</f>
        <v>0</v>
      </c>
      <c r="V48" s="123">
        <f t="shared" ref="V48:V56" si="45">SUM(Q48:U48)</f>
        <v>23</v>
      </c>
      <c r="W48" s="123">
        <f t="shared" si="36"/>
        <v>10</v>
      </c>
      <c r="X48" s="137">
        <f t="shared" si="37"/>
        <v>13</v>
      </c>
      <c r="Y48" s="137">
        <f t="shared" si="38"/>
        <v>23</v>
      </c>
      <c r="Z48" s="133"/>
      <c r="AA48" s="133"/>
      <c r="AB48" s="319"/>
      <c r="AC48" s="319"/>
      <c r="AD48" s="319"/>
      <c r="AE48" s="319"/>
      <c r="AF48" s="319"/>
      <c r="AG48" s="319"/>
      <c r="AH48" s="319"/>
      <c r="AI48" s="319"/>
      <c r="AJ48" s="133"/>
      <c r="AK48" s="133"/>
      <c r="AL48" s="133"/>
    </row>
    <row r="49" spans="1:38" s="135" customFormat="1" ht="20.25" customHeight="1">
      <c r="A49" s="123">
        <v>8</v>
      </c>
      <c r="B49" s="138" t="s">
        <v>82</v>
      </c>
      <c r="C49" s="90"/>
      <c r="D49" s="90">
        <v>1</v>
      </c>
      <c r="E49" s="90">
        <f t="shared" si="28"/>
        <v>1</v>
      </c>
      <c r="F49" s="90"/>
      <c r="G49" s="123"/>
      <c r="H49" s="123"/>
      <c r="I49" s="123"/>
      <c r="J49" s="123">
        <v>4</v>
      </c>
      <c r="K49" s="123">
        <v>3</v>
      </c>
      <c r="L49" s="123">
        <v>4</v>
      </c>
      <c r="M49" s="123">
        <v>6</v>
      </c>
      <c r="N49" s="123">
        <v>5</v>
      </c>
      <c r="O49" s="123">
        <v>4</v>
      </c>
      <c r="P49" s="123">
        <f t="shared" si="39"/>
        <v>26</v>
      </c>
      <c r="Q49" s="123">
        <f t="shared" si="40"/>
        <v>0</v>
      </c>
      <c r="R49" s="123">
        <f t="shared" si="41"/>
        <v>0</v>
      </c>
      <c r="S49" s="123">
        <f t="shared" si="42"/>
        <v>7</v>
      </c>
      <c r="T49" s="123">
        <f t="shared" si="43"/>
        <v>10</v>
      </c>
      <c r="U49" s="123">
        <f t="shared" si="44"/>
        <v>9</v>
      </c>
      <c r="V49" s="123">
        <f t="shared" si="45"/>
        <v>26</v>
      </c>
      <c r="W49" s="123">
        <f t="shared" si="36"/>
        <v>13</v>
      </c>
      <c r="X49" s="137">
        <f t="shared" si="37"/>
        <v>13</v>
      </c>
      <c r="Y49" s="137">
        <f t="shared" si="38"/>
        <v>26</v>
      </c>
      <c r="Z49" s="133"/>
      <c r="AA49" s="133"/>
      <c r="AB49" s="319"/>
      <c r="AC49" s="319"/>
      <c r="AD49" s="319"/>
      <c r="AE49" s="319"/>
      <c r="AF49" s="319"/>
      <c r="AG49" s="319"/>
      <c r="AH49" s="319"/>
      <c r="AI49" s="319"/>
      <c r="AJ49" s="133"/>
      <c r="AK49" s="133"/>
      <c r="AL49" s="133"/>
    </row>
    <row r="50" spans="1:38" s="135" customFormat="1" ht="20.25" customHeight="1">
      <c r="A50" s="123">
        <v>9</v>
      </c>
      <c r="B50" s="106" t="s">
        <v>81</v>
      </c>
      <c r="C50" s="90">
        <v>2</v>
      </c>
      <c r="D50" s="90"/>
      <c r="E50" s="90">
        <f t="shared" si="28"/>
        <v>2</v>
      </c>
      <c r="F50" s="90"/>
      <c r="G50" s="123"/>
      <c r="H50" s="123"/>
      <c r="I50" s="123"/>
      <c r="J50" s="123">
        <v>5</v>
      </c>
      <c r="K50" s="123">
        <v>2</v>
      </c>
      <c r="L50" s="123">
        <v>8</v>
      </c>
      <c r="M50" s="123">
        <v>18</v>
      </c>
      <c r="N50" s="123">
        <v>8</v>
      </c>
      <c r="O50" s="123">
        <v>8</v>
      </c>
      <c r="P50" s="123">
        <f t="shared" si="39"/>
        <v>49</v>
      </c>
      <c r="Q50" s="123">
        <f t="shared" si="40"/>
        <v>0</v>
      </c>
      <c r="R50" s="123">
        <f t="shared" si="41"/>
        <v>0</v>
      </c>
      <c r="S50" s="123">
        <f t="shared" si="42"/>
        <v>7</v>
      </c>
      <c r="T50" s="123">
        <f t="shared" si="43"/>
        <v>26</v>
      </c>
      <c r="U50" s="123">
        <f t="shared" si="44"/>
        <v>16</v>
      </c>
      <c r="V50" s="123">
        <f t="shared" si="45"/>
        <v>49</v>
      </c>
      <c r="W50" s="123">
        <f t="shared" si="36"/>
        <v>21</v>
      </c>
      <c r="X50" s="137">
        <f t="shared" si="37"/>
        <v>28</v>
      </c>
      <c r="Y50" s="137">
        <f t="shared" si="38"/>
        <v>49</v>
      </c>
      <c r="Z50" s="133"/>
      <c r="AA50" s="133"/>
      <c r="AB50" s="319"/>
      <c r="AC50" s="319"/>
      <c r="AD50" s="319"/>
      <c r="AE50" s="319"/>
      <c r="AF50" s="319"/>
      <c r="AG50" s="319"/>
      <c r="AH50" s="319"/>
      <c r="AI50" s="319"/>
      <c r="AJ50" s="133"/>
      <c r="AK50" s="133"/>
      <c r="AL50" s="133"/>
    </row>
    <row r="51" spans="1:38" s="135" customFormat="1" ht="20.25" customHeight="1">
      <c r="A51" s="123">
        <v>10</v>
      </c>
      <c r="B51" s="106" t="s">
        <v>87</v>
      </c>
      <c r="C51" s="90"/>
      <c r="D51" s="90">
        <v>1</v>
      </c>
      <c r="E51" s="90">
        <f t="shared" si="28"/>
        <v>1</v>
      </c>
      <c r="F51" s="90"/>
      <c r="G51" s="123"/>
      <c r="H51" s="123"/>
      <c r="I51" s="123"/>
      <c r="J51" s="123">
        <v>16</v>
      </c>
      <c r="K51" s="123">
        <v>2</v>
      </c>
      <c r="L51" s="123"/>
      <c r="M51" s="123"/>
      <c r="N51" s="123"/>
      <c r="O51" s="123"/>
      <c r="P51" s="123">
        <f t="shared" si="39"/>
        <v>18</v>
      </c>
      <c r="Q51" s="123">
        <f t="shared" si="40"/>
        <v>0</v>
      </c>
      <c r="R51" s="123">
        <f t="shared" si="41"/>
        <v>0</v>
      </c>
      <c r="S51" s="123">
        <f t="shared" si="42"/>
        <v>18</v>
      </c>
      <c r="T51" s="123">
        <f t="shared" si="43"/>
        <v>0</v>
      </c>
      <c r="U51" s="123">
        <f t="shared" si="44"/>
        <v>0</v>
      </c>
      <c r="V51" s="123">
        <f t="shared" si="45"/>
        <v>18</v>
      </c>
      <c r="W51" s="123">
        <f t="shared" si="36"/>
        <v>16</v>
      </c>
      <c r="X51" s="137">
        <f t="shared" si="37"/>
        <v>2</v>
      </c>
      <c r="Y51" s="137">
        <f t="shared" si="38"/>
        <v>18</v>
      </c>
      <c r="Z51" s="133"/>
      <c r="AA51" s="133"/>
      <c r="AB51" s="319"/>
      <c r="AC51" s="319"/>
      <c r="AD51" s="319"/>
      <c r="AE51" s="319"/>
      <c r="AF51" s="319"/>
      <c r="AG51" s="319"/>
      <c r="AH51" s="319"/>
      <c r="AI51" s="319"/>
      <c r="AJ51" s="133"/>
      <c r="AK51" s="133"/>
      <c r="AL51" s="133"/>
    </row>
    <row r="52" spans="1:38" s="135" customFormat="1" ht="20.25" customHeight="1">
      <c r="A52" s="123">
        <v>11</v>
      </c>
      <c r="B52" s="94" t="s">
        <v>83</v>
      </c>
      <c r="C52" s="90"/>
      <c r="D52" s="90">
        <v>1</v>
      </c>
      <c r="E52" s="90">
        <f t="shared" si="28"/>
        <v>1</v>
      </c>
      <c r="F52" s="90"/>
      <c r="G52" s="123"/>
      <c r="H52" s="123"/>
      <c r="I52" s="123"/>
      <c r="J52" s="123">
        <v>2</v>
      </c>
      <c r="K52" s="123">
        <v>2</v>
      </c>
      <c r="L52" s="123">
        <v>6</v>
      </c>
      <c r="M52" s="123">
        <v>4</v>
      </c>
      <c r="N52" s="123">
        <v>8</v>
      </c>
      <c r="O52" s="123">
        <v>7</v>
      </c>
      <c r="P52" s="123">
        <f t="shared" si="39"/>
        <v>29</v>
      </c>
      <c r="Q52" s="123">
        <f t="shared" si="40"/>
        <v>0</v>
      </c>
      <c r="R52" s="123">
        <f t="shared" si="41"/>
        <v>0</v>
      </c>
      <c r="S52" s="123">
        <f t="shared" si="42"/>
        <v>4</v>
      </c>
      <c r="T52" s="123">
        <f t="shared" si="43"/>
        <v>10</v>
      </c>
      <c r="U52" s="123">
        <f t="shared" si="44"/>
        <v>15</v>
      </c>
      <c r="V52" s="123">
        <f t="shared" si="45"/>
        <v>29</v>
      </c>
      <c r="W52" s="123">
        <f t="shared" si="36"/>
        <v>16</v>
      </c>
      <c r="X52" s="137">
        <f t="shared" si="37"/>
        <v>13</v>
      </c>
      <c r="Y52" s="137">
        <f t="shared" si="38"/>
        <v>29</v>
      </c>
      <c r="Z52" s="133"/>
      <c r="AA52" s="133"/>
      <c r="AB52" s="134"/>
      <c r="AC52" s="134"/>
      <c r="AD52" s="134"/>
      <c r="AE52" s="134"/>
      <c r="AF52" s="134"/>
      <c r="AG52" s="134"/>
      <c r="AH52" s="134"/>
      <c r="AI52" s="134"/>
      <c r="AJ52" s="133"/>
      <c r="AK52" s="133"/>
      <c r="AL52" s="133"/>
    </row>
    <row r="53" spans="1:38" s="135" customFormat="1" ht="20.25" customHeight="1">
      <c r="A53" s="123">
        <v>12</v>
      </c>
      <c r="B53" s="94" t="s">
        <v>314</v>
      </c>
      <c r="C53" s="90"/>
      <c r="D53" s="90"/>
      <c r="E53" s="90">
        <f t="shared" si="28"/>
        <v>0</v>
      </c>
      <c r="F53" s="90"/>
      <c r="G53" s="123"/>
      <c r="H53" s="123"/>
      <c r="I53" s="123">
        <v>2</v>
      </c>
      <c r="J53" s="123">
        <v>5</v>
      </c>
      <c r="K53" s="123">
        <v>4</v>
      </c>
      <c r="L53" s="123"/>
      <c r="M53" s="123"/>
      <c r="N53" s="123"/>
      <c r="O53" s="123"/>
      <c r="P53" s="123">
        <f t="shared" si="39"/>
        <v>11</v>
      </c>
      <c r="Q53" s="123">
        <f t="shared" si="40"/>
        <v>0</v>
      </c>
      <c r="R53" s="123">
        <f t="shared" si="41"/>
        <v>2</v>
      </c>
      <c r="S53" s="123">
        <f t="shared" si="42"/>
        <v>9</v>
      </c>
      <c r="T53" s="123">
        <f t="shared" si="43"/>
        <v>0</v>
      </c>
      <c r="U53" s="123">
        <f t="shared" si="44"/>
        <v>0</v>
      </c>
      <c r="V53" s="123">
        <f t="shared" si="45"/>
        <v>11</v>
      </c>
      <c r="W53" s="123">
        <f t="shared" si="36"/>
        <v>5</v>
      </c>
      <c r="X53" s="137">
        <f t="shared" si="37"/>
        <v>6</v>
      </c>
      <c r="Y53" s="137">
        <f t="shared" si="38"/>
        <v>11</v>
      </c>
      <c r="Z53" s="133"/>
      <c r="AA53" s="133"/>
      <c r="AB53" s="134"/>
      <c r="AC53" s="134"/>
      <c r="AD53" s="134"/>
      <c r="AE53" s="134"/>
      <c r="AF53" s="134"/>
      <c r="AG53" s="134"/>
      <c r="AH53" s="134"/>
      <c r="AI53" s="134"/>
      <c r="AJ53" s="133"/>
      <c r="AK53" s="133"/>
      <c r="AL53" s="133"/>
    </row>
    <row r="54" spans="1:38" s="135" customFormat="1" ht="20.25" customHeight="1">
      <c r="A54" s="123">
        <v>13</v>
      </c>
      <c r="B54" s="94" t="s">
        <v>318</v>
      </c>
      <c r="C54" s="90">
        <v>3</v>
      </c>
      <c r="D54" s="90"/>
      <c r="E54" s="90">
        <f t="shared" si="28"/>
        <v>3</v>
      </c>
      <c r="F54" s="90">
        <v>1</v>
      </c>
      <c r="G54" s="123">
        <v>3</v>
      </c>
      <c r="H54" s="123">
        <v>2</v>
      </c>
      <c r="I54" s="123">
        <v>1</v>
      </c>
      <c r="J54" s="123">
        <v>3</v>
      </c>
      <c r="K54" s="123">
        <v>4</v>
      </c>
      <c r="L54" s="123">
        <v>2</v>
      </c>
      <c r="M54" s="123">
        <v>3</v>
      </c>
      <c r="N54" s="123">
        <v>3</v>
      </c>
      <c r="O54" s="123">
        <v>5</v>
      </c>
      <c r="P54" s="123">
        <f>SUM(F54:O54)</f>
        <v>27</v>
      </c>
      <c r="Q54" s="123">
        <f t="shared" si="40"/>
        <v>4</v>
      </c>
      <c r="R54" s="123">
        <f t="shared" si="41"/>
        <v>3</v>
      </c>
      <c r="S54" s="123">
        <f t="shared" si="42"/>
        <v>7</v>
      </c>
      <c r="T54" s="123">
        <f t="shared" si="43"/>
        <v>5</v>
      </c>
      <c r="U54" s="123">
        <f t="shared" si="44"/>
        <v>8</v>
      </c>
      <c r="V54" s="123">
        <f t="shared" si="45"/>
        <v>27</v>
      </c>
      <c r="W54" s="123">
        <f t="shared" si="36"/>
        <v>11</v>
      </c>
      <c r="X54" s="137">
        <f t="shared" si="37"/>
        <v>16</v>
      </c>
      <c r="Y54" s="137">
        <f t="shared" si="38"/>
        <v>27</v>
      </c>
      <c r="Z54" s="133"/>
    </row>
    <row r="55" spans="1:38" s="127" customFormat="1" ht="20.25" customHeight="1">
      <c r="A55" s="123">
        <v>14</v>
      </c>
      <c r="B55" s="94" t="s">
        <v>326</v>
      </c>
      <c r="C55" s="90"/>
      <c r="D55" s="90"/>
      <c r="E55" s="90">
        <f t="shared" si="28"/>
        <v>0</v>
      </c>
      <c r="F55" s="90"/>
      <c r="G55" s="123"/>
      <c r="H55" s="123">
        <v>5</v>
      </c>
      <c r="I55" s="303">
        <v>6</v>
      </c>
      <c r="J55" s="123">
        <v>1</v>
      </c>
      <c r="K55" s="123">
        <v>4</v>
      </c>
      <c r="L55" s="123"/>
      <c r="M55" s="123"/>
      <c r="N55" s="123"/>
      <c r="O55" s="123"/>
      <c r="P55" s="123">
        <f t="shared" ref="P55:P56" si="46">SUM(F55:O55)</f>
        <v>16</v>
      </c>
      <c r="Q55" s="123">
        <f t="shared" si="40"/>
        <v>0</v>
      </c>
      <c r="R55" s="123">
        <f t="shared" si="41"/>
        <v>11</v>
      </c>
      <c r="S55" s="123">
        <f t="shared" si="42"/>
        <v>5</v>
      </c>
      <c r="T55" s="123">
        <f t="shared" si="43"/>
        <v>0</v>
      </c>
      <c r="U55" s="123">
        <f t="shared" si="44"/>
        <v>0</v>
      </c>
      <c r="V55" s="123">
        <f t="shared" si="45"/>
        <v>16</v>
      </c>
      <c r="W55" s="123">
        <f t="shared" si="36"/>
        <v>6</v>
      </c>
      <c r="X55" s="137">
        <f t="shared" si="37"/>
        <v>10</v>
      </c>
      <c r="Y55" s="137">
        <f t="shared" si="38"/>
        <v>16</v>
      </c>
      <c r="Z55" s="133"/>
    </row>
    <row r="56" spans="1:38" s="135" customFormat="1" ht="20.25" customHeight="1">
      <c r="A56" s="123">
        <v>15</v>
      </c>
      <c r="B56" s="94" t="s">
        <v>456</v>
      </c>
      <c r="C56" s="90">
        <v>1</v>
      </c>
      <c r="D56" s="90"/>
      <c r="E56" s="90">
        <f t="shared" si="28"/>
        <v>1</v>
      </c>
      <c r="F56" s="90"/>
      <c r="G56" s="123"/>
      <c r="H56" s="123">
        <v>9</v>
      </c>
      <c r="I56" s="303">
        <v>6</v>
      </c>
      <c r="J56" s="123">
        <v>3</v>
      </c>
      <c r="K56" s="123">
        <v>7</v>
      </c>
      <c r="L56" s="123"/>
      <c r="M56" s="123"/>
      <c r="N56" s="123"/>
      <c r="O56" s="123"/>
      <c r="P56" s="123">
        <f t="shared" si="46"/>
        <v>25</v>
      </c>
      <c r="Q56" s="123">
        <f t="shared" si="40"/>
        <v>0</v>
      </c>
      <c r="R56" s="123">
        <f t="shared" si="41"/>
        <v>15</v>
      </c>
      <c r="S56" s="123">
        <f t="shared" si="42"/>
        <v>10</v>
      </c>
      <c r="T56" s="123">
        <f t="shared" si="43"/>
        <v>0</v>
      </c>
      <c r="U56" s="123">
        <f t="shared" si="44"/>
        <v>0</v>
      </c>
      <c r="V56" s="123">
        <f t="shared" si="45"/>
        <v>25</v>
      </c>
      <c r="W56" s="123">
        <f t="shared" si="36"/>
        <v>12</v>
      </c>
      <c r="X56" s="137">
        <f t="shared" si="37"/>
        <v>13</v>
      </c>
      <c r="Y56" s="137">
        <f t="shared" si="38"/>
        <v>25</v>
      </c>
      <c r="Z56" s="133"/>
      <c r="AA56" s="133"/>
      <c r="AB56" s="134"/>
      <c r="AC56" s="134"/>
      <c r="AD56" s="134"/>
      <c r="AE56" s="134"/>
      <c r="AF56" s="134"/>
      <c r="AG56" s="134"/>
      <c r="AH56" s="134"/>
      <c r="AI56" s="134"/>
      <c r="AJ56" s="133"/>
      <c r="AK56" s="133"/>
      <c r="AL56" s="133"/>
    </row>
    <row r="57" spans="1:38" s="127" customFormat="1" ht="20.25" customHeight="1">
      <c r="A57" s="139"/>
      <c r="B57" s="140" t="s">
        <v>47</v>
      </c>
      <c r="C57" s="123">
        <f>SUM(C42:C56)</f>
        <v>12</v>
      </c>
      <c r="D57" s="123">
        <f t="shared" ref="D57:Y57" si="47">SUM(D42:D56)</f>
        <v>5</v>
      </c>
      <c r="E57" s="123">
        <f t="shared" si="47"/>
        <v>17</v>
      </c>
      <c r="F57" s="123">
        <f t="shared" si="47"/>
        <v>4</v>
      </c>
      <c r="G57" s="123">
        <f t="shared" si="47"/>
        <v>7</v>
      </c>
      <c r="H57" s="123">
        <f t="shared" si="47"/>
        <v>39</v>
      </c>
      <c r="I57" s="123">
        <f t="shared" si="47"/>
        <v>41</v>
      </c>
      <c r="J57" s="123">
        <f t="shared" si="47"/>
        <v>92</v>
      </c>
      <c r="K57" s="123">
        <f t="shared" si="47"/>
        <v>66</v>
      </c>
      <c r="L57" s="123">
        <f t="shared" si="47"/>
        <v>49</v>
      </c>
      <c r="M57" s="123">
        <f t="shared" si="47"/>
        <v>63</v>
      </c>
      <c r="N57" s="123">
        <f t="shared" si="47"/>
        <v>30</v>
      </c>
      <c r="O57" s="123">
        <f t="shared" si="47"/>
        <v>27</v>
      </c>
      <c r="P57" s="123">
        <f t="shared" si="47"/>
        <v>418</v>
      </c>
      <c r="Q57" s="123">
        <f t="shared" si="47"/>
        <v>11</v>
      </c>
      <c r="R57" s="123">
        <f t="shared" si="47"/>
        <v>80</v>
      </c>
      <c r="S57" s="123">
        <f t="shared" si="47"/>
        <v>158</v>
      </c>
      <c r="T57" s="123">
        <f t="shared" si="47"/>
        <v>112</v>
      </c>
      <c r="U57" s="123">
        <f t="shared" si="47"/>
        <v>57</v>
      </c>
      <c r="V57" s="123">
        <f t="shared" si="47"/>
        <v>418</v>
      </c>
      <c r="W57" s="123">
        <f t="shared" si="47"/>
        <v>214</v>
      </c>
      <c r="X57" s="123">
        <f t="shared" si="47"/>
        <v>204</v>
      </c>
      <c r="Y57" s="123">
        <f t="shared" si="47"/>
        <v>418</v>
      </c>
      <c r="Z57" s="135"/>
    </row>
    <row r="58" spans="1:38" s="127" customFormat="1"/>
    <row r="59" spans="1:38" s="127" customFormat="1"/>
    <row r="60" spans="1:38" s="127" customFormat="1"/>
    <row r="61" spans="1:38" s="127" customFormat="1">
      <c r="A61" s="474" t="s">
        <v>0</v>
      </c>
      <c r="B61" s="474"/>
      <c r="C61" s="474"/>
      <c r="D61" s="474"/>
      <c r="E61" s="474"/>
      <c r="F61" s="474"/>
      <c r="G61" s="474"/>
      <c r="H61" s="474"/>
      <c r="I61" s="474"/>
      <c r="J61" s="474"/>
      <c r="K61" s="474"/>
      <c r="L61" s="474"/>
      <c r="M61" s="474"/>
      <c r="N61" s="474"/>
      <c r="O61" s="474"/>
      <c r="P61" s="474"/>
      <c r="Q61" s="474"/>
      <c r="R61" s="474"/>
      <c r="S61" s="474"/>
      <c r="T61" s="474"/>
      <c r="U61" s="474"/>
      <c r="V61" s="474"/>
      <c r="W61" s="474"/>
      <c r="X61" s="474"/>
      <c r="Y61" s="474"/>
    </row>
    <row r="62" spans="1:38" s="127" customFormat="1">
      <c r="A62" s="474" t="s">
        <v>52</v>
      </c>
      <c r="B62" s="474"/>
      <c r="C62" s="474"/>
      <c r="D62" s="474"/>
      <c r="E62" s="474"/>
      <c r="F62" s="474"/>
      <c r="G62" s="474"/>
      <c r="H62" s="474"/>
      <c r="I62" s="474"/>
      <c r="J62" s="474"/>
      <c r="K62" s="474"/>
      <c r="L62" s="474"/>
      <c r="M62" s="474"/>
      <c r="N62" s="474"/>
      <c r="O62" s="474"/>
      <c r="P62" s="474"/>
      <c r="Q62" s="474"/>
      <c r="R62" s="474"/>
      <c r="S62" s="474"/>
      <c r="T62" s="474"/>
      <c r="U62" s="474"/>
      <c r="V62" s="474"/>
      <c r="W62" s="474"/>
      <c r="X62" s="474"/>
      <c r="Y62" s="474"/>
    </row>
    <row r="63" spans="1:38" s="127" customFormat="1" ht="15.75" thickBot="1">
      <c r="A63" s="475" t="s">
        <v>1</v>
      </c>
      <c r="B63" s="475"/>
      <c r="C63" s="475"/>
      <c r="D63" s="475"/>
      <c r="E63" s="475"/>
      <c r="F63" s="475"/>
      <c r="G63" s="475"/>
      <c r="H63" s="475"/>
      <c r="I63" s="475"/>
      <c r="J63" s="475"/>
      <c r="K63" s="475"/>
      <c r="L63" s="475"/>
      <c r="M63" s="475"/>
      <c r="N63" s="475"/>
      <c r="O63" s="475"/>
      <c r="P63" s="475"/>
      <c r="Q63" s="475"/>
      <c r="R63" s="475"/>
      <c r="S63" s="475"/>
      <c r="T63" s="475"/>
      <c r="U63" s="475"/>
      <c r="V63" s="475"/>
      <c r="W63" s="475"/>
      <c r="X63" s="475"/>
      <c r="Y63" s="475"/>
    </row>
    <row r="64" spans="1:38" s="127" customFormat="1" ht="15.75" thickTop="1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</row>
    <row r="65" spans="1:38" s="127" customFormat="1">
      <c r="A65" s="476" t="s">
        <v>471</v>
      </c>
      <c r="B65" s="476"/>
      <c r="C65" s="476"/>
      <c r="D65" s="476"/>
      <c r="E65" s="476"/>
      <c r="F65" s="476"/>
      <c r="G65" s="476"/>
      <c r="H65" s="476"/>
      <c r="I65" s="476"/>
      <c r="J65" s="476"/>
      <c r="K65" s="476"/>
      <c r="L65" s="476"/>
      <c r="M65" s="476"/>
      <c r="N65" s="476"/>
      <c r="O65" s="476"/>
      <c r="P65" s="476"/>
      <c r="Q65" s="476"/>
      <c r="R65" s="476"/>
      <c r="S65" s="476"/>
      <c r="T65" s="476"/>
      <c r="U65" s="476"/>
      <c r="V65" s="476"/>
      <c r="W65" s="476"/>
      <c r="X65" s="476"/>
      <c r="Y65" s="476"/>
    </row>
    <row r="66" spans="1:38" s="127" customFormat="1">
      <c r="A66" s="141"/>
      <c r="B66" s="141"/>
      <c r="C66" s="141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</row>
    <row r="67" spans="1:38" s="135" customFormat="1" ht="15" customHeight="1">
      <c r="A67" s="458" t="s">
        <v>2</v>
      </c>
      <c r="B67" s="458" t="s">
        <v>3</v>
      </c>
      <c r="C67" s="477" t="s">
        <v>4</v>
      </c>
      <c r="D67" s="478"/>
      <c r="E67" s="479"/>
      <c r="F67" s="477" t="s">
        <v>64</v>
      </c>
      <c r="G67" s="478"/>
      <c r="H67" s="478"/>
      <c r="I67" s="478"/>
      <c r="J67" s="478"/>
      <c r="K67" s="478"/>
      <c r="L67" s="478"/>
      <c r="M67" s="478"/>
      <c r="N67" s="478"/>
      <c r="O67" s="478"/>
      <c r="P67" s="479"/>
      <c r="Q67" s="477" t="s">
        <v>6</v>
      </c>
      <c r="R67" s="478"/>
      <c r="S67" s="478"/>
      <c r="T67" s="478"/>
      <c r="U67" s="478"/>
      <c r="V67" s="479"/>
      <c r="W67" s="477" t="s">
        <v>7</v>
      </c>
      <c r="X67" s="478"/>
      <c r="Y67" s="479"/>
      <c r="Z67" s="133"/>
      <c r="AA67" s="133"/>
      <c r="AB67" s="134"/>
      <c r="AC67" s="134"/>
      <c r="AD67" s="134"/>
      <c r="AE67" s="134"/>
      <c r="AF67" s="134"/>
      <c r="AG67" s="134"/>
      <c r="AH67" s="134"/>
      <c r="AI67" s="134"/>
      <c r="AJ67" s="133"/>
      <c r="AK67" s="133"/>
      <c r="AL67" s="133"/>
    </row>
    <row r="68" spans="1:38" s="135" customFormat="1" ht="15" customHeight="1">
      <c r="A68" s="459"/>
      <c r="B68" s="459"/>
      <c r="C68" s="480"/>
      <c r="D68" s="481"/>
      <c r="E68" s="482"/>
      <c r="F68" s="480"/>
      <c r="G68" s="481"/>
      <c r="H68" s="481"/>
      <c r="I68" s="481"/>
      <c r="J68" s="481"/>
      <c r="K68" s="481"/>
      <c r="L68" s="481"/>
      <c r="M68" s="481"/>
      <c r="N68" s="481"/>
      <c r="O68" s="481"/>
      <c r="P68" s="482"/>
      <c r="Q68" s="480"/>
      <c r="R68" s="481"/>
      <c r="S68" s="481"/>
      <c r="T68" s="481"/>
      <c r="U68" s="481"/>
      <c r="V68" s="482"/>
      <c r="W68" s="480"/>
      <c r="X68" s="481"/>
      <c r="Y68" s="482"/>
      <c r="Z68" s="133"/>
      <c r="AA68" s="133"/>
      <c r="AB68" s="457"/>
      <c r="AC68" s="457"/>
      <c r="AD68" s="457"/>
      <c r="AE68" s="457"/>
      <c r="AF68" s="457"/>
      <c r="AG68" s="457"/>
      <c r="AH68" s="457"/>
      <c r="AI68" s="457"/>
      <c r="AJ68" s="133"/>
      <c r="AK68" s="133"/>
      <c r="AL68" s="133"/>
    </row>
    <row r="69" spans="1:38" s="135" customFormat="1" ht="15.75" customHeight="1">
      <c r="A69" s="459"/>
      <c r="B69" s="459"/>
      <c r="C69" s="458" t="s">
        <v>48</v>
      </c>
      <c r="D69" s="458" t="s">
        <v>9</v>
      </c>
      <c r="E69" s="461" t="s">
        <v>10</v>
      </c>
      <c r="F69" s="464" t="s">
        <v>66</v>
      </c>
      <c r="G69" s="465"/>
      <c r="H69" s="464" t="s">
        <v>65</v>
      </c>
      <c r="I69" s="465"/>
      <c r="J69" s="464" t="s">
        <v>67</v>
      </c>
      <c r="K69" s="465"/>
      <c r="L69" s="464" t="s">
        <v>68</v>
      </c>
      <c r="M69" s="465"/>
      <c r="N69" s="464" t="s">
        <v>69</v>
      </c>
      <c r="O69" s="465"/>
      <c r="P69" s="468" t="s">
        <v>10</v>
      </c>
      <c r="Q69" s="468" t="s">
        <v>70</v>
      </c>
      <c r="R69" s="468" t="s">
        <v>65</v>
      </c>
      <c r="S69" s="468" t="s">
        <v>67</v>
      </c>
      <c r="T69" s="468" t="s">
        <v>68</v>
      </c>
      <c r="U69" s="468" t="s">
        <v>69</v>
      </c>
      <c r="V69" s="468" t="s">
        <v>10</v>
      </c>
      <c r="W69" s="471" t="s">
        <v>17</v>
      </c>
      <c r="X69" s="472"/>
      <c r="Y69" s="473"/>
      <c r="Z69" s="133"/>
      <c r="AA69" s="133"/>
      <c r="AB69" s="136"/>
      <c r="AC69" s="136"/>
      <c r="AD69" s="136"/>
      <c r="AE69" s="136"/>
      <c r="AF69" s="136"/>
      <c r="AG69" s="136"/>
      <c r="AH69" s="136"/>
      <c r="AI69" s="136"/>
      <c r="AJ69" s="133"/>
      <c r="AK69" s="133"/>
      <c r="AL69" s="133"/>
    </row>
    <row r="70" spans="1:38" s="135" customFormat="1" ht="12">
      <c r="A70" s="459"/>
      <c r="B70" s="459"/>
      <c r="C70" s="459"/>
      <c r="D70" s="459"/>
      <c r="E70" s="462"/>
      <c r="F70" s="466"/>
      <c r="G70" s="467"/>
      <c r="H70" s="466"/>
      <c r="I70" s="467"/>
      <c r="J70" s="466"/>
      <c r="K70" s="467"/>
      <c r="L70" s="466"/>
      <c r="M70" s="467"/>
      <c r="N70" s="466"/>
      <c r="O70" s="467"/>
      <c r="P70" s="469"/>
      <c r="Q70" s="469"/>
      <c r="R70" s="469"/>
      <c r="S70" s="469"/>
      <c r="T70" s="469"/>
      <c r="U70" s="469"/>
      <c r="V70" s="469"/>
      <c r="W70" s="124" t="s">
        <v>19</v>
      </c>
      <c r="X70" s="124" t="s">
        <v>20</v>
      </c>
      <c r="Y70" s="124" t="s">
        <v>21</v>
      </c>
      <c r="Z70" s="133"/>
      <c r="AA70" s="133"/>
      <c r="AB70" s="136"/>
      <c r="AC70" s="136"/>
      <c r="AD70" s="136"/>
      <c r="AE70" s="136"/>
      <c r="AF70" s="136"/>
      <c r="AG70" s="136"/>
      <c r="AH70" s="136"/>
      <c r="AI70" s="136"/>
      <c r="AJ70" s="133"/>
      <c r="AK70" s="133"/>
      <c r="AL70" s="133"/>
    </row>
    <row r="71" spans="1:38" s="135" customFormat="1" ht="12">
      <c r="A71" s="460"/>
      <c r="B71" s="460"/>
      <c r="C71" s="460"/>
      <c r="D71" s="460"/>
      <c r="E71" s="463"/>
      <c r="F71" s="126" t="s">
        <v>19</v>
      </c>
      <c r="G71" s="125" t="s">
        <v>20</v>
      </c>
      <c r="H71" s="125" t="s">
        <v>19</v>
      </c>
      <c r="I71" s="125" t="s">
        <v>20</v>
      </c>
      <c r="J71" s="125" t="s">
        <v>19</v>
      </c>
      <c r="K71" s="125" t="s">
        <v>20</v>
      </c>
      <c r="L71" s="125" t="s">
        <v>19</v>
      </c>
      <c r="M71" s="125" t="s">
        <v>20</v>
      </c>
      <c r="N71" s="125" t="s">
        <v>19</v>
      </c>
      <c r="O71" s="125" t="s">
        <v>20</v>
      </c>
      <c r="P71" s="470"/>
      <c r="Q71" s="470"/>
      <c r="R71" s="470"/>
      <c r="S71" s="470"/>
      <c r="T71" s="470"/>
      <c r="U71" s="470"/>
      <c r="V71" s="470"/>
      <c r="W71" s="124"/>
      <c r="X71" s="124"/>
      <c r="Y71" s="124"/>
      <c r="Z71" s="133"/>
      <c r="AA71" s="133"/>
      <c r="AB71" s="136"/>
      <c r="AC71" s="136"/>
      <c r="AD71" s="136"/>
      <c r="AE71" s="136"/>
      <c r="AF71" s="136"/>
      <c r="AG71" s="136"/>
      <c r="AH71" s="136"/>
      <c r="AI71" s="136"/>
      <c r="AJ71" s="133"/>
      <c r="AK71" s="133"/>
      <c r="AL71" s="133"/>
    </row>
    <row r="72" spans="1:38" s="135" customFormat="1" ht="20.25" customHeight="1">
      <c r="A72" s="123">
        <v>1</v>
      </c>
      <c r="B72" s="106" t="s">
        <v>62</v>
      </c>
      <c r="C72" s="90">
        <v>1</v>
      </c>
      <c r="D72" s="90"/>
      <c r="E72" s="90">
        <f>+C72+D72</f>
        <v>1</v>
      </c>
      <c r="F72" s="90">
        <v>3</v>
      </c>
      <c r="G72" s="123">
        <v>3</v>
      </c>
      <c r="H72" s="123">
        <v>6</v>
      </c>
      <c r="I72" s="123">
        <v>6</v>
      </c>
      <c r="J72" s="123">
        <v>3</v>
      </c>
      <c r="K72" s="123">
        <v>3</v>
      </c>
      <c r="L72" s="123"/>
      <c r="M72" s="123"/>
      <c r="N72" s="123"/>
      <c r="O72" s="123"/>
      <c r="P72" s="123">
        <f>SUM(F72:O72)</f>
        <v>24</v>
      </c>
      <c r="Q72" s="123">
        <f>SUM(F72:G72)</f>
        <v>6</v>
      </c>
      <c r="R72" s="123">
        <f>SUM(H72:I72)</f>
        <v>12</v>
      </c>
      <c r="S72" s="123">
        <f>SUM(J72:K72)</f>
        <v>6</v>
      </c>
      <c r="T72" s="123">
        <f>SUM(L72:M72)</f>
        <v>0</v>
      </c>
      <c r="U72" s="123">
        <f>SUM(N72:O72)</f>
        <v>0</v>
      </c>
      <c r="V72" s="123">
        <f>SUM(Q72:U72)</f>
        <v>24</v>
      </c>
      <c r="W72" s="123">
        <f>+F72+H72+J72+L72+N72</f>
        <v>12</v>
      </c>
      <c r="X72" s="137">
        <f>+G72+I72+K72+M72+O72</f>
        <v>12</v>
      </c>
      <c r="Y72" s="137">
        <f t="shared" ref="Y72" si="48">SUM(W72:X72)</f>
        <v>24</v>
      </c>
      <c r="Z72" s="133"/>
      <c r="AA72" s="133"/>
      <c r="AB72" s="320"/>
      <c r="AC72" s="320"/>
      <c r="AD72" s="320"/>
      <c r="AE72" s="320"/>
      <c r="AF72" s="320"/>
      <c r="AG72" s="320"/>
      <c r="AH72" s="320"/>
      <c r="AI72" s="320"/>
      <c r="AJ72" s="133"/>
      <c r="AK72" s="133"/>
      <c r="AL72" s="133"/>
    </row>
    <row r="73" spans="1:38" s="135" customFormat="1" ht="20.25" customHeight="1">
      <c r="A73" s="123">
        <v>2</v>
      </c>
      <c r="B73" s="106" t="s">
        <v>63</v>
      </c>
      <c r="C73" s="90"/>
      <c r="D73" s="90">
        <v>1</v>
      </c>
      <c r="E73" s="90">
        <f t="shared" ref="E73:E86" si="49">+C73+D73</f>
        <v>1</v>
      </c>
      <c r="F73" s="90"/>
      <c r="G73" s="123">
        <v>1</v>
      </c>
      <c r="H73" s="123">
        <v>5</v>
      </c>
      <c r="I73" s="123">
        <v>4</v>
      </c>
      <c r="J73" s="123"/>
      <c r="K73" s="123"/>
      <c r="L73" s="123"/>
      <c r="M73" s="123"/>
      <c r="N73" s="123"/>
      <c r="O73" s="123"/>
      <c r="P73" s="123">
        <f t="shared" ref="P73:P77" si="50">SUM(F73:O73)</f>
        <v>10</v>
      </c>
      <c r="Q73" s="123">
        <f t="shared" ref="Q73:Q77" si="51">SUM(F73:G73)</f>
        <v>1</v>
      </c>
      <c r="R73" s="123">
        <f t="shared" ref="R73:R77" si="52">SUM(H73:I73)</f>
        <v>9</v>
      </c>
      <c r="S73" s="123">
        <f t="shared" ref="S73:S77" si="53">SUM(J73:K73)</f>
        <v>0</v>
      </c>
      <c r="T73" s="123">
        <f t="shared" ref="T73:T77" si="54">SUM(L73:M73)</f>
        <v>0</v>
      </c>
      <c r="U73" s="123">
        <f t="shared" ref="U73:U77" si="55">SUM(N73:O73)</f>
        <v>0</v>
      </c>
      <c r="V73" s="123">
        <f t="shared" ref="V73:V77" si="56">SUM(Q73:U73)</f>
        <v>10</v>
      </c>
      <c r="W73" s="123">
        <f t="shared" ref="W73:W86" si="57">+F73+H73+J73+L73+N73</f>
        <v>5</v>
      </c>
      <c r="X73" s="137">
        <f t="shared" ref="X73:X86" si="58">+G73+I73+K73+M73+O73</f>
        <v>5</v>
      </c>
      <c r="Y73" s="137">
        <f t="shared" ref="Y73:Y86" si="59">SUM(W73:X73)</f>
        <v>10</v>
      </c>
      <c r="Z73" s="133"/>
      <c r="AA73" s="133"/>
      <c r="AB73" s="320"/>
      <c r="AC73" s="320"/>
      <c r="AD73" s="320"/>
      <c r="AE73" s="320"/>
      <c r="AF73" s="320"/>
      <c r="AG73" s="320"/>
      <c r="AH73" s="320"/>
      <c r="AI73" s="320"/>
      <c r="AJ73" s="133"/>
      <c r="AK73" s="133"/>
      <c r="AL73" s="133"/>
    </row>
    <row r="74" spans="1:38" s="135" customFormat="1" ht="20.25" customHeight="1">
      <c r="A74" s="123">
        <v>3</v>
      </c>
      <c r="B74" s="106" t="s">
        <v>75</v>
      </c>
      <c r="C74" s="90"/>
      <c r="D74" s="90"/>
      <c r="E74" s="90">
        <f t="shared" si="49"/>
        <v>0</v>
      </c>
      <c r="F74" s="90"/>
      <c r="G74" s="123"/>
      <c r="H74" s="123">
        <v>6</v>
      </c>
      <c r="I74" s="123">
        <v>5</v>
      </c>
      <c r="J74" s="123">
        <v>8</v>
      </c>
      <c r="K74" s="123">
        <v>6</v>
      </c>
      <c r="L74" s="123">
        <v>9</v>
      </c>
      <c r="M74" s="123">
        <v>6</v>
      </c>
      <c r="N74" s="123"/>
      <c r="O74" s="123"/>
      <c r="P74" s="123">
        <f t="shared" si="50"/>
        <v>40</v>
      </c>
      <c r="Q74" s="123">
        <f t="shared" si="51"/>
        <v>0</v>
      </c>
      <c r="R74" s="123">
        <f t="shared" si="52"/>
        <v>11</v>
      </c>
      <c r="S74" s="123">
        <f t="shared" si="53"/>
        <v>14</v>
      </c>
      <c r="T74" s="123">
        <f t="shared" si="54"/>
        <v>15</v>
      </c>
      <c r="U74" s="123">
        <f t="shared" si="55"/>
        <v>0</v>
      </c>
      <c r="V74" s="123">
        <f t="shared" si="56"/>
        <v>40</v>
      </c>
      <c r="W74" s="123">
        <f t="shared" si="57"/>
        <v>23</v>
      </c>
      <c r="X74" s="137">
        <f t="shared" si="58"/>
        <v>17</v>
      </c>
      <c r="Y74" s="137">
        <f t="shared" si="59"/>
        <v>40</v>
      </c>
      <c r="Z74" s="133"/>
      <c r="AA74" s="133"/>
      <c r="AB74" s="320"/>
      <c r="AC74" s="320"/>
      <c r="AD74" s="320"/>
      <c r="AE74" s="320"/>
      <c r="AF74" s="320"/>
      <c r="AG74" s="320"/>
      <c r="AH74" s="320"/>
      <c r="AI74" s="320"/>
      <c r="AJ74" s="133"/>
      <c r="AK74" s="133"/>
      <c r="AL74" s="133"/>
    </row>
    <row r="75" spans="1:38" s="135" customFormat="1" ht="20.25" customHeight="1">
      <c r="A75" s="123">
        <v>4</v>
      </c>
      <c r="B75" s="106" t="s">
        <v>77</v>
      </c>
      <c r="C75" s="90">
        <v>1</v>
      </c>
      <c r="D75" s="90"/>
      <c r="E75" s="90">
        <f t="shared" si="49"/>
        <v>1</v>
      </c>
      <c r="F75" s="90"/>
      <c r="G75" s="123"/>
      <c r="H75" s="123">
        <v>1</v>
      </c>
      <c r="I75" s="123">
        <v>2</v>
      </c>
      <c r="J75" s="123">
        <v>7</v>
      </c>
      <c r="K75" s="123">
        <v>3</v>
      </c>
      <c r="L75" s="123">
        <v>6</v>
      </c>
      <c r="M75" s="123">
        <v>8</v>
      </c>
      <c r="N75" s="123">
        <v>4</v>
      </c>
      <c r="O75" s="123">
        <v>1</v>
      </c>
      <c r="P75" s="123">
        <f t="shared" si="50"/>
        <v>32</v>
      </c>
      <c r="Q75" s="123">
        <f t="shared" si="51"/>
        <v>0</v>
      </c>
      <c r="R75" s="123">
        <f t="shared" si="52"/>
        <v>3</v>
      </c>
      <c r="S75" s="123">
        <f t="shared" si="53"/>
        <v>10</v>
      </c>
      <c r="T75" s="123">
        <f t="shared" si="54"/>
        <v>14</v>
      </c>
      <c r="U75" s="123">
        <f t="shared" si="55"/>
        <v>5</v>
      </c>
      <c r="V75" s="123">
        <f t="shared" si="56"/>
        <v>32</v>
      </c>
      <c r="W75" s="123">
        <f t="shared" si="57"/>
        <v>18</v>
      </c>
      <c r="X75" s="137">
        <f t="shared" si="58"/>
        <v>14</v>
      </c>
      <c r="Y75" s="137">
        <f t="shared" si="59"/>
        <v>32</v>
      </c>
      <c r="Z75" s="133"/>
      <c r="AA75" s="133"/>
      <c r="AB75" s="320"/>
      <c r="AC75" s="320"/>
      <c r="AD75" s="320"/>
      <c r="AE75" s="320"/>
      <c r="AF75" s="320"/>
      <c r="AG75" s="320"/>
      <c r="AH75" s="320"/>
      <c r="AI75" s="320"/>
      <c r="AJ75" s="133"/>
      <c r="AK75" s="133"/>
      <c r="AL75" s="133"/>
    </row>
    <row r="76" spans="1:38" s="135" customFormat="1" ht="20.25" customHeight="1">
      <c r="A76" s="123">
        <v>5</v>
      </c>
      <c r="B76" s="106" t="s">
        <v>78</v>
      </c>
      <c r="C76" s="90">
        <v>1</v>
      </c>
      <c r="D76" s="90"/>
      <c r="E76" s="90">
        <f t="shared" si="49"/>
        <v>1</v>
      </c>
      <c r="F76" s="90"/>
      <c r="G76" s="123"/>
      <c r="H76" s="123">
        <v>3</v>
      </c>
      <c r="I76" s="123">
        <v>6</v>
      </c>
      <c r="J76" s="123">
        <v>19</v>
      </c>
      <c r="K76" s="123">
        <v>8</v>
      </c>
      <c r="L76" s="123">
        <v>18</v>
      </c>
      <c r="M76" s="123">
        <v>15</v>
      </c>
      <c r="N76" s="123">
        <v>2</v>
      </c>
      <c r="O76" s="123">
        <v>2</v>
      </c>
      <c r="P76" s="123">
        <f t="shared" si="50"/>
        <v>73</v>
      </c>
      <c r="Q76" s="123">
        <f t="shared" si="51"/>
        <v>0</v>
      </c>
      <c r="R76" s="123">
        <f t="shared" si="52"/>
        <v>9</v>
      </c>
      <c r="S76" s="123">
        <f t="shared" si="53"/>
        <v>27</v>
      </c>
      <c r="T76" s="123">
        <f t="shared" si="54"/>
        <v>33</v>
      </c>
      <c r="U76" s="123">
        <f t="shared" si="55"/>
        <v>4</v>
      </c>
      <c r="V76" s="123">
        <f t="shared" si="56"/>
        <v>73</v>
      </c>
      <c r="W76" s="123">
        <f t="shared" si="57"/>
        <v>42</v>
      </c>
      <c r="X76" s="137">
        <f t="shared" si="58"/>
        <v>31</v>
      </c>
      <c r="Y76" s="137">
        <f t="shared" si="59"/>
        <v>73</v>
      </c>
      <c r="Z76" s="133"/>
      <c r="AA76" s="133"/>
      <c r="AB76" s="320"/>
      <c r="AC76" s="320"/>
      <c r="AD76" s="320"/>
      <c r="AE76" s="320"/>
      <c r="AF76" s="320"/>
      <c r="AG76" s="320"/>
      <c r="AH76" s="320"/>
      <c r="AI76" s="320"/>
      <c r="AJ76" s="133"/>
      <c r="AK76" s="133"/>
      <c r="AL76" s="133"/>
    </row>
    <row r="77" spans="1:38" s="135" customFormat="1" ht="20.25" customHeight="1">
      <c r="A77" s="123">
        <v>6</v>
      </c>
      <c r="B77" s="106" t="s">
        <v>79</v>
      </c>
      <c r="C77" s="90">
        <v>3</v>
      </c>
      <c r="D77" s="90"/>
      <c r="E77" s="90">
        <f t="shared" si="49"/>
        <v>3</v>
      </c>
      <c r="F77" s="90"/>
      <c r="G77" s="123"/>
      <c r="H77" s="123">
        <v>2</v>
      </c>
      <c r="I77" s="123">
        <v>2</v>
      </c>
      <c r="J77" s="123">
        <v>6</v>
      </c>
      <c r="K77" s="123">
        <v>5</v>
      </c>
      <c r="L77" s="123"/>
      <c r="M77" s="123"/>
      <c r="N77" s="123"/>
      <c r="O77" s="123"/>
      <c r="P77" s="123">
        <f t="shared" si="50"/>
        <v>15</v>
      </c>
      <c r="Q77" s="123">
        <f t="shared" si="51"/>
        <v>0</v>
      </c>
      <c r="R77" s="123">
        <f t="shared" si="52"/>
        <v>4</v>
      </c>
      <c r="S77" s="123">
        <f t="shared" si="53"/>
        <v>11</v>
      </c>
      <c r="T77" s="123">
        <f t="shared" si="54"/>
        <v>0</v>
      </c>
      <c r="U77" s="123">
        <f t="shared" si="55"/>
        <v>0</v>
      </c>
      <c r="V77" s="123">
        <f t="shared" si="56"/>
        <v>15</v>
      </c>
      <c r="W77" s="123">
        <f t="shared" si="57"/>
        <v>8</v>
      </c>
      <c r="X77" s="137">
        <f t="shared" si="58"/>
        <v>7</v>
      </c>
      <c r="Y77" s="137">
        <f t="shared" si="59"/>
        <v>15</v>
      </c>
      <c r="Z77" s="133"/>
      <c r="AA77" s="133"/>
      <c r="AB77" s="320"/>
      <c r="AC77" s="320"/>
      <c r="AD77" s="320"/>
      <c r="AE77" s="320"/>
      <c r="AF77" s="320"/>
      <c r="AG77" s="320"/>
      <c r="AH77" s="320"/>
      <c r="AI77" s="320"/>
      <c r="AJ77" s="133"/>
      <c r="AK77" s="133"/>
      <c r="AL77" s="133"/>
    </row>
    <row r="78" spans="1:38" s="135" customFormat="1" ht="20.25" customHeight="1">
      <c r="A78" s="123">
        <v>7</v>
      </c>
      <c r="B78" s="106" t="s">
        <v>80</v>
      </c>
      <c r="C78" s="90">
        <v>1</v>
      </c>
      <c r="D78" s="90"/>
      <c r="E78" s="90">
        <f t="shared" si="49"/>
        <v>1</v>
      </c>
      <c r="F78" s="90"/>
      <c r="G78" s="123"/>
      <c r="H78" s="123"/>
      <c r="I78" s="123"/>
      <c r="J78" s="123">
        <v>11</v>
      </c>
      <c r="K78" s="123">
        <v>14</v>
      </c>
      <c r="L78" s="123"/>
      <c r="M78" s="123"/>
      <c r="N78" s="123"/>
      <c r="O78" s="123"/>
      <c r="P78" s="123">
        <f t="shared" ref="P78:P83" si="60">SUM(F78:O78)</f>
        <v>25</v>
      </c>
      <c r="Q78" s="123">
        <f t="shared" ref="Q78:Q86" si="61">SUM(F78:G78)</f>
        <v>0</v>
      </c>
      <c r="R78" s="123">
        <f t="shared" ref="R78:R86" si="62">SUM(H78:I78)</f>
        <v>0</v>
      </c>
      <c r="S78" s="123">
        <f t="shared" ref="S78:S86" si="63">SUM(J78:K78)</f>
        <v>25</v>
      </c>
      <c r="T78" s="123">
        <f t="shared" ref="T78:T86" si="64">SUM(L78:M78)</f>
        <v>0</v>
      </c>
      <c r="U78" s="123">
        <f t="shared" ref="U78:U86" si="65">SUM(N78:O78)</f>
        <v>0</v>
      </c>
      <c r="V78" s="123">
        <f t="shared" ref="V78:V86" si="66">SUM(Q78:U78)</f>
        <v>25</v>
      </c>
      <c r="W78" s="123">
        <f t="shared" si="57"/>
        <v>11</v>
      </c>
      <c r="X78" s="137">
        <f t="shared" si="58"/>
        <v>14</v>
      </c>
      <c r="Y78" s="137">
        <f t="shared" si="59"/>
        <v>25</v>
      </c>
      <c r="Z78" s="133"/>
      <c r="AA78" s="133"/>
      <c r="AB78" s="320"/>
      <c r="AC78" s="320"/>
      <c r="AD78" s="320"/>
      <c r="AE78" s="320"/>
      <c r="AF78" s="320"/>
      <c r="AG78" s="320"/>
      <c r="AH78" s="320"/>
      <c r="AI78" s="320"/>
      <c r="AJ78" s="133"/>
      <c r="AK78" s="133"/>
      <c r="AL78" s="133"/>
    </row>
    <row r="79" spans="1:38" s="135" customFormat="1" ht="20.25" customHeight="1">
      <c r="A79" s="123">
        <v>8</v>
      </c>
      <c r="B79" s="138" t="s">
        <v>82</v>
      </c>
      <c r="C79" s="90"/>
      <c r="D79" s="90">
        <v>1</v>
      </c>
      <c r="E79" s="90">
        <f t="shared" si="49"/>
        <v>1</v>
      </c>
      <c r="F79" s="90"/>
      <c r="G79" s="123"/>
      <c r="H79" s="123"/>
      <c r="I79" s="123"/>
      <c r="J79" s="123">
        <v>4</v>
      </c>
      <c r="K79" s="123">
        <v>3</v>
      </c>
      <c r="L79" s="123">
        <v>4</v>
      </c>
      <c r="M79" s="123">
        <v>6</v>
      </c>
      <c r="N79" s="123">
        <v>5</v>
      </c>
      <c r="O79" s="123">
        <v>4</v>
      </c>
      <c r="P79" s="123">
        <f t="shared" si="60"/>
        <v>26</v>
      </c>
      <c r="Q79" s="123">
        <f t="shared" si="61"/>
        <v>0</v>
      </c>
      <c r="R79" s="123">
        <f t="shared" si="62"/>
        <v>0</v>
      </c>
      <c r="S79" s="123">
        <f t="shared" si="63"/>
        <v>7</v>
      </c>
      <c r="T79" s="123">
        <f t="shared" si="64"/>
        <v>10</v>
      </c>
      <c r="U79" s="123">
        <f t="shared" si="65"/>
        <v>9</v>
      </c>
      <c r="V79" s="123">
        <f t="shared" si="66"/>
        <v>26</v>
      </c>
      <c r="W79" s="123">
        <f t="shared" si="57"/>
        <v>13</v>
      </c>
      <c r="X79" s="137">
        <f t="shared" si="58"/>
        <v>13</v>
      </c>
      <c r="Y79" s="137">
        <f t="shared" si="59"/>
        <v>26</v>
      </c>
      <c r="Z79" s="133"/>
      <c r="AA79" s="133"/>
      <c r="AB79" s="320"/>
      <c r="AC79" s="320"/>
      <c r="AD79" s="320"/>
      <c r="AE79" s="320"/>
      <c r="AF79" s="320"/>
      <c r="AG79" s="320"/>
      <c r="AH79" s="320"/>
      <c r="AI79" s="320"/>
      <c r="AJ79" s="133"/>
      <c r="AK79" s="133"/>
      <c r="AL79" s="133"/>
    </row>
    <row r="80" spans="1:38" s="135" customFormat="1" ht="20.25" customHeight="1">
      <c r="A80" s="123">
        <v>9</v>
      </c>
      <c r="B80" s="106" t="s">
        <v>81</v>
      </c>
      <c r="C80" s="90">
        <v>2</v>
      </c>
      <c r="D80" s="90"/>
      <c r="E80" s="90">
        <f t="shared" si="49"/>
        <v>2</v>
      </c>
      <c r="F80" s="90"/>
      <c r="G80" s="123"/>
      <c r="H80" s="123"/>
      <c r="I80" s="123"/>
      <c r="J80" s="123">
        <v>5</v>
      </c>
      <c r="K80" s="123">
        <v>2</v>
      </c>
      <c r="L80" s="123">
        <v>8</v>
      </c>
      <c r="M80" s="123">
        <v>17</v>
      </c>
      <c r="N80" s="123">
        <v>8</v>
      </c>
      <c r="O80" s="123">
        <v>9</v>
      </c>
      <c r="P80" s="123">
        <f t="shared" si="60"/>
        <v>49</v>
      </c>
      <c r="Q80" s="123">
        <f t="shared" si="61"/>
        <v>0</v>
      </c>
      <c r="R80" s="123">
        <f t="shared" si="62"/>
        <v>0</v>
      </c>
      <c r="S80" s="123">
        <f t="shared" si="63"/>
        <v>7</v>
      </c>
      <c r="T80" s="123">
        <f t="shared" si="64"/>
        <v>25</v>
      </c>
      <c r="U80" s="123">
        <f t="shared" si="65"/>
        <v>17</v>
      </c>
      <c r="V80" s="123">
        <f t="shared" si="66"/>
        <v>49</v>
      </c>
      <c r="W80" s="123">
        <f t="shared" si="57"/>
        <v>21</v>
      </c>
      <c r="X80" s="137">
        <f t="shared" si="58"/>
        <v>28</v>
      </c>
      <c r="Y80" s="137">
        <f t="shared" si="59"/>
        <v>49</v>
      </c>
      <c r="Z80" s="133"/>
      <c r="AA80" s="133"/>
      <c r="AB80" s="320"/>
      <c r="AC80" s="320"/>
      <c r="AD80" s="320"/>
      <c r="AE80" s="320"/>
      <c r="AF80" s="320"/>
      <c r="AG80" s="320"/>
      <c r="AH80" s="320"/>
      <c r="AI80" s="320"/>
      <c r="AJ80" s="133"/>
      <c r="AK80" s="133"/>
      <c r="AL80" s="133"/>
    </row>
    <row r="81" spans="1:38" s="135" customFormat="1" ht="20.25" customHeight="1">
      <c r="A81" s="123">
        <v>10</v>
      </c>
      <c r="B81" s="106" t="s">
        <v>87</v>
      </c>
      <c r="C81" s="90"/>
      <c r="D81" s="90">
        <v>1</v>
      </c>
      <c r="E81" s="90">
        <f t="shared" si="49"/>
        <v>1</v>
      </c>
      <c r="F81" s="90"/>
      <c r="G81" s="123"/>
      <c r="H81" s="123"/>
      <c r="I81" s="123"/>
      <c r="J81" s="123">
        <v>16</v>
      </c>
      <c r="K81" s="123">
        <v>2</v>
      </c>
      <c r="L81" s="123"/>
      <c r="M81" s="123"/>
      <c r="N81" s="123"/>
      <c r="O81" s="123"/>
      <c r="P81" s="123">
        <f t="shared" si="60"/>
        <v>18</v>
      </c>
      <c r="Q81" s="123">
        <f t="shared" si="61"/>
        <v>0</v>
      </c>
      <c r="R81" s="123">
        <f t="shared" si="62"/>
        <v>0</v>
      </c>
      <c r="S81" s="123">
        <f t="shared" si="63"/>
        <v>18</v>
      </c>
      <c r="T81" s="123">
        <f t="shared" si="64"/>
        <v>0</v>
      </c>
      <c r="U81" s="123">
        <f t="shared" si="65"/>
        <v>0</v>
      </c>
      <c r="V81" s="123">
        <f t="shared" si="66"/>
        <v>18</v>
      </c>
      <c r="W81" s="123">
        <f t="shared" si="57"/>
        <v>16</v>
      </c>
      <c r="X81" s="137">
        <f t="shared" si="58"/>
        <v>2</v>
      </c>
      <c r="Y81" s="137">
        <f t="shared" si="59"/>
        <v>18</v>
      </c>
      <c r="Z81" s="133"/>
      <c r="AA81" s="133"/>
      <c r="AB81" s="320"/>
      <c r="AC81" s="320"/>
      <c r="AD81" s="320"/>
      <c r="AE81" s="320"/>
      <c r="AF81" s="320"/>
      <c r="AG81" s="320"/>
      <c r="AH81" s="320"/>
      <c r="AI81" s="320"/>
      <c r="AJ81" s="133"/>
      <c r="AK81" s="133"/>
      <c r="AL81" s="133"/>
    </row>
    <row r="82" spans="1:38" s="135" customFormat="1" ht="20.25" customHeight="1">
      <c r="A82" s="123">
        <v>11</v>
      </c>
      <c r="B82" s="94" t="s">
        <v>83</v>
      </c>
      <c r="C82" s="90"/>
      <c r="D82" s="90">
        <v>1</v>
      </c>
      <c r="E82" s="90">
        <f t="shared" si="49"/>
        <v>1</v>
      </c>
      <c r="F82" s="90"/>
      <c r="G82" s="123"/>
      <c r="H82" s="123"/>
      <c r="I82" s="123"/>
      <c r="J82" s="123">
        <v>2</v>
      </c>
      <c r="K82" s="123">
        <v>2</v>
      </c>
      <c r="L82" s="123">
        <v>6</v>
      </c>
      <c r="M82" s="123">
        <v>4</v>
      </c>
      <c r="N82" s="123">
        <v>8</v>
      </c>
      <c r="O82" s="123">
        <v>7</v>
      </c>
      <c r="P82" s="123">
        <f t="shared" si="60"/>
        <v>29</v>
      </c>
      <c r="Q82" s="123">
        <f t="shared" si="61"/>
        <v>0</v>
      </c>
      <c r="R82" s="123">
        <f t="shared" si="62"/>
        <v>0</v>
      </c>
      <c r="S82" s="123">
        <f t="shared" si="63"/>
        <v>4</v>
      </c>
      <c r="T82" s="123">
        <f t="shared" si="64"/>
        <v>10</v>
      </c>
      <c r="U82" s="123">
        <f t="shared" si="65"/>
        <v>15</v>
      </c>
      <c r="V82" s="123">
        <f t="shared" si="66"/>
        <v>29</v>
      </c>
      <c r="W82" s="123">
        <f t="shared" si="57"/>
        <v>16</v>
      </c>
      <c r="X82" s="137">
        <f t="shared" si="58"/>
        <v>13</v>
      </c>
      <c r="Y82" s="137">
        <f t="shared" si="59"/>
        <v>29</v>
      </c>
      <c r="Z82" s="133"/>
      <c r="AA82" s="133"/>
      <c r="AB82" s="134"/>
      <c r="AC82" s="134"/>
      <c r="AD82" s="134"/>
      <c r="AE82" s="134"/>
      <c r="AF82" s="134"/>
      <c r="AG82" s="134"/>
      <c r="AH82" s="134"/>
      <c r="AI82" s="134"/>
      <c r="AJ82" s="133"/>
      <c r="AK82" s="133"/>
      <c r="AL82" s="133"/>
    </row>
    <row r="83" spans="1:38" s="135" customFormat="1" ht="20.25" customHeight="1">
      <c r="A83" s="123">
        <v>12</v>
      </c>
      <c r="B83" s="94" t="s">
        <v>314</v>
      </c>
      <c r="C83" s="90"/>
      <c r="D83" s="90"/>
      <c r="E83" s="90">
        <f t="shared" si="49"/>
        <v>0</v>
      </c>
      <c r="F83" s="90"/>
      <c r="G83" s="123"/>
      <c r="H83" s="123"/>
      <c r="I83" s="123">
        <v>2</v>
      </c>
      <c r="J83" s="123">
        <v>5</v>
      </c>
      <c r="K83" s="123">
        <v>4</v>
      </c>
      <c r="L83" s="123"/>
      <c r="M83" s="123"/>
      <c r="N83" s="123"/>
      <c r="O83" s="123"/>
      <c r="P83" s="123">
        <f t="shared" si="60"/>
        <v>11</v>
      </c>
      <c r="Q83" s="123">
        <f t="shared" si="61"/>
        <v>0</v>
      </c>
      <c r="R83" s="123">
        <f t="shared" si="62"/>
        <v>2</v>
      </c>
      <c r="S83" s="123">
        <f t="shared" si="63"/>
        <v>9</v>
      </c>
      <c r="T83" s="123">
        <f t="shared" si="64"/>
        <v>0</v>
      </c>
      <c r="U83" s="123">
        <f t="shared" si="65"/>
        <v>0</v>
      </c>
      <c r="V83" s="123">
        <f t="shared" si="66"/>
        <v>11</v>
      </c>
      <c r="W83" s="123">
        <f t="shared" si="57"/>
        <v>5</v>
      </c>
      <c r="X83" s="137">
        <f t="shared" si="58"/>
        <v>6</v>
      </c>
      <c r="Y83" s="137">
        <f t="shared" si="59"/>
        <v>11</v>
      </c>
      <c r="Z83" s="133"/>
      <c r="AA83" s="133"/>
      <c r="AB83" s="134"/>
      <c r="AC83" s="134"/>
      <c r="AD83" s="134"/>
      <c r="AE83" s="134"/>
      <c r="AF83" s="134"/>
      <c r="AG83" s="134"/>
      <c r="AH83" s="134"/>
      <c r="AI83" s="134"/>
      <c r="AJ83" s="133"/>
      <c r="AK83" s="133"/>
      <c r="AL83" s="133"/>
    </row>
    <row r="84" spans="1:38" s="135" customFormat="1" ht="20.25" customHeight="1">
      <c r="A84" s="123">
        <v>13</v>
      </c>
      <c r="B84" s="94" t="s">
        <v>318</v>
      </c>
      <c r="C84" s="90">
        <v>3</v>
      </c>
      <c r="D84" s="90"/>
      <c r="E84" s="90">
        <f t="shared" si="49"/>
        <v>3</v>
      </c>
      <c r="F84" s="90">
        <v>1</v>
      </c>
      <c r="G84" s="123">
        <v>3</v>
      </c>
      <c r="H84" s="123">
        <v>2</v>
      </c>
      <c r="I84" s="123">
        <v>1</v>
      </c>
      <c r="J84" s="123">
        <v>4</v>
      </c>
      <c r="K84" s="123">
        <v>2</v>
      </c>
      <c r="L84" s="123">
        <v>2</v>
      </c>
      <c r="M84" s="123">
        <v>3</v>
      </c>
      <c r="N84" s="123">
        <v>3</v>
      </c>
      <c r="O84" s="123">
        <v>5</v>
      </c>
      <c r="P84" s="123">
        <f>SUM(F84:O84)</f>
        <v>26</v>
      </c>
      <c r="Q84" s="123">
        <f t="shared" si="61"/>
        <v>4</v>
      </c>
      <c r="R84" s="123">
        <f t="shared" si="62"/>
        <v>3</v>
      </c>
      <c r="S84" s="123">
        <f t="shared" si="63"/>
        <v>6</v>
      </c>
      <c r="T84" s="123">
        <f t="shared" si="64"/>
        <v>5</v>
      </c>
      <c r="U84" s="123">
        <f t="shared" si="65"/>
        <v>8</v>
      </c>
      <c r="V84" s="123">
        <f t="shared" si="66"/>
        <v>26</v>
      </c>
      <c r="W84" s="123">
        <f t="shared" si="57"/>
        <v>12</v>
      </c>
      <c r="X84" s="137">
        <f t="shared" si="58"/>
        <v>14</v>
      </c>
      <c r="Y84" s="137">
        <f t="shared" si="59"/>
        <v>26</v>
      </c>
      <c r="Z84" s="133"/>
    </row>
    <row r="85" spans="1:38" s="127" customFormat="1" ht="20.25" customHeight="1">
      <c r="A85" s="123">
        <v>14</v>
      </c>
      <c r="B85" s="94" t="s">
        <v>326</v>
      </c>
      <c r="C85" s="90"/>
      <c r="D85" s="90"/>
      <c r="E85" s="90">
        <f t="shared" si="49"/>
        <v>0</v>
      </c>
      <c r="F85" s="90"/>
      <c r="G85" s="123"/>
      <c r="H85" s="123">
        <v>5</v>
      </c>
      <c r="I85" s="303">
        <v>6</v>
      </c>
      <c r="J85" s="123">
        <v>1</v>
      </c>
      <c r="K85" s="123">
        <v>4</v>
      </c>
      <c r="L85" s="123"/>
      <c r="M85" s="123"/>
      <c r="N85" s="123"/>
      <c r="O85" s="123"/>
      <c r="P85" s="123">
        <f t="shared" ref="P85:P86" si="67">SUM(F85:O85)</f>
        <v>16</v>
      </c>
      <c r="Q85" s="123">
        <f t="shared" si="61"/>
        <v>0</v>
      </c>
      <c r="R85" s="123">
        <f t="shared" si="62"/>
        <v>11</v>
      </c>
      <c r="S85" s="123">
        <f t="shared" si="63"/>
        <v>5</v>
      </c>
      <c r="T85" s="123">
        <f t="shared" si="64"/>
        <v>0</v>
      </c>
      <c r="U85" s="123">
        <f t="shared" si="65"/>
        <v>0</v>
      </c>
      <c r="V85" s="123">
        <f t="shared" si="66"/>
        <v>16</v>
      </c>
      <c r="W85" s="123">
        <f t="shared" si="57"/>
        <v>6</v>
      </c>
      <c r="X85" s="137">
        <f t="shared" si="58"/>
        <v>10</v>
      </c>
      <c r="Y85" s="137">
        <f t="shared" si="59"/>
        <v>16</v>
      </c>
      <c r="Z85" s="133"/>
    </row>
    <row r="86" spans="1:38" s="135" customFormat="1" ht="20.25" customHeight="1">
      <c r="A86" s="123">
        <v>15</v>
      </c>
      <c r="B86" s="94" t="s">
        <v>456</v>
      </c>
      <c r="C86" s="90">
        <v>1</v>
      </c>
      <c r="D86" s="90"/>
      <c r="E86" s="90">
        <f t="shared" si="49"/>
        <v>1</v>
      </c>
      <c r="F86" s="90"/>
      <c r="G86" s="123"/>
      <c r="H86" s="123">
        <v>9</v>
      </c>
      <c r="I86" s="303">
        <v>6</v>
      </c>
      <c r="J86" s="123">
        <v>3</v>
      </c>
      <c r="K86" s="123">
        <v>7</v>
      </c>
      <c r="L86" s="123"/>
      <c r="M86" s="123"/>
      <c r="N86" s="123"/>
      <c r="O86" s="123"/>
      <c r="P86" s="123">
        <f t="shared" si="67"/>
        <v>25</v>
      </c>
      <c r="Q86" s="123">
        <f t="shared" si="61"/>
        <v>0</v>
      </c>
      <c r="R86" s="123">
        <f t="shared" si="62"/>
        <v>15</v>
      </c>
      <c r="S86" s="123">
        <f t="shared" si="63"/>
        <v>10</v>
      </c>
      <c r="T86" s="123">
        <f t="shared" si="64"/>
        <v>0</v>
      </c>
      <c r="U86" s="123">
        <f t="shared" si="65"/>
        <v>0</v>
      </c>
      <c r="V86" s="123">
        <f t="shared" si="66"/>
        <v>25</v>
      </c>
      <c r="W86" s="123">
        <f t="shared" si="57"/>
        <v>12</v>
      </c>
      <c r="X86" s="137">
        <f t="shared" si="58"/>
        <v>13</v>
      </c>
      <c r="Y86" s="137">
        <f t="shared" si="59"/>
        <v>25</v>
      </c>
      <c r="Z86" s="133"/>
      <c r="AA86" s="133"/>
      <c r="AB86" s="134"/>
      <c r="AC86" s="134"/>
      <c r="AD86" s="134"/>
      <c r="AE86" s="134"/>
      <c r="AF86" s="134"/>
      <c r="AG86" s="134"/>
      <c r="AH86" s="134"/>
      <c r="AI86" s="134"/>
      <c r="AJ86" s="133"/>
      <c r="AK86" s="133"/>
      <c r="AL86" s="133"/>
    </row>
    <row r="87" spans="1:38" s="127" customFormat="1" ht="20.25" customHeight="1">
      <c r="A87" s="139"/>
      <c r="B87" s="140" t="s">
        <v>47</v>
      </c>
      <c r="C87" s="123">
        <f>SUM(C72:C86)</f>
        <v>13</v>
      </c>
      <c r="D87" s="123">
        <f t="shared" ref="D87:Y87" si="68">SUM(D72:D86)</f>
        <v>4</v>
      </c>
      <c r="E87" s="123">
        <f t="shared" si="68"/>
        <v>17</v>
      </c>
      <c r="F87" s="123">
        <f t="shared" si="68"/>
        <v>4</v>
      </c>
      <c r="G87" s="123">
        <f t="shared" si="68"/>
        <v>7</v>
      </c>
      <c r="H87" s="123">
        <f t="shared" si="68"/>
        <v>39</v>
      </c>
      <c r="I87" s="123">
        <f t="shared" si="68"/>
        <v>40</v>
      </c>
      <c r="J87" s="123">
        <f t="shared" si="68"/>
        <v>94</v>
      </c>
      <c r="K87" s="123">
        <f t="shared" si="68"/>
        <v>65</v>
      </c>
      <c r="L87" s="123">
        <f t="shared" si="68"/>
        <v>53</v>
      </c>
      <c r="M87" s="123">
        <f t="shared" si="68"/>
        <v>59</v>
      </c>
      <c r="N87" s="123">
        <f t="shared" si="68"/>
        <v>30</v>
      </c>
      <c r="O87" s="123">
        <f t="shared" si="68"/>
        <v>28</v>
      </c>
      <c r="P87" s="123">
        <f t="shared" si="68"/>
        <v>419</v>
      </c>
      <c r="Q87" s="123">
        <f t="shared" si="68"/>
        <v>11</v>
      </c>
      <c r="R87" s="123">
        <f t="shared" si="68"/>
        <v>79</v>
      </c>
      <c r="S87" s="123">
        <f t="shared" si="68"/>
        <v>159</v>
      </c>
      <c r="T87" s="123">
        <f t="shared" si="68"/>
        <v>112</v>
      </c>
      <c r="U87" s="123">
        <f t="shared" si="68"/>
        <v>58</v>
      </c>
      <c r="V87" s="123">
        <f t="shared" si="68"/>
        <v>419</v>
      </c>
      <c r="W87" s="123">
        <f t="shared" si="68"/>
        <v>220</v>
      </c>
      <c r="X87" s="123">
        <f t="shared" si="68"/>
        <v>199</v>
      </c>
      <c r="Y87" s="123">
        <f t="shared" si="68"/>
        <v>419</v>
      </c>
      <c r="Z87" s="135"/>
    </row>
    <row r="88" spans="1:38" s="127" customFormat="1"/>
    <row r="89" spans="1:38" s="127" customFormat="1"/>
    <row r="90" spans="1:38" s="127" customFormat="1"/>
    <row r="91" spans="1:38" s="127" customFormat="1" ht="14.25" customHeight="1">
      <c r="A91" s="474" t="s">
        <v>0</v>
      </c>
      <c r="B91" s="474"/>
      <c r="C91" s="474"/>
      <c r="D91" s="474"/>
      <c r="E91" s="474"/>
      <c r="F91" s="474"/>
      <c r="G91" s="474"/>
      <c r="H91" s="474"/>
      <c r="I91" s="474"/>
      <c r="J91" s="474"/>
      <c r="K91" s="474"/>
      <c r="L91" s="474"/>
      <c r="M91" s="474"/>
      <c r="N91" s="474"/>
      <c r="O91" s="474"/>
      <c r="P91" s="474"/>
      <c r="Q91" s="474"/>
      <c r="R91" s="474"/>
      <c r="S91" s="474"/>
      <c r="T91" s="474"/>
      <c r="U91" s="474"/>
      <c r="V91" s="474"/>
      <c r="W91" s="474"/>
      <c r="X91" s="474"/>
      <c r="Y91" s="474"/>
    </row>
    <row r="92" spans="1:38" s="127" customFormat="1" ht="14.25" customHeight="1">
      <c r="A92" s="474" t="s">
        <v>52</v>
      </c>
      <c r="B92" s="474"/>
      <c r="C92" s="474"/>
      <c r="D92" s="474"/>
      <c r="E92" s="474"/>
      <c r="F92" s="474"/>
      <c r="G92" s="474"/>
      <c r="H92" s="474"/>
      <c r="I92" s="474"/>
      <c r="J92" s="474"/>
      <c r="K92" s="474"/>
      <c r="L92" s="474"/>
      <c r="M92" s="474"/>
      <c r="N92" s="474"/>
      <c r="O92" s="474"/>
      <c r="P92" s="474"/>
      <c r="Q92" s="474"/>
      <c r="R92" s="474"/>
      <c r="S92" s="474"/>
      <c r="T92" s="474"/>
      <c r="U92" s="474"/>
      <c r="V92" s="474"/>
      <c r="W92" s="474"/>
      <c r="X92" s="474"/>
      <c r="Y92" s="474"/>
    </row>
    <row r="93" spans="1:38" s="127" customFormat="1" ht="14.25" customHeight="1" thickBot="1">
      <c r="A93" s="475" t="s">
        <v>1</v>
      </c>
      <c r="B93" s="475"/>
      <c r="C93" s="475"/>
      <c r="D93" s="475"/>
      <c r="E93" s="475"/>
      <c r="F93" s="475"/>
      <c r="G93" s="475"/>
      <c r="H93" s="475"/>
      <c r="I93" s="475"/>
      <c r="J93" s="475"/>
      <c r="K93" s="475"/>
      <c r="L93" s="475"/>
      <c r="M93" s="475"/>
      <c r="N93" s="475"/>
      <c r="O93" s="475"/>
      <c r="P93" s="475"/>
      <c r="Q93" s="475"/>
      <c r="R93" s="475"/>
      <c r="S93" s="475"/>
      <c r="T93" s="475"/>
      <c r="U93" s="475"/>
      <c r="V93" s="475"/>
      <c r="W93" s="475"/>
      <c r="X93" s="475"/>
      <c r="Y93" s="475"/>
    </row>
    <row r="94" spans="1:38" s="127" customFormat="1" ht="14.25" customHeight="1" thickTop="1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</row>
    <row r="95" spans="1:38" s="127" customFormat="1" ht="14.25" customHeight="1">
      <c r="A95" s="476" t="s">
        <v>473</v>
      </c>
      <c r="B95" s="476"/>
      <c r="C95" s="476"/>
      <c r="D95" s="476"/>
      <c r="E95" s="476"/>
      <c r="F95" s="476"/>
      <c r="G95" s="476"/>
      <c r="H95" s="476"/>
      <c r="I95" s="476"/>
      <c r="J95" s="476"/>
      <c r="K95" s="476"/>
      <c r="L95" s="476"/>
      <c r="M95" s="476"/>
      <c r="N95" s="476"/>
      <c r="O95" s="476"/>
      <c r="P95" s="476"/>
      <c r="Q95" s="476"/>
      <c r="R95" s="476"/>
      <c r="S95" s="476"/>
      <c r="T95" s="476"/>
      <c r="U95" s="476"/>
      <c r="V95" s="476"/>
      <c r="W95" s="476"/>
      <c r="X95" s="476"/>
      <c r="Y95" s="476"/>
    </row>
    <row r="96" spans="1:38" s="127" customFormat="1" ht="14.25" customHeight="1">
      <c r="A96" s="141"/>
      <c r="B96" s="141"/>
      <c r="C96" s="141"/>
      <c r="D96" s="141"/>
      <c r="E96" s="141"/>
      <c r="F96" s="141"/>
      <c r="G96" s="141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  <c r="S96" s="141"/>
      <c r="T96" s="141"/>
      <c r="U96" s="141"/>
      <c r="V96" s="141"/>
      <c r="W96" s="141"/>
      <c r="X96" s="141"/>
      <c r="Y96" s="141"/>
    </row>
    <row r="97" spans="1:38" s="135" customFormat="1" ht="15.75" customHeight="1">
      <c r="A97" s="458" t="s">
        <v>2</v>
      </c>
      <c r="B97" s="458" t="s">
        <v>3</v>
      </c>
      <c r="C97" s="477" t="s">
        <v>4</v>
      </c>
      <c r="D97" s="478"/>
      <c r="E97" s="479"/>
      <c r="F97" s="477" t="s">
        <v>64</v>
      </c>
      <c r="G97" s="478"/>
      <c r="H97" s="478"/>
      <c r="I97" s="478"/>
      <c r="J97" s="478"/>
      <c r="K97" s="478"/>
      <c r="L97" s="478"/>
      <c r="M97" s="478"/>
      <c r="N97" s="478"/>
      <c r="O97" s="478"/>
      <c r="P97" s="479"/>
      <c r="Q97" s="477" t="s">
        <v>6</v>
      </c>
      <c r="R97" s="478"/>
      <c r="S97" s="478"/>
      <c r="T97" s="478"/>
      <c r="U97" s="478"/>
      <c r="V97" s="479"/>
      <c r="W97" s="477" t="s">
        <v>7</v>
      </c>
      <c r="X97" s="478"/>
      <c r="Y97" s="479"/>
      <c r="Z97" s="133"/>
      <c r="AA97" s="133"/>
      <c r="AB97" s="134"/>
      <c r="AC97" s="134"/>
      <c r="AD97" s="134"/>
      <c r="AE97" s="134"/>
      <c r="AF97" s="134"/>
      <c r="AG97" s="134"/>
      <c r="AH97" s="134"/>
      <c r="AI97" s="134"/>
      <c r="AJ97" s="133"/>
      <c r="AK97" s="133"/>
      <c r="AL97" s="133"/>
    </row>
    <row r="98" spans="1:38" s="135" customFormat="1" ht="15.75" customHeight="1">
      <c r="A98" s="459"/>
      <c r="B98" s="459"/>
      <c r="C98" s="480"/>
      <c r="D98" s="481"/>
      <c r="E98" s="482"/>
      <c r="F98" s="480"/>
      <c r="G98" s="481"/>
      <c r="H98" s="481"/>
      <c r="I98" s="481"/>
      <c r="J98" s="481"/>
      <c r="K98" s="481"/>
      <c r="L98" s="481"/>
      <c r="M98" s="481"/>
      <c r="N98" s="481"/>
      <c r="O98" s="481"/>
      <c r="P98" s="482"/>
      <c r="Q98" s="480"/>
      <c r="R98" s="481"/>
      <c r="S98" s="481"/>
      <c r="T98" s="481"/>
      <c r="U98" s="481"/>
      <c r="V98" s="482"/>
      <c r="W98" s="480"/>
      <c r="X98" s="481"/>
      <c r="Y98" s="482"/>
      <c r="Z98" s="133"/>
      <c r="AA98" s="133"/>
      <c r="AB98" s="457"/>
      <c r="AC98" s="457"/>
      <c r="AD98" s="457"/>
      <c r="AE98" s="457"/>
      <c r="AF98" s="457"/>
      <c r="AG98" s="457"/>
      <c r="AH98" s="457"/>
      <c r="AI98" s="457"/>
      <c r="AJ98" s="133"/>
      <c r="AK98" s="133"/>
      <c r="AL98" s="133"/>
    </row>
    <row r="99" spans="1:38" s="135" customFormat="1" ht="15.75" customHeight="1">
      <c r="A99" s="459"/>
      <c r="B99" s="459"/>
      <c r="C99" s="458" t="s">
        <v>48</v>
      </c>
      <c r="D99" s="458" t="s">
        <v>9</v>
      </c>
      <c r="E99" s="461" t="s">
        <v>10</v>
      </c>
      <c r="F99" s="464" t="s">
        <v>66</v>
      </c>
      <c r="G99" s="465"/>
      <c r="H99" s="464" t="s">
        <v>65</v>
      </c>
      <c r="I99" s="465"/>
      <c r="J99" s="464" t="s">
        <v>67</v>
      </c>
      <c r="K99" s="465"/>
      <c r="L99" s="464" t="s">
        <v>68</v>
      </c>
      <c r="M99" s="465"/>
      <c r="N99" s="464" t="s">
        <v>69</v>
      </c>
      <c r="O99" s="465"/>
      <c r="P99" s="468" t="s">
        <v>10</v>
      </c>
      <c r="Q99" s="468" t="s">
        <v>70</v>
      </c>
      <c r="R99" s="468" t="s">
        <v>65</v>
      </c>
      <c r="S99" s="468" t="s">
        <v>67</v>
      </c>
      <c r="T99" s="468" t="s">
        <v>68</v>
      </c>
      <c r="U99" s="468" t="s">
        <v>69</v>
      </c>
      <c r="V99" s="468" t="s">
        <v>10</v>
      </c>
      <c r="W99" s="471" t="s">
        <v>17</v>
      </c>
      <c r="X99" s="472"/>
      <c r="Y99" s="473"/>
      <c r="Z99" s="133"/>
      <c r="AA99" s="133"/>
      <c r="AB99" s="136"/>
      <c r="AC99" s="136"/>
      <c r="AD99" s="136"/>
      <c r="AE99" s="136"/>
      <c r="AF99" s="136"/>
      <c r="AG99" s="136"/>
      <c r="AH99" s="136"/>
      <c r="AI99" s="136"/>
      <c r="AJ99" s="133"/>
      <c r="AK99" s="133"/>
      <c r="AL99" s="133"/>
    </row>
    <row r="100" spans="1:38" s="135" customFormat="1" ht="15.75" customHeight="1">
      <c r="A100" s="459"/>
      <c r="B100" s="459"/>
      <c r="C100" s="459"/>
      <c r="D100" s="459"/>
      <c r="E100" s="462"/>
      <c r="F100" s="466"/>
      <c r="G100" s="467"/>
      <c r="H100" s="466"/>
      <c r="I100" s="467"/>
      <c r="J100" s="466"/>
      <c r="K100" s="467"/>
      <c r="L100" s="466"/>
      <c r="M100" s="467"/>
      <c r="N100" s="466"/>
      <c r="O100" s="467"/>
      <c r="P100" s="469"/>
      <c r="Q100" s="469"/>
      <c r="R100" s="469"/>
      <c r="S100" s="469"/>
      <c r="T100" s="469"/>
      <c r="U100" s="469"/>
      <c r="V100" s="469"/>
      <c r="W100" s="303" t="s">
        <v>19</v>
      </c>
      <c r="X100" s="303" t="s">
        <v>20</v>
      </c>
      <c r="Y100" s="303" t="s">
        <v>21</v>
      </c>
      <c r="Z100" s="133"/>
      <c r="AA100" s="133"/>
      <c r="AB100" s="136"/>
      <c r="AC100" s="136"/>
      <c r="AD100" s="136"/>
      <c r="AE100" s="136"/>
      <c r="AF100" s="136"/>
      <c r="AG100" s="136"/>
      <c r="AH100" s="136"/>
      <c r="AI100" s="136"/>
      <c r="AJ100" s="133"/>
      <c r="AK100" s="133"/>
      <c r="AL100" s="133"/>
    </row>
    <row r="101" spans="1:38" s="135" customFormat="1" ht="15.75" customHeight="1">
      <c r="A101" s="460"/>
      <c r="B101" s="460"/>
      <c r="C101" s="460"/>
      <c r="D101" s="460"/>
      <c r="E101" s="463"/>
      <c r="F101" s="329" t="s">
        <v>19</v>
      </c>
      <c r="G101" s="330" t="s">
        <v>20</v>
      </c>
      <c r="H101" s="330" t="s">
        <v>19</v>
      </c>
      <c r="I101" s="330" t="s">
        <v>20</v>
      </c>
      <c r="J101" s="330" t="s">
        <v>19</v>
      </c>
      <c r="K101" s="330" t="s">
        <v>20</v>
      </c>
      <c r="L101" s="330" t="s">
        <v>19</v>
      </c>
      <c r="M101" s="330" t="s">
        <v>20</v>
      </c>
      <c r="N101" s="330" t="s">
        <v>19</v>
      </c>
      <c r="O101" s="330" t="s">
        <v>20</v>
      </c>
      <c r="P101" s="470"/>
      <c r="Q101" s="470"/>
      <c r="R101" s="470"/>
      <c r="S101" s="470"/>
      <c r="T101" s="470"/>
      <c r="U101" s="470"/>
      <c r="V101" s="470"/>
      <c r="W101" s="303"/>
      <c r="X101" s="303"/>
      <c r="Y101" s="303"/>
      <c r="Z101" s="133"/>
      <c r="AA101" s="133"/>
      <c r="AB101" s="136"/>
      <c r="AC101" s="136"/>
      <c r="AD101" s="136"/>
      <c r="AE101" s="136"/>
      <c r="AF101" s="136"/>
      <c r="AG101" s="136"/>
      <c r="AH101" s="136"/>
      <c r="AI101" s="136"/>
      <c r="AJ101" s="133"/>
      <c r="AK101" s="133"/>
      <c r="AL101" s="133"/>
    </row>
    <row r="102" spans="1:38" s="127" customFormat="1" ht="19.5" customHeight="1">
      <c r="A102" s="123">
        <v>1</v>
      </c>
      <c r="B102" s="106" t="s">
        <v>62</v>
      </c>
      <c r="C102" s="90">
        <v>1</v>
      </c>
      <c r="D102" s="90"/>
      <c r="E102" s="90">
        <f>+C102+D102</f>
        <v>1</v>
      </c>
      <c r="F102" s="90">
        <v>3</v>
      </c>
      <c r="G102" s="123">
        <v>3</v>
      </c>
      <c r="H102" s="123">
        <v>6</v>
      </c>
      <c r="I102" s="123">
        <v>6</v>
      </c>
      <c r="J102" s="123">
        <v>3</v>
      </c>
      <c r="K102" s="123">
        <v>3</v>
      </c>
      <c r="L102" s="123"/>
      <c r="M102" s="123"/>
      <c r="N102" s="123"/>
      <c r="O102" s="123"/>
      <c r="P102" s="123">
        <f>SUM(F102:O102)</f>
        <v>24</v>
      </c>
      <c r="Q102" s="123">
        <f>SUM(F102:G102)</f>
        <v>6</v>
      </c>
      <c r="R102" s="123">
        <f>SUM(H102:I102)</f>
        <v>12</v>
      </c>
      <c r="S102" s="123">
        <f>SUM(J102:K102)</f>
        <v>6</v>
      </c>
      <c r="T102" s="123">
        <f>SUM(L102:M102)</f>
        <v>0</v>
      </c>
      <c r="U102" s="123">
        <f>SUM(N102:O102)</f>
        <v>0</v>
      </c>
      <c r="V102" s="123">
        <f>SUM(Q102:U102)</f>
        <v>24</v>
      </c>
      <c r="W102" s="123">
        <f>+F102+H102+J102+L102+N102</f>
        <v>12</v>
      </c>
      <c r="X102" s="137">
        <f>+G102+I102+K102+M102+O102</f>
        <v>12</v>
      </c>
      <c r="Y102" s="137">
        <f t="shared" ref="Y102" si="69">SUM(W102:X102)</f>
        <v>24</v>
      </c>
    </row>
    <row r="103" spans="1:38" s="127" customFormat="1" ht="19.5" customHeight="1">
      <c r="A103" s="123">
        <v>2</v>
      </c>
      <c r="B103" s="106" t="s">
        <v>63</v>
      </c>
      <c r="C103" s="90"/>
      <c r="D103" s="90">
        <v>1</v>
      </c>
      <c r="E103" s="90">
        <f t="shared" ref="E103:E116" si="70">+C103+D103</f>
        <v>1</v>
      </c>
      <c r="F103" s="90"/>
      <c r="G103" s="123">
        <v>1</v>
      </c>
      <c r="H103" s="123">
        <v>4</v>
      </c>
      <c r="I103" s="123">
        <v>5</v>
      </c>
      <c r="J103" s="123"/>
      <c r="K103" s="123"/>
      <c r="L103" s="123"/>
      <c r="M103" s="123"/>
      <c r="N103" s="123"/>
      <c r="O103" s="123"/>
      <c r="P103" s="123">
        <f t="shared" ref="P103:P107" si="71">SUM(F103:O103)</f>
        <v>10</v>
      </c>
      <c r="Q103" s="123">
        <f t="shared" ref="Q103:Q107" si="72">SUM(F103:G103)</f>
        <v>1</v>
      </c>
      <c r="R103" s="123">
        <f t="shared" ref="R103:R107" si="73">SUM(H103:I103)</f>
        <v>9</v>
      </c>
      <c r="S103" s="123">
        <f t="shared" ref="S103:S107" si="74">SUM(J103:K103)</f>
        <v>0</v>
      </c>
      <c r="T103" s="123">
        <f t="shared" ref="T103:T107" si="75">SUM(L103:M103)</f>
        <v>0</v>
      </c>
      <c r="U103" s="123">
        <f t="shared" ref="U103:U107" si="76">SUM(N103:O103)</f>
        <v>0</v>
      </c>
      <c r="V103" s="123">
        <f t="shared" ref="V103:V107" si="77">SUM(Q103:U103)</f>
        <v>10</v>
      </c>
      <c r="W103" s="123">
        <f t="shared" ref="W103:W116" si="78">+F103+H103+J103+L103+N103</f>
        <v>4</v>
      </c>
      <c r="X103" s="137">
        <f t="shared" ref="X103:X116" si="79">+G103+I103+K103+M103+O103</f>
        <v>6</v>
      </c>
      <c r="Y103" s="137">
        <f t="shared" ref="Y103:Y116" si="80">SUM(W103:X103)</f>
        <v>10</v>
      </c>
    </row>
    <row r="104" spans="1:38" s="127" customFormat="1" ht="19.5" customHeight="1">
      <c r="A104" s="123">
        <v>3</v>
      </c>
      <c r="B104" s="106" t="s">
        <v>75</v>
      </c>
      <c r="C104" s="90"/>
      <c r="D104" s="90"/>
      <c r="E104" s="90">
        <f t="shared" si="70"/>
        <v>0</v>
      </c>
      <c r="F104" s="90"/>
      <c r="G104" s="123"/>
      <c r="H104" s="123">
        <v>6</v>
      </c>
      <c r="I104" s="123">
        <v>5</v>
      </c>
      <c r="J104" s="123">
        <v>8</v>
      </c>
      <c r="K104" s="123">
        <v>6</v>
      </c>
      <c r="L104" s="123">
        <v>9</v>
      </c>
      <c r="M104" s="123">
        <v>6</v>
      </c>
      <c r="N104" s="123"/>
      <c r="O104" s="123"/>
      <c r="P104" s="123">
        <f t="shared" si="71"/>
        <v>40</v>
      </c>
      <c r="Q104" s="123">
        <f t="shared" si="72"/>
        <v>0</v>
      </c>
      <c r="R104" s="123">
        <f t="shared" si="73"/>
        <v>11</v>
      </c>
      <c r="S104" s="123">
        <f t="shared" si="74"/>
        <v>14</v>
      </c>
      <c r="T104" s="123">
        <f t="shared" si="75"/>
        <v>15</v>
      </c>
      <c r="U104" s="123">
        <f t="shared" si="76"/>
        <v>0</v>
      </c>
      <c r="V104" s="123">
        <f t="shared" si="77"/>
        <v>40</v>
      </c>
      <c r="W104" s="123">
        <f t="shared" si="78"/>
        <v>23</v>
      </c>
      <c r="X104" s="137">
        <f t="shared" si="79"/>
        <v>17</v>
      </c>
      <c r="Y104" s="137">
        <f t="shared" si="80"/>
        <v>40</v>
      </c>
    </row>
    <row r="105" spans="1:38" s="127" customFormat="1" ht="19.5" customHeight="1">
      <c r="A105" s="123">
        <v>4</v>
      </c>
      <c r="B105" s="106" t="s">
        <v>77</v>
      </c>
      <c r="C105" s="90">
        <v>1</v>
      </c>
      <c r="D105" s="90"/>
      <c r="E105" s="90">
        <f t="shared" si="70"/>
        <v>1</v>
      </c>
      <c r="F105" s="90"/>
      <c r="G105" s="123"/>
      <c r="H105" s="123">
        <v>1</v>
      </c>
      <c r="I105" s="123">
        <v>2</v>
      </c>
      <c r="J105" s="123">
        <v>7</v>
      </c>
      <c r="K105" s="123">
        <v>3</v>
      </c>
      <c r="L105" s="123">
        <v>6</v>
      </c>
      <c r="M105" s="123">
        <v>8</v>
      </c>
      <c r="N105" s="123">
        <v>4</v>
      </c>
      <c r="O105" s="123">
        <v>1</v>
      </c>
      <c r="P105" s="123">
        <f t="shared" si="71"/>
        <v>32</v>
      </c>
      <c r="Q105" s="123">
        <f t="shared" si="72"/>
        <v>0</v>
      </c>
      <c r="R105" s="123">
        <f t="shared" si="73"/>
        <v>3</v>
      </c>
      <c r="S105" s="123">
        <f t="shared" si="74"/>
        <v>10</v>
      </c>
      <c r="T105" s="123">
        <f t="shared" si="75"/>
        <v>14</v>
      </c>
      <c r="U105" s="123">
        <f t="shared" si="76"/>
        <v>5</v>
      </c>
      <c r="V105" s="123">
        <f t="shared" si="77"/>
        <v>32</v>
      </c>
      <c r="W105" s="123">
        <f t="shared" si="78"/>
        <v>18</v>
      </c>
      <c r="X105" s="137">
        <f t="shared" si="79"/>
        <v>14</v>
      </c>
      <c r="Y105" s="137">
        <f t="shared" si="80"/>
        <v>32</v>
      </c>
    </row>
    <row r="106" spans="1:38" s="127" customFormat="1" ht="19.5" customHeight="1">
      <c r="A106" s="123">
        <v>5</v>
      </c>
      <c r="B106" s="106" t="s">
        <v>78</v>
      </c>
      <c r="C106" s="90">
        <v>1</v>
      </c>
      <c r="D106" s="90"/>
      <c r="E106" s="90">
        <f t="shared" si="70"/>
        <v>1</v>
      </c>
      <c r="F106" s="90"/>
      <c r="G106" s="123"/>
      <c r="H106" s="123">
        <v>3</v>
      </c>
      <c r="I106" s="123">
        <v>6</v>
      </c>
      <c r="J106" s="123">
        <v>19</v>
      </c>
      <c r="K106" s="123">
        <v>8</v>
      </c>
      <c r="L106" s="123">
        <v>18</v>
      </c>
      <c r="M106" s="123">
        <v>15</v>
      </c>
      <c r="N106" s="123">
        <v>2</v>
      </c>
      <c r="O106" s="123">
        <v>2</v>
      </c>
      <c r="P106" s="123">
        <f t="shared" si="71"/>
        <v>73</v>
      </c>
      <c r="Q106" s="123">
        <f t="shared" si="72"/>
        <v>0</v>
      </c>
      <c r="R106" s="123">
        <f t="shared" si="73"/>
        <v>9</v>
      </c>
      <c r="S106" s="123">
        <f t="shared" si="74"/>
        <v>27</v>
      </c>
      <c r="T106" s="123">
        <f t="shared" si="75"/>
        <v>33</v>
      </c>
      <c r="U106" s="123">
        <f t="shared" si="76"/>
        <v>4</v>
      </c>
      <c r="V106" s="123">
        <f t="shared" si="77"/>
        <v>73</v>
      </c>
      <c r="W106" s="123">
        <f t="shared" si="78"/>
        <v>42</v>
      </c>
      <c r="X106" s="137">
        <f t="shared" si="79"/>
        <v>31</v>
      </c>
      <c r="Y106" s="137">
        <f t="shared" si="80"/>
        <v>73</v>
      </c>
    </row>
    <row r="107" spans="1:38" s="127" customFormat="1" ht="19.5" customHeight="1">
      <c r="A107" s="123">
        <v>6</v>
      </c>
      <c r="B107" s="106" t="s">
        <v>79</v>
      </c>
      <c r="C107" s="90">
        <v>3</v>
      </c>
      <c r="D107" s="90"/>
      <c r="E107" s="90">
        <f t="shared" si="70"/>
        <v>3</v>
      </c>
      <c r="F107" s="90"/>
      <c r="G107" s="123"/>
      <c r="H107" s="123">
        <v>2</v>
      </c>
      <c r="I107" s="123">
        <v>2</v>
      </c>
      <c r="J107" s="123">
        <v>6</v>
      </c>
      <c r="K107" s="123">
        <v>5</v>
      </c>
      <c r="L107" s="123"/>
      <c r="M107" s="123"/>
      <c r="N107" s="123"/>
      <c r="O107" s="123"/>
      <c r="P107" s="123">
        <f t="shared" si="71"/>
        <v>15</v>
      </c>
      <c r="Q107" s="123">
        <f t="shared" si="72"/>
        <v>0</v>
      </c>
      <c r="R107" s="123">
        <f t="shared" si="73"/>
        <v>4</v>
      </c>
      <c r="S107" s="123">
        <f t="shared" si="74"/>
        <v>11</v>
      </c>
      <c r="T107" s="123">
        <f t="shared" si="75"/>
        <v>0</v>
      </c>
      <c r="U107" s="123">
        <f t="shared" si="76"/>
        <v>0</v>
      </c>
      <c r="V107" s="123">
        <f t="shared" si="77"/>
        <v>15</v>
      </c>
      <c r="W107" s="123">
        <f t="shared" si="78"/>
        <v>8</v>
      </c>
      <c r="X107" s="137">
        <f t="shared" si="79"/>
        <v>7</v>
      </c>
      <c r="Y107" s="137">
        <f t="shared" si="80"/>
        <v>15</v>
      </c>
    </row>
    <row r="108" spans="1:38" s="127" customFormat="1" ht="19.5" customHeight="1">
      <c r="A108" s="123">
        <v>7</v>
      </c>
      <c r="B108" s="106" t="s">
        <v>80</v>
      </c>
      <c r="C108" s="90">
        <v>1</v>
      </c>
      <c r="D108" s="90"/>
      <c r="E108" s="90">
        <f t="shared" si="70"/>
        <v>1</v>
      </c>
      <c r="F108" s="90"/>
      <c r="G108" s="123"/>
      <c r="H108" s="123"/>
      <c r="I108" s="123"/>
      <c r="J108" s="123">
        <v>11</v>
      </c>
      <c r="K108" s="123">
        <v>14</v>
      </c>
      <c r="L108" s="123"/>
      <c r="M108" s="123"/>
      <c r="N108" s="123"/>
      <c r="O108" s="123"/>
      <c r="P108" s="123">
        <f t="shared" ref="P108:P113" si="81">SUM(F108:O108)</f>
        <v>25</v>
      </c>
      <c r="Q108" s="123">
        <f t="shared" ref="Q108:Q116" si="82">SUM(F108:G108)</f>
        <v>0</v>
      </c>
      <c r="R108" s="123">
        <f t="shared" ref="R108:R116" si="83">SUM(H108:I108)</f>
        <v>0</v>
      </c>
      <c r="S108" s="123">
        <f t="shared" ref="S108:S116" si="84">SUM(J108:K108)</f>
        <v>25</v>
      </c>
      <c r="T108" s="123">
        <f t="shared" ref="T108:T116" si="85">SUM(L108:M108)</f>
        <v>0</v>
      </c>
      <c r="U108" s="123">
        <f t="shared" ref="U108:U116" si="86">SUM(N108:O108)</f>
        <v>0</v>
      </c>
      <c r="V108" s="123">
        <f t="shared" ref="V108:V116" si="87">SUM(Q108:U108)</f>
        <v>25</v>
      </c>
      <c r="W108" s="123">
        <f t="shared" si="78"/>
        <v>11</v>
      </c>
      <c r="X108" s="137">
        <f t="shared" si="79"/>
        <v>14</v>
      </c>
      <c r="Y108" s="137">
        <f t="shared" si="80"/>
        <v>25</v>
      </c>
    </row>
    <row r="109" spans="1:38" s="127" customFormat="1" ht="19.5" customHeight="1">
      <c r="A109" s="123">
        <v>8</v>
      </c>
      <c r="B109" s="138" t="s">
        <v>82</v>
      </c>
      <c r="C109" s="90"/>
      <c r="D109" s="90">
        <v>1</v>
      </c>
      <c r="E109" s="90">
        <f t="shared" si="70"/>
        <v>1</v>
      </c>
      <c r="F109" s="90"/>
      <c r="G109" s="123"/>
      <c r="H109" s="123"/>
      <c r="I109" s="123"/>
      <c r="J109" s="123">
        <v>4</v>
      </c>
      <c r="K109" s="123">
        <v>3</v>
      </c>
      <c r="L109" s="123">
        <v>4</v>
      </c>
      <c r="M109" s="123">
        <v>6</v>
      </c>
      <c r="N109" s="123">
        <v>5</v>
      </c>
      <c r="O109" s="123">
        <v>4</v>
      </c>
      <c r="P109" s="123">
        <f t="shared" si="81"/>
        <v>26</v>
      </c>
      <c r="Q109" s="123">
        <f t="shared" si="82"/>
        <v>0</v>
      </c>
      <c r="R109" s="123">
        <f t="shared" si="83"/>
        <v>0</v>
      </c>
      <c r="S109" s="123">
        <f t="shared" si="84"/>
        <v>7</v>
      </c>
      <c r="T109" s="123">
        <f t="shared" si="85"/>
        <v>10</v>
      </c>
      <c r="U109" s="123">
        <f t="shared" si="86"/>
        <v>9</v>
      </c>
      <c r="V109" s="123">
        <f t="shared" si="87"/>
        <v>26</v>
      </c>
      <c r="W109" s="123">
        <f t="shared" si="78"/>
        <v>13</v>
      </c>
      <c r="X109" s="137">
        <f t="shared" si="79"/>
        <v>13</v>
      </c>
      <c r="Y109" s="137">
        <f t="shared" si="80"/>
        <v>26</v>
      </c>
    </row>
    <row r="110" spans="1:38" s="127" customFormat="1" ht="19.5" customHeight="1">
      <c r="A110" s="123">
        <v>9</v>
      </c>
      <c r="B110" s="106" t="s">
        <v>81</v>
      </c>
      <c r="C110" s="90">
        <v>2</v>
      </c>
      <c r="D110" s="90"/>
      <c r="E110" s="90">
        <f t="shared" si="70"/>
        <v>2</v>
      </c>
      <c r="F110" s="90"/>
      <c r="G110" s="123"/>
      <c r="H110" s="123"/>
      <c r="I110" s="123"/>
      <c r="J110" s="123">
        <v>5</v>
      </c>
      <c r="K110" s="123">
        <v>2</v>
      </c>
      <c r="L110" s="123">
        <v>8</v>
      </c>
      <c r="M110" s="123">
        <v>15</v>
      </c>
      <c r="N110" s="123">
        <v>8</v>
      </c>
      <c r="O110" s="123">
        <v>11</v>
      </c>
      <c r="P110" s="123">
        <f t="shared" si="81"/>
        <v>49</v>
      </c>
      <c r="Q110" s="123">
        <f t="shared" si="82"/>
        <v>0</v>
      </c>
      <c r="R110" s="123">
        <f t="shared" si="83"/>
        <v>0</v>
      </c>
      <c r="S110" s="123">
        <f t="shared" si="84"/>
        <v>7</v>
      </c>
      <c r="T110" s="123">
        <f t="shared" si="85"/>
        <v>23</v>
      </c>
      <c r="U110" s="123">
        <f t="shared" si="86"/>
        <v>19</v>
      </c>
      <c r="V110" s="123">
        <f t="shared" si="87"/>
        <v>49</v>
      </c>
      <c r="W110" s="123">
        <f t="shared" si="78"/>
        <v>21</v>
      </c>
      <c r="X110" s="137">
        <f t="shared" si="79"/>
        <v>28</v>
      </c>
      <c r="Y110" s="137">
        <f t="shared" si="80"/>
        <v>49</v>
      </c>
    </row>
    <row r="111" spans="1:38" s="127" customFormat="1" ht="19.5" customHeight="1">
      <c r="A111" s="123">
        <v>10</v>
      </c>
      <c r="B111" s="106" t="s">
        <v>87</v>
      </c>
      <c r="C111" s="90"/>
      <c r="D111" s="90">
        <v>1</v>
      </c>
      <c r="E111" s="90">
        <f t="shared" si="70"/>
        <v>1</v>
      </c>
      <c r="F111" s="90"/>
      <c r="G111" s="123"/>
      <c r="H111" s="123"/>
      <c r="I111" s="123"/>
      <c r="J111" s="123">
        <v>16</v>
      </c>
      <c r="K111" s="123">
        <v>2</v>
      </c>
      <c r="L111" s="123"/>
      <c r="M111" s="123"/>
      <c r="N111" s="123"/>
      <c r="O111" s="123"/>
      <c r="P111" s="123">
        <f t="shared" si="81"/>
        <v>18</v>
      </c>
      <c r="Q111" s="123">
        <f t="shared" si="82"/>
        <v>0</v>
      </c>
      <c r="R111" s="123">
        <f t="shared" si="83"/>
        <v>0</v>
      </c>
      <c r="S111" s="123">
        <f t="shared" si="84"/>
        <v>18</v>
      </c>
      <c r="T111" s="123">
        <f t="shared" si="85"/>
        <v>0</v>
      </c>
      <c r="U111" s="123">
        <f t="shared" si="86"/>
        <v>0</v>
      </c>
      <c r="V111" s="123">
        <f t="shared" si="87"/>
        <v>18</v>
      </c>
      <c r="W111" s="123">
        <f t="shared" si="78"/>
        <v>16</v>
      </c>
      <c r="X111" s="137">
        <f t="shared" si="79"/>
        <v>2</v>
      </c>
      <c r="Y111" s="137">
        <f t="shared" si="80"/>
        <v>18</v>
      </c>
    </row>
    <row r="112" spans="1:38" s="127" customFormat="1" ht="19.5" customHeight="1">
      <c r="A112" s="123">
        <v>11</v>
      </c>
      <c r="B112" s="94" t="s">
        <v>83</v>
      </c>
      <c r="C112" s="90"/>
      <c r="D112" s="90">
        <v>1</v>
      </c>
      <c r="E112" s="90">
        <f t="shared" si="70"/>
        <v>1</v>
      </c>
      <c r="F112" s="90"/>
      <c r="G112" s="123"/>
      <c r="H112" s="123"/>
      <c r="I112" s="123"/>
      <c r="J112" s="123">
        <v>2</v>
      </c>
      <c r="K112" s="123">
        <v>2</v>
      </c>
      <c r="L112" s="123">
        <v>6</v>
      </c>
      <c r="M112" s="123">
        <v>4</v>
      </c>
      <c r="N112" s="123">
        <v>8</v>
      </c>
      <c r="O112" s="123">
        <v>7</v>
      </c>
      <c r="P112" s="123">
        <f t="shared" si="81"/>
        <v>29</v>
      </c>
      <c r="Q112" s="123">
        <f t="shared" si="82"/>
        <v>0</v>
      </c>
      <c r="R112" s="123">
        <f t="shared" si="83"/>
        <v>0</v>
      </c>
      <c r="S112" s="123">
        <f t="shared" si="84"/>
        <v>4</v>
      </c>
      <c r="T112" s="123">
        <f t="shared" si="85"/>
        <v>10</v>
      </c>
      <c r="U112" s="123">
        <f t="shared" si="86"/>
        <v>15</v>
      </c>
      <c r="V112" s="123">
        <f t="shared" si="87"/>
        <v>29</v>
      </c>
      <c r="W112" s="123">
        <f t="shared" si="78"/>
        <v>16</v>
      </c>
      <c r="X112" s="137">
        <f t="shared" si="79"/>
        <v>13</v>
      </c>
      <c r="Y112" s="137">
        <f t="shared" si="80"/>
        <v>29</v>
      </c>
    </row>
    <row r="113" spans="1:38" s="127" customFormat="1" ht="19.5" customHeight="1">
      <c r="A113" s="123">
        <v>12</v>
      </c>
      <c r="B113" s="94" t="s">
        <v>314</v>
      </c>
      <c r="C113" s="90"/>
      <c r="D113" s="90"/>
      <c r="E113" s="90">
        <f t="shared" si="70"/>
        <v>0</v>
      </c>
      <c r="F113" s="90"/>
      <c r="G113" s="123"/>
      <c r="H113" s="123"/>
      <c r="I113" s="123">
        <v>2</v>
      </c>
      <c r="J113" s="123">
        <v>5</v>
      </c>
      <c r="K113" s="123">
        <v>4</v>
      </c>
      <c r="L113" s="123"/>
      <c r="M113" s="123"/>
      <c r="N113" s="123"/>
      <c r="O113" s="123"/>
      <c r="P113" s="123">
        <f t="shared" si="81"/>
        <v>11</v>
      </c>
      <c r="Q113" s="123">
        <f t="shared" si="82"/>
        <v>0</v>
      </c>
      <c r="R113" s="123">
        <f t="shared" si="83"/>
        <v>2</v>
      </c>
      <c r="S113" s="123">
        <f t="shared" si="84"/>
        <v>9</v>
      </c>
      <c r="T113" s="123">
        <f t="shared" si="85"/>
        <v>0</v>
      </c>
      <c r="U113" s="123">
        <f t="shared" si="86"/>
        <v>0</v>
      </c>
      <c r="V113" s="123">
        <f t="shared" si="87"/>
        <v>11</v>
      </c>
      <c r="W113" s="123">
        <f t="shared" si="78"/>
        <v>5</v>
      </c>
      <c r="X113" s="137">
        <f t="shared" si="79"/>
        <v>6</v>
      </c>
      <c r="Y113" s="137">
        <f t="shared" si="80"/>
        <v>11</v>
      </c>
    </row>
    <row r="114" spans="1:38" s="127" customFormat="1" ht="19.5" customHeight="1">
      <c r="A114" s="123">
        <v>13</v>
      </c>
      <c r="B114" s="94" t="s">
        <v>318</v>
      </c>
      <c r="C114" s="90">
        <v>3</v>
      </c>
      <c r="D114" s="90"/>
      <c r="E114" s="90">
        <f t="shared" si="70"/>
        <v>3</v>
      </c>
      <c r="F114" s="90">
        <v>1</v>
      </c>
      <c r="G114" s="123">
        <v>3</v>
      </c>
      <c r="H114" s="123">
        <v>2</v>
      </c>
      <c r="I114" s="123">
        <v>1</v>
      </c>
      <c r="J114" s="123">
        <v>4</v>
      </c>
      <c r="K114" s="123">
        <v>2</v>
      </c>
      <c r="L114" s="123">
        <v>2</v>
      </c>
      <c r="M114" s="123">
        <v>3</v>
      </c>
      <c r="N114" s="123">
        <v>3</v>
      </c>
      <c r="O114" s="123">
        <v>5</v>
      </c>
      <c r="P114" s="123">
        <f>SUM(F114:O114)</f>
        <v>26</v>
      </c>
      <c r="Q114" s="123">
        <f t="shared" si="82"/>
        <v>4</v>
      </c>
      <c r="R114" s="123">
        <f t="shared" si="83"/>
        <v>3</v>
      </c>
      <c r="S114" s="123">
        <f t="shared" si="84"/>
        <v>6</v>
      </c>
      <c r="T114" s="123">
        <f t="shared" si="85"/>
        <v>5</v>
      </c>
      <c r="U114" s="123">
        <f t="shared" si="86"/>
        <v>8</v>
      </c>
      <c r="V114" s="123">
        <f t="shared" si="87"/>
        <v>26</v>
      </c>
      <c r="W114" s="123">
        <f t="shared" si="78"/>
        <v>12</v>
      </c>
      <c r="X114" s="137">
        <f t="shared" si="79"/>
        <v>14</v>
      </c>
      <c r="Y114" s="137">
        <f t="shared" si="80"/>
        <v>26</v>
      </c>
    </row>
    <row r="115" spans="1:38" s="127" customFormat="1" ht="19.5" customHeight="1">
      <c r="A115" s="123">
        <v>14</v>
      </c>
      <c r="B115" s="94" t="s">
        <v>326</v>
      </c>
      <c r="C115" s="90"/>
      <c r="D115" s="90"/>
      <c r="E115" s="90">
        <f t="shared" si="70"/>
        <v>0</v>
      </c>
      <c r="F115" s="90"/>
      <c r="G115" s="123"/>
      <c r="H115" s="123">
        <v>5</v>
      </c>
      <c r="I115" s="303">
        <v>6</v>
      </c>
      <c r="J115" s="123">
        <v>1</v>
      </c>
      <c r="K115" s="123">
        <v>4</v>
      </c>
      <c r="L115" s="123"/>
      <c r="M115" s="123"/>
      <c r="N115" s="123"/>
      <c r="O115" s="123"/>
      <c r="P115" s="123">
        <f t="shared" ref="P115:P116" si="88">SUM(F115:O115)</f>
        <v>16</v>
      </c>
      <c r="Q115" s="123">
        <f t="shared" si="82"/>
        <v>0</v>
      </c>
      <c r="R115" s="123">
        <f t="shared" si="83"/>
        <v>11</v>
      </c>
      <c r="S115" s="123">
        <f t="shared" si="84"/>
        <v>5</v>
      </c>
      <c r="T115" s="123">
        <f t="shared" si="85"/>
        <v>0</v>
      </c>
      <c r="U115" s="123">
        <f t="shared" si="86"/>
        <v>0</v>
      </c>
      <c r="V115" s="123">
        <f t="shared" si="87"/>
        <v>16</v>
      </c>
      <c r="W115" s="123">
        <f t="shared" si="78"/>
        <v>6</v>
      </c>
      <c r="X115" s="137">
        <f t="shared" si="79"/>
        <v>10</v>
      </c>
      <c r="Y115" s="137">
        <f t="shared" si="80"/>
        <v>16</v>
      </c>
    </row>
    <row r="116" spans="1:38" s="127" customFormat="1" ht="19.5" customHeight="1">
      <c r="A116" s="123">
        <v>15</v>
      </c>
      <c r="B116" s="94" t="s">
        <v>456</v>
      </c>
      <c r="C116" s="90">
        <v>1</v>
      </c>
      <c r="D116" s="90"/>
      <c r="E116" s="90">
        <f t="shared" si="70"/>
        <v>1</v>
      </c>
      <c r="F116" s="90"/>
      <c r="G116" s="123"/>
      <c r="H116" s="123">
        <v>9</v>
      </c>
      <c r="I116" s="303">
        <v>6</v>
      </c>
      <c r="J116" s="123">
        <v>3</v>
      </c>
      <c r="K116" s="123">
        <v>7</v>
      </c>
      <c r="L116" s="123"/>
      <c r="M116" s="123"/>
      <c r="N116" s="123"/>
      <c r="O116" s="123"/>
      <c r="P116" s="123">
        <f t="shared" si="88"/>
        <v>25</v>
      </c>
      <c r="Q116" s="123">
        <f t="shared" si="82"/>
        <v>0</v>
      </c>
      <c r="R116" s="123">
        <f t="shared" si="83"/>
        <v>15</v>
      </c>
      <c r="S116" s="123">
        <f t="shared" si="84"/>
        <v>10</v>
      </c>
      <c r="T116" s="123">
        <f t="shared" si="85"/>
        <v>0</v>
      </c>
      <c r="U116" s="123">
        <f t="shared" si="86"/>
        <v>0</v>
      </c>
      <c r="V116" s="123">
        <f t="shared" si="87"/>
        <v>25</v>
      </c>
      <c r="W116" s="123">
        <f t="shared" si="78"/>
        <v>12</v>
      </c>
      <c r="X116" s="137">
        <f t="shared" si="79"/>
        <v>13</v>
      </c>
      <c r="Y116" s="137">
        <f t="shared" si="80"/>
        <v>25</v>
      </c>
    </row>
    <row r="117" spans="1:38" s="127" customFormat="1">
      <c r="A117" s="139"/>
      <c r="B117" s="140" t="s">
        <v>47</v>
      </c>
      <c r="C117" s="123">
        <f>SUM(C102:C116)</f>
        <v>13</v>
      </c>
      <c r="D117" s="123">
        <f t="shared" ref="D117:Y117" si="89">SUM(D102:D116)</f>
        <v>4</v>
      </c>
      <c r="E117" s="123">
        <f t="shared" si="89"/>
        <v>17</v>
      </c>
      <c r="F117" s="123">
        <f t="shared" si="89"/>
        <v>4</v>
      </c>
      <c r="G117" s="123">
        <f t="shared" si="89"/>
        <v>7</v>
      </c>
      <c r="H117" s="123">
        <f t="shared" si="89"/>
        <v>38</v>
      </c>
      <c r="I117" s="123">
        <f t="shared" si="89"/>
        <v>41</v>
      </c>
      <c r="J117" s="123">
        <f t="shared" si="89"/>
        <v>94</v>
      </c>
      <c r="K117" s="123">
        <f t="shared" si="89"/>
        <v>65</v>
      </c>
      <c r="L117" s="123">
        <f t="shared" si="89"/>
        <v>53</v>
      </c>
      <c r="M117" s="123">
        <f t="shared" si="89"/>
        <v>57</v>
      </c>
      <c r="N117" s="123">
        <f t="shared" si="89"/>
        <v>30</v>
      </c>
      <c r="O117" s="123">
        <f t="shared" si="89"/>
        <v>30</v>
      </c>
      <c r="P117" s="123">
        <f t="shared" si="89"/>
        <v>419</v>
      </c>
      <c r="Q117" s="123">
        <f t="shared" si="89"/>
        <v>11</v>
      </c>
      <c r="R117" s="123">
        <f t="shared" si="89"/>
        <v>79</v>
      </c>
      <c r="S117" s="123">
        <f t="shared" si="89"/>
        <v>159</v>
      </c>
      <c r="T117" s="123">
        <f t="shared" si="89"/>
        <v>110</v>
      </c>
      <c r="U117" s="123">
        <f t="shared" si="89"/>
        <v>60</v>
      </c>
      <c r="V117" s="123">
        <f t="shared" si="89"/>
        <v>419</v>
      </c>
      <c r="W117" s="123">
        <f t="shared" si="89"/>
        <v>219</v>
      </c>
      <c r="X117" s="123">
        <f t="shared" si="89"/>
        <v>200</v>
      </c>
      <c r="Y117" s="123">
        <f t="shared" si="89"/>
        <v>419</v>
      </c>
    </row>
    <row r="118" spans="1:38" s="127" customFormat="1">
      <c r="A118" s="142"/>
      <c r="B118" s="142"/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</row>
    <row r="119" spans="1:38" s="127" customFormat="1">
      <c r="A119" s="142"/>
      <c r="B119" s="142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</row>
    <row r="120" spans="1:38" s="127" customFormat="1">
      <c r="A120" s="142"/>
      <c r="B120" s="142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</row>
    <row r="121" spans="1:38" s="127" customFormat="1">
      <c r="A121" s="142"/>
      <c r="B121" s="142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</row>
    <row r="122" spans="1:38" s="127" customFormat="1">
      <c r="A122" s="474" t="s">
        <v>0</v>
      </c>
      <c r="B122" s="474"/>
      <c r="C122" s="474"/>
      <c r="D122" s="474"/>
      <c r="E122" s="474"/>
      <c r="F122" s="474"/>
      <c r="G122" s="474"/>
      <c r="H122" s="474"/>
      <c r="I122" s="474"/>
      <c r="J122" s="474"/>
      <c r="K122" s="474"/>
      <c r="L122" s="474"/>
      <c r="M122" s="474"/>
      <c r="N122" s="474"/>
      <c r="O122" s="474"/>
      <c r="P122" s="474"/>
      <c r="Q122" s="474"/>
      <c r="R122" s="474"/>
      <c r="S122" s="474"/>
      <c r="T122" s="474"/>
      <c r="U122" s="474"/>
      <c r="V122" s="474"/>
      <c r="W122" s="474"/>
      <c r="X122" s="474"/>
      <c r="Y122" s="474"/>
    </row>
    <row r="123" spans="1:38" s="127" customFormat="1">
      <c r="A123" s="474" t="s">
        <v>52</v>
      </c>
      <c r="B123" s="474"/>
      <c r="C123" s="474"/>
      <c r="D123" s="474"/>
      <c r="E123" s="474"/>
      <c r="F123" s="474"/>
      <c r="G123" s="474"/>
      <c r="H123" s="474"/>
      <c r="I123" s="474"/>
      <c r="J123" s="474"/>
      <c r="K123" s="474"/>
      <c r="L123" s="474"/>
      <c r="M123" s="474"/>
      <c r="N123" s="474"/>
      <c r="O123" s="474"/>
      <c r="P123" s="474"/>
      <c r="Q123" s="474"/>
      <c r="R123" s="474"/>
      <c r="S123" s="474"/>
      <c r="T123" s="474"/>
      <c r="U123" s="474"/>
      <c r="V123" s="474"/>
      <c r="W123" s="474"/>
      <c r="X123" s="474"/>
      <c r="Y123" s="474"/>
    </row>
    <row r="124" spans="1:38" s="127" customFormat="1" ht="15.75" thickBot="1">
      <c r="A124" s="475" t="s">
        <v>1</v>
      </c>
      <c r="B124" s="475"/>
      <c r="C124" s="475"/>
      <c r="D124" s="475"/>
      <c r="E124" s="475"/>
      <c r="F124" s="475"/>
      <c r="G124" s="475"/>
      <c r="H124" s="475"/>
      <c r="I124" s="475"/>
      <c r="J124" s="475"/>
      <c r="K124" s="475"/>
      <c r="L124" s="475"/>
      <c r="M124" s="475"/>
      <c r="N124" s="475"/>
      <c r="O124" s="475"/>
      <c r="P124" s="475"/>
      <c r="Q124" s="475"/>
      <c r="R124" s="475"/>
      <c r="S124" s="475"/>
      <c r="T124" s="475"/>
      <c r="U124" s="475"/>
      <c r="V124" s="475"/>
      <c r="W124" s="475"/>
      <c r="X124" s="475"/>
      <c r="Y124" s="475"/>
    </row>
    <row r="125" spans="1:38" s="127" customFormat="1" ht="15.75" thickTop="1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</row>
    <row r="126" spans="1:38" s="127" customFormat="1">
      <c r="A126" s="476" t="s">
        <v>474</v>
      </c>
      <c r="B126" s="476"/>
      <c r="C126" s="476"/>
      <c r="D126" s="476"/>
      <c r="E126" s="476"/>
      <c r="F126" s="476"/>
      <c r="G126" s="476"/>
      <c r="H126" s="476"/>
      <c r="I126" s="476"/>
      <c r="J126" s="476"/>
      <c r="K126" s="476"/>
      <c r="L126" s="476"/>
      <c r="M126" s="476"/>
      <c r="N126" s="476"/>
      <c r="O126" s="476"/>
      <c r="P126" s="476"/>
      <c r="Q126" s="476"/>
      <c r="R126" s="476"/>
      <c r="S126" s="476"/>
      <c r="T126" s="476"/>
      <c r="U126" s="476"/>
      <c r="V126" s="476"/>
      <c r="W126" s="476"/>
      <c r="X126" s="476"/>
      <c r="Y126" s="476"/>
    </row>
    <row r="127" spans="1:38" s="127" customFormat="1">
      <c r="A127" s="141"/>
      <c r="B127" s="141"/>
      <c r="C127" s="141"/>
      <c r="D127" s="141"/>
      <c r="E127" s="141"/>
      <c r="F127" s="141"/>
      <c r="G127" s="141"/>
      <c r="H127" s="141"/>
      <c r="I127" s="141"/>
      <c r="J127" s="141"/>
      <c r="K127" s="141"/>
      <c r="L127" s="141"/>
      <c r="M127" s="141"/>
      <c r="N127" s="141"/>
      <c r="O127" s="141"/>
      <c r="P127" s="141"/>
      <c r="Q127" s="141"/>
      <c r="R127" s="141"/>
      <c r="S127" s="141"/>
      <c r="T127" s="141"/>
      <c r="U127" s="141"/>
      <c r="V127" s="141"/>
      <c r="W127" s="141"/>
      <c r="X127" s="141"/>
      <c r="Y127" s="141"/>
    </row>
    <row r="128" spans="1:38" s="135" customFormat="1" ht="15" customHeight="1">
      <c r="A128" s="458" t="s">
        <v>2</v>
      </c>
      <c r="B128" s="458" t="s">
        <v>3</v>
      </c>
      <c r="C128" s="477" t="s">
        <v>4</v>
      </c>
      <c r="D128" s="478"/>
      <c r="E128" s="479"/>
      <c r="F128" s="477" t="s">
        <v>64</v>
      </c>
      <c r="G128" s="478"/>
      <c r="H128" s="478"/>
      <c r="I128" s="478"/>
      <c r="J128" s="478"/>
      <c r="K128" s="478"/>
      <c r="L128" s="478"/>
      <c r="M128" s="478"/>
      <c r="N128" s="478"/>
      <c r="O128" s="478"/>
      <c r="P128" s="479"/>
      <c r="Q128" s="477" t="s">
        <v>6</v>
      </c>
      <c r="R128" s="478"/>
      <c r="S128" s="478"/>
      <c r="T128" s="478"/>
      <c r="U128" s="478"/>
      <c r="V128" s="479"/>
      <c r="W128" s="477" t="s">
        <v>7</v>
      </c>
      <c r="X128" s="478"/>
      <c r="Y128" s="479"/>
      <c r="Z128" s="133"/>
      <c r="AA128" s="133"/>
      <c r="AB128" s="134"/>
      <c r="AC128" s="134"/>
      <c r="AD128" s="134"/>
      <c r="AE128" s="134"/>
      <c r="AF128" s="134"/>
      <c r="AG128" s="134"/>
      <c r="AH128" s="134"/>
      <c r="AI128" s="134"/>
      <c r="AJ128" s="133"/>
      <c r="AK128" s="133"/>
      <c r="AL128" s="133"/>
    </row>
    <row r="129" spans="1:38" s="135" customFormat="1" ht="15" customHeight="1">
      <c r="A129" s="459"/>
      <c r="B129" s="459"/>
      <c r="C129" s="480"/>
      <c r="D129" s="481"/>
      <c r="E129" s="482"/>
      <c r="F129" s="480"/>
      <c r="G129" s="481"/>
      <c r="H129" s="481"/>
      <c r="I129" s="481"/>
      <c r="J129" s="481"/>
      <c r="K129" s="481"/>
      <c r="L129" s="481"/>
      <c r="M129" s="481"/>
      <c r="N129" s="481"/>
      <c r="O129" s="481"/>
      <c r="P129" s="482"/>
      <c r="Q129" s="480"/>
      <c r="R129" s="481"/>
      <c r="S129" s="481"/>
      <c r="T129" s="481"/>
      <c r="U129" s="481"/>
      <c r="V129" s="482"/>
      <c r="W129" s="480"/>
      <c r="X129" s="481"/>
      <c r="Y129" s="482"/>
      <c r="Z129" s="133"/>
      <c r="AA129" s="133"/>
      <c r="AB129" s="457"/>
      <c r="AC129" s="457"/>
      <c r="AD129" s="457"/>
      <c r="AE129" s="457"/>
      <c r="AF129" s="457"/>
      <c r="AG129" s="457"/>
      <c r="AH129" s="457"/>
      <c r="AI129" s="457"/>
      <c r="AJ129" s="133"/>
      <c r="AK129" s="133"/>
      <c r="AL129" s="133"/>
    </row>
    <row r="130" spans="1:38" s="135" customFormat="1" ht="15.75" customHeight="1">
      <c r="A130" s="459"/>
      <c r="B130" s="459"/>
      <c r="C130" s="458" t="s">
        <v>48</v>
      </c>
      <c r="D130" s="458" t="s">
        <v>9</v>
      </c>
      <c r="E130" s="461" t="s">
        <v>10</v>
      </c>
      <c r="F130" s="464" t="s">
        <v>66</v>
      </c>
      <c r="G130" s="465"/>
      <c r="H130" s="464" t="s">
        <v>65</v>
      </c>
      <c r="I130" s="465"/>
      <c r="J130" s="464" t="s">
        <v>67</v>
      </c>
      <c r="K130" s="465"/>
      <c r="L130" s="464" t="s">
        <v>68</v>
      </c>
      <c r="M130" s="465"/>
      <c r="N130" s="464" t="s">
        <v>69</v>
      </c>
      <c r="O130" s="465"/>
      <c r="P130" s="468" t="s">
        <v>10</v>
      </c>
      <c r="Q130" s="468" t="s">
        <v>70</v>
      </c>
      <c r="R130" s="468" t="s">
        <v>65</v>
      </c>
      <c r="S130" s="468" t="s">
        <v>67</v>
      </c>
      <c r="T130" s="468" t="s">
        <v>68</v>
      </c>
      <c r="U130" s="468" t="s">
        <v>69</v>
      </c>
      <c r="V130" s="468" t="s">
        <v>10</v>
      </c>
      <c r="W130" s="471" t="s">
        <v>17</v>
      </c>
      <c r="X130" s="472"/>
      <c r="Y130" s="473"/>
      <c r="Z130" s="133"/>
      <c r="AA130" s="133"/>
      <c r="AB130" s="136"/>
      <c r="AC130" s="136"/>
      <c r="AD130" s="136"/>
      <c r="AE130" s="136"/>
      <c r="AF130" s="136"/>
      <c r="AG130" s="136"/>
      <c r="AH130" s="136"/>
      <c r="AI130" s="136"/>
      <c r="AJ130" s="133"/>
      <c r="AK130" s="133"/>
      <c r="AL130" s="133"/>
    </row>
    <row r="131" spans="1:38" s="135" customFormat="1" ht="12">
      <c r="A131" s="459"/>
      <c r="B131" s="459"/>
      <c r="C131" s="459"/>
      <c r="D131" s="459"/>
      <c r="E131" s="462"/>
      <c r="F131" s="466"/>
      <c r="G131" s="467"/>
      <c r="H131" s="466"/>
      <c r="I131" s="467"/>
      <c r="J131" s="466"/>
      <c r="K131" s="467"/>
      <c r="L131" s="466"/>
      <c r="M131" s="467"/>
      <c r="N131" s="466"/>
      <c r="O131" s="467"/>
      <c r="P131" s="469"/>
      <c r="Q131" s="469"/>
      <c r="R131" s="469"/>
      <c r="S131" s="469"/>
      <c r="T131" s="469"/>
      <c r="U131" s="469"/>
      <c r="V131" s="469"/>
      <c r="W131" s="303" t="s">
        <v>19</v>
      </c>
      <c r="X131" s="303" t="s">
        <v>20</v>
      </c>
      <c r="Y131" s="303" t="s">
        <v>21</v>
      </c>
      <c r="Z131" s="133"/>
      <c r="AA131" s="133"/>
      <c r="AB131" s="136"/>
      <c r="AC131" s="136"/>
      <c r="AD131" s="136"/>
      <c r="AE131" s="136"/>
      <c r="AF131" s="136"/>
      <c r="AG131" s="136"/>
      <c r="AH131" s="136"/>
      <c r="AI131" s="136"/>
      <c r="AJ131" s="133"/>
      <c r="AK131" s="133"/>
      <c r="AL131" s="133"/>
    </row>
    <row r="132" spans="1:38" s="135" customFormat="1" ht="12">
      <c r="A132" s="460"/>
      <c r="B132" s="460"/>
      <c r="C132" s="460"/>
      <c r="D132" s="460"/>
      <c r="E132" s="463"/>
      <c r="F132" s="335" t="s">
        <v>19</v>
      </c>
      <c r="G132" s="336" t="s">
        <v>20</v>
      </c>
      <c r="H132" s="336" t="s">
        <v>19</v>
      </c>
      <c r="I132" s="336" t="s">
        <v>20</v>
      </c>
      <c r="J132" s="336" t="s">
        <v>19</v>
      </c>
      <c r="K132" s="336" t="s">
        <v>20</v>
      </c>
      <c r="L132" s="336" t="s">
        <v>19</v>
      </c>
      <c r="M132" s="336" t="s">
        <v>20</v>
      </c>
      <c r="N132" s="336" t="s">
        <v>19</v>
      </c>
      <c r="O132" s="336" t="s">
        <v>20</v>
      </c>
      <c r="P132" s="470"/>
      <c r="Q132" s="470"/>
      <c r="R132" s="470"/>
      <c r="S132" s="470"/>
      <c r="T132" s="470"/>
      <c r="U132" s="470"/>
      <c r="V132" s="470"/>
      <c r="W132" s="303"/>
      <c r="X132" s="303"/>
      <c r="Y132" s="303"/>
      <c r="Z132" s="133"/>
      <c r="AA132" s="133"/>
      <c r="AB132" s="136"/>
      <c r="AC132" s="136"/>
      <c r="AD132" s="136"/>
      <c r="AE132" s="136"/>
      <c r="AF132" s="136"/>
      <c r="AG132" s="136"/>
      <c r="AH132" s="136"/>
      <c r="AI132" s="136"/>
      <c r="AJ132" s="133"/>
      <c r="AK132" s="133"/>
      <c r="AL132" s="133"/>
    </row>
    <row r="133" spans="1:38" s="127" customFormat="1" ht="20.25" customHeight="1">
      <c r="A133" s="123">
        <v>1</v>
      </c>
      <c r="B133" s="106" t="s">
        <v>62</v>
      </c>
      <c r="C133" s="90">
        <v>1</v>
      </c>
      <c r="D133" s="90"/>
      <c r="E133" s="90">
        <f>+C133+D133</f>
        <v>1</v>
      </c>
      <c r="F133" s="90">
        <v>3</v>
      </c>
      <c r="G133" s="123">
        <v>3</v>
      </c>
      <c r="H133" s="123">
        <v>6</v>
      </c>
      <c r="I133" s="123">
        <v>6</v>
      </c>
      <c r="J133" s="123">
        <v>3</v>
      </c>
      <c r="K133" s="123">
        <v>3</v>
      </c>
      <c r="L133" s="123"/>
      <c r="M133" s="123"/>
      <c r="N133" s="123"/>
      <c r="O133" s="123"/>
      <c r="P133" s="123">
        <f>SUM(F133:O133)</f>
        <v>24</v>
      </c>
      <c r="Q133" s="123">
        <f>SUM(F133:G133)</f>
        <v>6</v>
      </c>
      <c r="R133" s="123">
        <f>SUM(H133:I133)</f>
        <v>12</v>
      </c>
      <c r="S133" s="123">
        <f>SUM(J133:K133)</f>
        <v>6</v>
      </c>
      <c r="T133" s="123">
        <f>SUM(L133:M133)</f>
        <v>0</v>
      </c>
      <c r="U133" s="123">
        <f>SUM(N133:O133)</f>
        <v>0</v>
      </c>
      <c r="V133" s="123">
        <f>SUM(Q133:U133)</f>
        <v>24</v>
      </c>
      <c r="W133" s="123">
        <f>+F133+H133+J133+L133+N133</f>
        <v>12</v>
      </c>
      <c r="X133" s="137">
        <f>+G133+I133+K133+M133+O133</f>
        <v>12</v>
      </c>
      <c r="Y133" s="137">
        <f t="shared" ref="Y133" si="90">SUM(W133:X133)</f>
        <v>24</v>
      </c>
    </row>
    <row r="134" spans="1:38" s="127" customFormat="1" ht="20.25" customHeight="1">
      <c r="A134" s="123">
        <v>2</v>
      </c>
      <c r="B134" s="106" t="s">
        <v>63</v>
      </c>
      <c r="C134" s="90"/>
      <c r="D134" s="90">
        <v>1</v>
      </c>
      <c r="E134" s="90">
        <f t="shared" ref="E134:E147" si="91">+C134+D134</f>
        <v>1</v>
      </c>
      <c r="F134" s="90"/>
      <c r="G134" s="123">
        <v>1</v>
      </c>
      <c r="H134" s="123"/>
      <c r="I134" s="123">
        <v>2</v>
      </c>
      <c r="J134" s="123">
        <v>3</v>
      </c>
      <c r="K134" s="123">
        <v>4</v>
      </c>
      <c r="L134" s="123"/>
      <c r="M134" s="123"/>
      <c r="N134" s="123"/>
      <c r="O134" s="123"/>
      <c r="P134" s="123">
        <f t="shared" ref="P134:P138" si="92">SUM(F134:O134)</f>
        <v>10</v>
      </c>
      <c r="Q134" s="123">
        <f t="shared" ref="Q134:Q138" si="93">SUM(F134:G134)</f>
        <v>1</v>
      </c>
      <c r="R134" s="123">
        <f t="shared" ref="R134:R138" si="94">SUM(H134:I134)</f>
        <v>2</v>
      </c>
      <c r="S134" s="123">
        <f t="shared" ref="S134:S138" si="95">SUM(J134:K134)</f>
        <v>7</v>
      </c>
      <c r="T134" s="123">
        <f t="shared" ref="T134:T138" si="96">SUM(L134:M134)</f>
        <v>0</v>
      </c>
      <c r="U134" s="123">
        <f t="shared" ref="U134:U138" si="97">SUM(N134:O134)</f>
        <v>0</v>
      </c>
      <c r="V134" s="123">
        <f t="shared" ref="V134:V138" si="98">SUM(Q134:U134)</f>
        <v>10</v>
      </c>
      <c r="W134" s="123">
        <f t="shared" ref="W134:W147" si="99">+F134+H134+J134+L134+N134</f>
        <v>3</v>
      </c>
      <c r="X134" s="137">
        <f t="shared" ref="X134:X147" si="100">+G134+I134+K134+M134+O134</f>
        <v>7</v>
      </c>
      <c r="Y134" s="137">
        <f t="shared" ref="Y134:Y147" si="101">SUM(W134:X134)</f>
        <v>10</v>
      </c>
    </row>
    <row r="135" spans="1:38" s="127" customFormat="1" ht="20.25" customHeight="1">
      <c r="A135" s="123">
        <v>3</v>
      </c>
      <c r="B135" s="106" t="s">
        <v>75</v>
      </c>
      <c r="C135" s="90"/>
      <c r="D135" s="90"/>
      <c r="E135" s="90">
        <f t="shared" si="91"/>
        <v>0</v>
      </c>
      <c r="F135" s="90"/>
      <c r="G135" s="123"/>
      <c r="H135" s="123">
        <v>10</v>
      </c>
      <c r="I135" s="123">
        <v>6</v>
      </c>
      <c r="J135" s="123"/>
      <c r="K135" s="123"/>
      <c r="L135" s="123"/>
      <c r="M135" s="123"/>
      <c r="N135" s="123"/>
      <c r="O135" s="123"/>
      <c r="P135" s="123">
        <f t="shared" si="92"/>
        <v>16</v>
      </c>
      <c r="Q135" s="123">
        <f t="shared" si="93"/>
        <v>0</v>
      </c>
      <c r="R135" s="123">
        <f t="shared" si="94"/>
        <v>16</v>
      </c>
      <c r="S135" s="123">
        <f t="shared" si="95"/>
        <v>0</v>
      </c>
      <c r="T135" s="123">
        <f t="shared" si="96"/>
        <v>0</v>
      </c>
      <c r="U135" s="123">
        <f t="shared" si="97"/>
        <v>0</v>
      </c>
      <c r="V135" s="123">
        <f t="shared" si="98"/>
        <v>16</v>
      </c>
      <c r="W135" s="123">
        <f t="shared" si="99"/>
        <v>10</v>
      </c>
      <c r="X135" s="137">
        <f t="shared" si="100"/>
        <v>6</v>
      </c>
      <c r="Y135" s="137">
        <f t="shared" si="101"/>
        <v>16</v>
      </c>
    </row>
    <row r="136" spans="1:38" s="127" customFormat="1" ht="20.25" customHeight="1">
      <c r="A136" s="123">
        <v>4</v>
      </c>
      <c r="B136" s="106" t="s">
        <v>77</v>
      </c>
      <c r="C136" s="90">
        <v>1</v>
      </c>
      <c r="D136" s="90"/>
      <c r="E136" s="90">
        <f t="shared" si="91"/>
        <v>1</v>
      </c>
      <c r="F136" s="90"/>
      <c r="G136" s="123"/>
      <c r="H136" s="123">
        <v>1</v>
      </c>
      <c r="I136" s="123">
        <v>2</v>
      </c>
      <c r="J136" s="123">
        <v>7</v>
      </c>
      <c r="K136" s="123">
        <v>3</v>
      </c>
      <c r="L136" s="123">
        <v>6</v>
      </c>
      <c r="M136" s="123">
        <v>8</v>
      </c>
      <c r="N136" s="123">
        <v>4</v>
      </c>
      <c r="O136" s="123">
        <v>1</v>
      </c>
      <c r="P136" s="123">
        <f t="shared" si="92"/>
        <v>32</v>
      </c>
      <c r="Q136" s="123">
        <f t="shared" si="93"/>
        <v>0</v>
      </c>
      <c r="R136" s="123">
        <f t="shared" si="94"/>
        <v>3</v>
      </c>
      <c r="S136" s="123">
        <f t="shared" si="95"/>
        <v>10</v>
      </c>
      <c r="T136" s="123">
        <f t="shared" si="96"/>
        <v>14</v>
      </c>
      <c r="U136" s="123">
        <f t="shared" si="97"/>
        <v>5</v>
      </c>
      <c r="V136" s="123">
        <f t="shared" si="98"/>
        <v>32</v>
      </c>
      <c r="W136" s="123">
        <f t="shared" si="99"/>
        <v>18</v>
      </c>
      <c r="X136" s="137">
        <f t="shared" si="100"/>
        <v>14</v>
      </c>
      <c r="Y136" s="137">
        <f t="shared" si="101"/>
        <v>32</v>
      </c>
    </row>
    <row r="137" spans="1:38" s="127" customFormat="1" ht="20.25" customHeight="1">
      <c r="A137" s="123">
        <v>5</v>
      </c>
      <c r="B137" s="106" t="s">
        <v>78</v>
      </c>
      <c r="C137" s="90">
        <v>1</v>
      </c>
      <c r="D137" s="90"/>
      <c r="E137" s="90">
        <f t="shared" si="91"/>
        <v>1</v>
      </c>
      <c r="F137" s="90"/>
      <c r="G137" s="123"/>
      <c r="H137" s="123">
        <v>3</v>
      </c>
      <c r="I137" s="123">
        <v>6</v>
      </c>
      <c r="J137" s="123">
        <v>19</v>
      </c>
      <c r="K137" s="123">
        <v>8</v>
      </c>
      <c r="L137" s="123">
        <v>18</v>
      </c>
      <c r="M137" s="123">
        <v>15</v>
      </c>
      <c r="N137" s="123">
        <v>2</v>
      </c>
      <c r="O137" s="123">
        <v>2</v>
      </c>
      <c r="P137" s="123">
        <f t="shared" si="92"/>
        <v>73</v>
      </c>
      <c r="Q137" s="123">
        <f t="shared" si="93"/>
        <v>0</v>
      </c>
      <c r="R137" s="123">
        <f t="shared" si="94"/>
        <v>9</v>
      </c>
      <c r="S137" s="123">
        <f t="shared" si="95"/>
        <v>27</v>
      </c>
      <c r="T137" s="123">
        <f t="shared" si="96"/>
        <v>33</v>
      </c>
      <c r="U137" s="123">
        <f t="shared" si="97"/>
        <v>4</v>
      </c>
      <c r="V137" s="123">
        <f t="shared" si="98"/>
        <v>73</v>
      </c>
      <c r="W137" s="123">
        <f t="shared" si="99"/>
        <v>42</v>
      </c>
      <c r="X137" s="137">
        <f t="shared" si="100"/>
        <v>31</v>
      </c>
      <c r="Y137" s="137">
        <f t="shared" si="101"/>
        <v>73</v>
      </c>
    </row>
    <row r="138" spans="1:38" s="127" customFormat="1" ht="20.25" customHeight="1">
      <c r="A138" s="123">
        <v>6</v>
      </c>
      <c r="B138" s="106" t="s">
        <v>79</v>
      </c>
      <c r="C138" s="90">
        <v>3</v>
      </c>
      <c r="D138" s="90"/>
      <c r="E138" s="90">
        <f t="shared" si="91"/>
        <v>3</v>
      </c>
      <c r="F138" s="90"/>
      <c r="G138" s="123"/>
      <c r="H138" s="123">
        <v>2</v>
      </c>
      <c r="I138" s="123">
        <v>2</v>
      </c>
      <c r="J138" s="123">
        <v>6</v>
      </c>
      <c r="K138" s="123">
        <v>5</v>
      </c>
      <c r="L138" s="123"/>
      <c r="M138" s="123"/>
      <c r="N138" s="123"/>
      <c r="O138" s="123"/>
      <c r="P138" s="123">
        <f t="shared" si="92"/>
        <v>15</v>
      </c>
      <c r="Q138" s="123">
        <f t="shared" si="93"/>
        <v>0</v>
      </c>
      <c r="R138" s="123">
        <f t="shared" si="94"/>
        <v>4</v>
      </c>
      <c r="S138" s="123">
        <f t="shared" si="95"/>
        <v>11</v>
      </c>
      <c r="T138" s="123">
        <f t="shared" si="96"/>
        <v>0</v>
      </c>
      <c r="U138" s="123">
        <f t="shared" si="97"/>
        <v>0</v>
      </c>
      <c r="V138" s="123">
        <f t="shared" si="98"/>
        <v>15</v>
      </c>
      <c r="W138" s="123">
        <f t="shared" si="99"/>
        <v>8</v>
      </c>
      <c r="X138" s="137">
        <f t="shared" si="100"/>
        <v>7</v>
      </c>
      <c r="Y138" s="137">
        <f t="shared" si="101"/>
        <v>15</v>
      </c>
    </row>
    <row r="139" spans="1:38" s="127" customFormat="1" ht="20.25" customHeight="1">
      <c r="A139" s="123">
        <v>7</v>
      </c>
      <c r="B139" s="106" t="s">
        <v>80</v>
      </c>
      <c r="C139" s="90">
        <v>1</v>
      </c>
      <c r="D139" s="90"/>
      <c r="E139" s="90">
        <f t="shared" si="91"/>
        <v>1</v>
      </c>
      <c r="F139" s="90"/>
      <c r="G139" s="123"/>
      <c r="H139" s="123"/>
      <c r="I139" s="123"/>
      <c r="J139" s="123">
        <v>11</v>
      </c>
      <c r="K139" s="123">
        <v>14</v>
      </c>
      <c r="L139" s="123"/>
      <c r="M139" s="123"/>
      <c r="N139" s="123"/>
      <c r="O139" s="123"/>
      <c r="P139" s="123">
        <f t="shared" ref="P139:P146" si="102">SUM(F139:O139)</f>
        <v>25</v>
      </c>
      <c r="Q139" s="123">
        <f t="shared" ref="Q139:Q147" si="103">SUM(F139:G139)</f>
        <v>0</v>
      </c>
      <c r="R139" s="123">
        <f t="shared" ref="R139:R147" si="104">SUM(H139:I139)</f>
        <v>0</v>
      </c>
      <c r="S139" s="123">
        <f t="shared" ref="S139:S147" si="105">SUM(J139:K139)</f>
        <v>25</v>
      </c>
      <c r="T139" s="123">
        <f t="shared" ref="T139:T147" si="106">SUM(L139:M139)</f>
        <v>0</v>
      </c>
      <c r="U139" s="123">
        <f t="shared" ref="U139:U147" si="107">SUM(N139:O139)</f>
        <v>0</v>
      </c>
      <c r="V139" s="123">
        <f t="shared" ref="V139:V147" si="108">SUM(Q139:U139)</f>
        <v>25</v>
      </c>
      <c r="W139" s="123">
        <f t="shared" si="99"/>
        <v>11</v>
      </c>
      <c r="X139" s="137">
        <f t="shared" si="100"/>
        <v>14</v>
      </c>
      <c r="Y139" s="137">
        <f t="shared" si="101"/>
        <v>25</v>
      </c>
    </row>
    <row r="140" spans="1:38" s="127" customFormat="1" ht="20.25" customHeight="1">
      <c r="A140" s="123">
        <v>8</v>
      </c>
      <c r="B140" s="138" t="s">
        <v>82</v>
      </c>
      <c r="C140" s="90"/>
      <c r="D140" s="90">
        <v>1</v>
      </c>
      <c r="E140" s="90">
        <f t="shared" si="91"/>
        <v>1</v>
      </c>
      <c r="F140" s="90"/>
      <c r="G140" s="123"/>
      <c r="H140" s="123"/>
      <c r="I140" s="123"/>
      <c r="J140" s="123">
        <v>4</v>
      </c>
      <c r="K140" s="123">
        <v>3</v>
      </c>
      <c r="L140" s="123">
        <v>4</v>
      </c>
      <c r="M140" s="123">
        <v>6</v>
      </c>
      <c r="N140" s="123">
        <v>5</v>
      </c>
      <c r="O140" s="123">
        <v>4</v>
      </c>
      <c r="P140" s="123">
        <f t="shared" si="102"/>
        <v>26</v>
      </c>
      <c r="Q140" s="123">
        <f t="shared" si="103"/>
        <v>0</v>
      </c>
      <c r="R140" s="123">
        <f t="shared" si="104"/>
        <v>0</v>
      </c>
      <c r="S140" s="123">
        <f t="shared" si="105"/>
        <v>7</v>
      </c>
      <c r="T140" s="123">
        <f t="shared" si="106"/>
        <v>10</v>
      </c>
      <c r="U140" s="123">
        <f t="shared" si="107"/>
        <v>9</v>
      </c>
      <c r="V140" s="123">
        <f t="shared" si="108"/>
        <v>26</v>
      </c>
      <c r="W140" s="123">
        <f t="shared" si="99"/>
        <v>13</v>
      </c>
      <c r="X140" s="137">
        <f t="shared" si="100"/>
        <v>13</v>
      </c>
      <c r="Y140" s="137">
        <f t="shared" si="101"/>
        <v>26</v>
      </c>
    </row>
    <row r="141" spans="1:38" s="127" customFormat="1" ht="20.25" customHeight="1">
      <c r="A141" s="123">
        <v>9</v>
      </c>
      <c r="B141" s="106" t="s">
        <v>81</v>
      </c>
      <c r="C141" s="90">
        <v>2</v>
      </c>
      <c r="D141" s="90"/>
      <c r="E141" s="90">
        <f t="shared" si="91"/>
        <v>2</v>
      </c>
      <c r="F141" s="90"/>
      <c r="G141" s="123"/>
      <c r="H141" s="123"/>
      <c r="I141" s="123"/>
      <c r="J141" s="123">
        <v>5</v>
      </c>
      <c r="K141" s="123">
        <v>2</v>
      </c>
      <c r="L141" s="123">
        <v>8</v>
      </c>
      <c r="M141" s="123">
        <v>14</v>
      </c>
      <c r="N141" s="123">
        <v>8</v>
      </c>
      <c r="O141" s="123">
        <v>12</v>
      </c>
      <c r="P141" s="123">
        <f t="shared" si="102"/>
        <v>49</v>
      </c>
      <c r="Q141" s="123">
        <f t="shared" si="103"/>
        <v>0</v>
      </c>
      <c r="R141" s="123">
        <f t="shared" si="104"/>
        <v>0</v>
      </c>
      <c r="S141" s="123">
        <f t="shared" si="105"/>
        <v>7</v>
      </c>
      <c r="T141" s="123">
        <f t="shared" si="106"/>
        <v>22</v>
      </c>
      <c r="U141" s="123">
        <f t="shared" si="107"/>
        <v>20</v>
      </c>
      <c r="V141" s="123">
        <f t="shared" si="108"/>
        <v>49</v>
      </c>
      <c r="W141" s="123">
        <f t="shared" si="99"/>
        <v>21</v>
      </c>
      <c r="X141" s="137">
        <f t="shared" si="100"/>
        <v>28</v>
      </c>
      <c r="Y141" s="137">
        <f t="shared" si="101"/>
        <v>49</v>
      </c>
    </row>
    <row r="142" spans="1:38" s="127" customFormat="1" ht="20.25" customHeight="1">
      <c r="A142" s="123">
        <v>10</v>
      </c>
      <c r="B142" s="106" t="s">
        <v>87</v>
      </c>
      <c r="C142" s="90"/>
      <c r="D142" s="90">
        <v>1</v>
      </c>
      <c r="E142" s="90">
        <f t="shared" si="91"/>
        <v>1</v>
      </c>
      <c r="F142" s="90"/>
      <c r="G142" s="123"/>
      <c r="H142" s="123"/>
      <c r="I142" s="123"/>
      <c r="J142" s="123">
        <v>16</v>
      </c>
      <c r="K142" s="123">
        <v>2</v>
      </c>
      <c r="L142" s="123"/>
      <c r="M142" s="123"/>
      <c r="N142" s="123"/>
      <c r="O142" s="123"/>
      <c r="P142" s="123">
        <f t="shared" si="102"/>
        <v>18</v>
      </c>
      <c r="Q142" s="123">
        <f t="shared" si="103"/>
        <v>0</v>
      </c>
      <c r="R142" s="123">
        <f t="shared" si="104"/>
        <v>0</v>
      </c>
      <c r="S142" s="123">
        <f t="shared" si="105"/>
        <v>18</v>
      </c>
      <c r="T142" s="123">
        <f t="shared" si="106"/>
        <v>0</v>
      </c>
      <c r="U142" s="123">
        <f t="shared" si="107"/>
        <v>0</v>
      </c>
      <c r="V142" s="123">
        <f t="shared" si="108"/>
        <v>18</v>
      </c>
      <c r="W142" s="123">
        <f t="shared" si="99"/>
        <v>16</v>
      </c>
      <c r="X142" s="137">
        <f t="shared" si="100"/>
        <v>2</v>
      </c>
      <c r="Y142" s="137">
        <f t="shared" si="101"/>
        <v>18</v>
      </c>
    </row>
    <row r="143" spans="1:38" s="127" customFormat="1" ht="20.25" customHeight="1">
      <c r="A143" s="123">
        <v>11</v>
      </c>
      <c r="B143" s="94" t="s">
        <v>83</v>
      </c>
      <c r="C143" s="90"/>
      <c r="D143" s="90">
        <v>1</v>
      </c>
      <c r="E143" s="90">
        <f t="shared" si="91"/>
        <v>1</v>
      </c>
      <c r="F143" s="90"/>
      <c r="G143" s="123"/>
      <c r="H143" s="123"/>
      <c r="I143" s="123"/>
      <c r="J143" s="123">
        <v>2</v>
      </c>
      <c r="K143" s="123">
        <v>2</v>
      </c>
      <c r="L143" s="123">
        <v>6</v>
      </c>
      <c r="M143" s="123">
        <v>4</v>
      </c>
      <c r="N143" s="123">
        <v>8</v>
      </c>
      <c r="O143" s="123">
        <v>7</v>
      </c>
      <c r="P143" s="123">
        <f t="shared" si="102"/>
        <v>29</v>
      </c>
      <c r="Q143" s="123">
        <f t="shared" si="103"/>
        <v>0</v>
      </c>
      <c r="R143" s="123">
        <f t="shared" si="104"/>
        <v>0</v>
      </c>
      <c r="S143" s="123">
        <f t="shared" si="105"/>
        <v>4</v>
      </c>
      <c r="T143" s="123">
        <f t="shared" si="106"/>
        <v>10</v>
      </c>
      <c r="U143" s="123">
        <f t="shared" si="107"/>
        <v>15</v>
      </c>
      <c r="V143" s="123">
        <f t="shared" si="108"/>
        <v>29</v>
      </c>
      <c r="W143" s="123">
        <f t="shared" si="99"/>
        <v>16</v>
      </c>
      <c r="X143" s="137">
        <f t="shared" si="100"/>
        <v>13</v>
      </c>
      <c r="Y143" s="137">
        <f t="shared" si="101"/>
        <v>29</v>
      </c>
    </row>
    <row r="144" spans="1:38" s="127" customFormat="1" ht="20.25" customHeight="1">
      <c r="A144" s="123">
        <v>12</v>
      </c>
      <c r="B144" s="94" t="s">
        <v>314</v>
      </c>
      <c r="C144" s="90"/>
      <c r="D144" s="90"/>
      <c r="E144" s="90">
        <f t="shared" si="91"/>
        <v>0</v>
      </c>
      <c r="F144" s="90"/>
      <c r="G144" s="123"/>
      <c r="H144" s="123"/>
      <c r="I144" s="123">
        <v>2</v>
      </c>
      <c r="J144" s="123">
        <v>5</v>
      </c>
      <c r="K144" s="123">
        <v>4</v>
      </c>
      <c r="L144" s="123"/>
      <c r="M144" s="123"/>
      <c r="N144" s="123"/>
      <c r="O144" s="123"/>
      <c r="P144" s="123">
        <f t="shared" si="102"/>
        <v>11</v>
      </c>
      <c r="Q144" s="123">
        <f t="shared" si="103"/>
        <v>0</v>
      </c>
      <c r="R144" s="123">
        <f t="shared" si="104"/>
        <v>2</v>
      </c>
      <c r="S144" s="123">
        <f t="shared" si="105"/>
        <v>9</v>
      </c>
      <c r="T144" s="123">
        <f t="shared" si="106"/>
        <v>0</v>
      </c>
      <c r="U144" s="123">
        <f t="shared" si="107"/>
        <v>0</v>
      </c>
      <c r="V144" s="123">
        <f t="shared" si="108"/>
        <v>11</v>
      </c>
      <c r="W144" s="123">
        <f t="shared" si="99"/>
        <v>5</v>
      </c>
      <c r="X144" s="137">
        <f t="shared" si="100"/>
        <v>6</v>
      </c>
      <c r="Y144" s="137">
        <f t="shared" si="101"/>
        <v>11</v>
      </c>
    </row>
    <row r="145" spans="1:38" s="127" customFormat="1" ht="20.25" customHeight="1">
      <c r="A145" s="123">
        <v>13</v>
      </c>
      <c r="B145" s="94" t="s">
        <v>318</v>
      </c>
      <c r="C145" s="90">
        <v>3</v>
      </c>
      <c r="D145" s="90"/>
      <c r="E145" s="90">
        <f t="shared" si="91"/>
        <v>3</v>
      </c>
      <c r="F145" s="90"/>
      <c r="G145" s="123"/>
      <c r="H145" s="123">
        <v>4</v>
      </c>
      <c r="I145" s="123">
        <v>6</v>
      </c>
      <c r="J145" s="123">
        <v>2</v>
      </c>
      <c r="K145" s="123">
        <v>1</v>
      </c>
      <c r="L145" s="123">
        <v>2</v>
      </c>
      <c r="M145" s="123">
        <v>2</v>
      </c>
      <c r="N145" s="123">
        <v>1</v>
      </c>
      <c r="O145" s="123">
        <v>2</v>
      </c>
      <c r="P145" s="123">
        <f t="shared" si="102"/>
        <v>20</v>
      </c>
      <c r="Q145" s="123">
        <f t="shared" si="103"/>
        <v>0</v>
      </c>
      <c r="R145" s="123">
        <f t="shared" si="104"/>
        <v>10</v>
      </c>
      <c r="S145" s="123">
        <f t="shared" si="105"/>
        <v>3</v>
      </c>
      <c r="T145" s="123">
        <f t="shared" si="106"/>
        <v>4</v>
      </c>
      <c r="U145" s="123">
        <f t="shared" si="107"/>
        <v>3</v>
      </c>
      <c r="V145" s="123">
        <f t="shared" si="108"/>
        <v>20</v>
      </c>
      <c r="W145" s="123">
        <f t="shared" si="99"/>
        <v>9</v>
      </c>
      <c r="X145" s="137">
        <f t="shared" si="100"/>
        <v>11</v>
      </c>
      <c r="Y145" s="137">
        <f t="shared" si="101"/>
        <v>20</v>
      </c>
    </row>
    <row r="146" spans="1:38" s="127" customFormat="1" ht="20.25" customHeight="1">
      <c r="A146" s="123">
        <v>14</v>
      </c>
      <c r="B146" s="94" t="s">
        <v>326</v>
      </c>
      <c r="C146" s="90"/>
      <c r="D146" s="90"/>
      <c r="E146" s="90">
        <f t="shared" si="91"/>
        <v>0</v>
      </c>
      <c r="F146" s="90"/>
      <c r="G146" s="123"/>
      <c r="H146" s="123">
        <v>5</v>
      </c>
      <c r="I146" s="303">
        <v>6</v>
      </c>
      <c r="J146" s="123">
        <v>1</v>
      </c>
      <c r="K146" s="123">
        <v>4</v>
      </c>
      <c r="L146" s="123"/>
      <c r="M146" s="123"/>
      <c r="N146" s="123"/>
      <c r="O146" s="123"/>
      <c r="P146" s="123">
        <f t="shared" si="102"/>
        <v>16</v>
      </c>
      <c r="Q146" s="123">
        <f t="shared" si="103"/>
        <v>0</v>
      </c>
      <c r="R146" s="123">
        <f t="shared" si="104"/>
        <v>11</v>
      </c>
      <c r="S146" s="123">
        <f t="shared" si="105"/>
        <v>5</v>
      </c>
      <c r="T146" s="123">
        <f t="shared" si="106"/>
        <v>0</v>
      </c>
      <c r="U146" s="123">
        <f t="shared" si="107"/>
        <v>0</v>
      </c>
      <c r="V146" s="123">
        <f t="shared" si="108"/>
        <v>16</v>
      </c>
      <c r="W146" s="123">
        <f t="shared" si="99"/>
        <v>6</v>
      </c>
      <c r="X146" s="137">
        <f t="shared" si="100"/>
        <v>10</v>
      </c>
      <c r="Y146" s="137">
        <f t="shared" si="101"/>
        <v>16</v>
      </c>
    </row>
    <row r="147" spans="1:38" s="127" customFormat="1" ht="20.25" customHeight="1">
      <c r="A147" s="123">
        <v>15</v>
      </c>
      <c r="B147" s="94" t="s">
        <v>456</v>
      </c>
      <c r="C147" s="90">
        <v>1</v>
      </c>
      <c r="D147" s="90"/>
      <c r="E147" s="90">
        <f t="shared" si="91"/>
        <v>1</v>
      </c>
      <c r="F147" s="90"/>
      <c r="G147" s="123"/>
      <c r="H147" s="123">
        <v>9</v>
      </c>
      <c r="I147" s="303">
        <v>6</v>
      </c>
      <c r="J147" s="123">
        <v>3</v>
      </c>
      <c r="K147" s="123">
        <v>7</v>
      </c>
      <c r="L147" s="123"/>
      <c r="M147" s="123"/>
      <c r="N147" s="123"/>
      <c r="O147" s="123"/>
      <c r="P147" s="123">
        <f t="shared" ref="P147" si="109">SUM(F147:O147)</f>
        <v>25</v>
      </c>
      <c r="Q147" s="123">
        <f t="shared" si="103"/>
        <v>0</v>
      </c>
      <c r="R147" s="123">
        <f t="shared" si="104"/>
        <v>15</v>
      </c>
      <c r="S147" s="123">
        <f t="shared" si="105"/>
        <v>10</v>
      </c>
      <c r="T147" s="123">
        <f t="shared" si="106"/>
        <v>0</v>
      </c>
      <c r="U147" s="123">
        <f t="shared" si="107"/>
        <v>0</v>
      </c>
      <c r="V147" s="123">
        <f t="shared" si="108"/>
        <v>25</v>
      </c>
      <c r="W147" s="123">
        <f t="shared" si="99"/>
        <v>12</v>
      </c>
      <c r="X147" s="137">
        <f t="shared" si="100"/>
        <v>13</v>
      </c>
      <c r="Y147" s="137">
        <f t="shared" si="101"/>
        <v>25</v>
      </c>
    </row>
    <row r="148" spans="1:38" s="127" customFormat="1">
      <c r="A148" s="139"/>
      <c r="B148" s="140" t="s">
        <v>47</v>
      </c>
      <c r="C148" s="123">
        <f>SUM(C133:C147)</f>
        <v>13</v>
      </c>
      <c r="D148" s="123">
        <f t="shared" ref="D148:Y148" si="110">SUM(D133:D147)</f>
        <v>4</v>
      </c>
      <c r="E148" s="123">
        <f t="shared" si="110"/>
        <v>17</v>
      </c>
      <c r="F148" s="123">
        <f t="shared" si="110"/>
        <v>3</v>
      </c>
      <c r="G148" s="123">
        <f t="shared" si="110"/>
        <v>4</v>
      </c>
      <c r="H148" s="123">
        <f t="shared" si="110"/>
        <v>40</v>
      </c>
      <c r="I148" s="123">
        <f t="shared" si="110"/>
        <v>44</v>
      </c>
      <c r="J148" s="123">
        <f t="shared" si="110"/>
        <v>87</v>
      </c>
      <c r="K148" s="123">
        <f t="shared" si="110"/>
        <v>62</v>
      </c>
      <c r="L148" s="123">
        <f t="shared" si="110"/>
        <v>44</v>
      </c>
      <c r="M148" s="123">
        <f t="shared" si="110"/>
        <v>49</v>
      </c>
      <c r="N148" s="123">
        <f t="shared" si="110"/>
        <v>28</v>
      </c>
      <c r="O148" s="123">
        <f t="shared" si="110"/>
        <v>28</v>
      </c>
      <c r="P148" s="123">
        <f t="shared" si="110"/>
        <v>389</v>
      </c>
      <c r="Q148" s="123">
        <f t="shared" si="110"/>
        <v>7</v>
      </c>
      <c r="R148" s="123">
        <f t="shared" si="110"/>
        <v>84</v>
      </c>
      <c r="S148" s="123">
        <f t="shared" si="110"/>
        <v>149</v>
      </c>
      <c r="T148" s="123">
        <f t="shared" si="110"/>
        <v>93</v>
      </c>
      <c r="U148" s="123">
        <f t="shared" si="110"/>
        <v>56</v>
      </c>
      <c r="V148" s="123">
        <f t="shared" si="110"/>
        <v>389</v>
      </c>
      <c r="W148" s="123">
        <f t="shared" si="110"/>
        <v>202</v>
      </c>
      <c r="X148" s="123">
        <f t="shared" si="110"/>
        <v>187</v>
      </c>
      <c r="Y148" s="123">
        <f t="shared" si="110"/>
        <v>389</v>
      </c>
    </row>
    <row r="149" spans="1:38" s="127" customFormat="1"/>
    <row r="150" spans="1:38" s="127" customFormat="1"/>
    <row r="151" spans="1:38" s="127" customFormat="1"/>
    <row r="152" spans="1:38" s="127" customFormat="1">
      <c r="A152" s="474" t="s">
        <v>0</v>
      </c>
      <c r="B152" s="474"/>
      <c r="C152" s="474"/>
      <c r="D152" s="474"/>
      <c r="E152" s="474"/>
      <c r="F152" s="474"/>
      <c r="G152" s="474"/>
      <c r="H152" s="474"/>
      <c r="I152" s="474"/>
      <c r="J152" s="474"/>
      <c r="K152" s="474"/>
      <c r="L152" s="474"/>
      <c r="M152" s="474"/>
      <c r="N152" s="474"/>
      <c r="O152" s="474"/>
      <c r="P152" s="474"/>
      <c r="Q152" s="474"/>
      <c r="R152" s="474"/>
      <c r="S152" s="474"/>
      <c r="T152" s="474"/>
      <c r="U152" s="474"/>
      <c r="V152" s="474"/>
      <c r="W152" s="474"/>
      <c r="X152" s="474"/>
      <c r="Y152" s="474"/>
    </row>
    <row r="153" spans="1:38" s="127" customFormat="1">
      <c r="A153" s="474" t="s">
        <v>52</v>
      </c>
      <c r="B153" s="474"/>
      <c r="C153" s="474"/>
      <c r="D153" s="474"/>
      <c r="E153" s="474"/>
      <c r="F153" s="474"/>
      <c r="G153" s="474"/>
      <c r="H153" s="474"/>
      <c r="I153" s="474"/>
      <c r="J153" s="474"/>
      <c r="K153" s="474"/>
      <c r="L153" s="474"/>
      <c r="M153" s="474"/>
      <c r="N153" s="474"/>
      <c r="O153" s="474"/>
      <c r="P153" s="474"/>
      <c r="Q153" s="474"/>
      <c r="R153" s="474"/>
      <c r="S153" s="474"/>
      <c r="T153" s="474"/>
      <c r="U153" s="474"/>
      <c r="V153" s="474"/>
      <c r="W153" s="474"/>
      <c r="X153" s="474"/>
      <c r="Y153" s="474"/>
    </row>
    <row r="154" spans="1:38" s="127" customFormat="1" ht="15.75" thickBot="1">
      <c r="A154" s="475" t="s">
        <v>1</v>
      </c>
      <c r="B154" s="475"/>
      <c r="C154" s="475"/>
      <c r="D154" s="475"/>
      <c r="E154" s="475"/>
      <c r="F154" s="475"/>
      <c r="G154" s="475"/>
      <c r="H154" s="475"/>
      <c r="I154" s="475"/>
      <c r="J154" s="475"/>
      <c r="K154" s="475"/>
      <c r="L154" s="475"/>
      <c r="M154" s="475"/>
      <c r="N154" s="475"/>
      <c r="O154" s="475"/>
      <c r="P154" s="475"/>
      <c r="Q154" s="475"/>
      <c r="R154" s="475"/>
      <c r="S154" s="475"/>
      <c r="T154" s="475"/>
      <c r="U154" s="475"/>
      <c r="V154" s="475"/>
      <c r="W154" s="475"/>
      <c r="X154" s="475"/>
      <c r="Y154" s="475"/>
    </row>
    <row r="155" spans="1:38" s="127" customFormat="1" ht="15.75" thickTop="1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</row>
    <row r="156" spans="1:38" s="127" customFormat="1">
      <c r="A156" s="476" t="s">
        <v>476</v>
      </c>
      <c r="B156" s="476"/>
      <c r="C156" s="476"/>
      <c r="D156" s="476"/>
      <c r="E156" s="476"/>
      <c r="F156" s="476"/>
      <c r="G156" s="476"/>
      <c r="H156" s="476"/>
      <c r="I156" s="476"/>
      <c r="J156" s="476"/>
      <c r="K156" s="476"/>
      <c r="L156" s="476"/>
      <c r="M156" s="476"/>
      <c r="N156" s="476"/>
      <c r="O156" s="476"/>
      <c r="P156" s="476"/>
      <c r="Q156" s="476"/>
      <c r="R156" s="476"/>
      <c r="S156" s="476"/>
      <c r="T156" s="476"/>
      <c r="U156" s="476"/>
      <c r="V156" s="476"/>
      <c r="W156" s="476"/>
      <c r="X156" s="476"/>
      <c r="Y156" s="476"/>
    </row>
    <row r="157" spans="1:38" s="127" customFormat="1">
      <c r="A157" s="141"/>
      <c r="B157" s="141"/>
      <c r="C157" s="141"/>
      <c r="D157" s="141"/>
      <c r="E157" s="141"/>
      <c r="F157" s="141"/>
      <c r="G157" s="141"/>
      <c r="H157" s="141"/>
      <c r="I157" s="141"/>
      <c r="J157" s="141"/>
      <c r="K157" s="141"/>
      <c r="L157" s="141"/>
      <c r="M157" s="141"/>
      <c r="N157" s="141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</row>
    <row r="158" spans="1:38" s="135" customFormat="1" ht="15" customHeight="1">
      <c r="A158" s="458" t="s">
        <v>2</v>
      </c>
      <c r="B158" s="458" t="s">
        <v>3</v>
      </c>
      <c r="C158" s="477" t="s">
        <v>4</v>
      </c>
      <c r="D158" s="478"/>
      <c r="E158" s="479"/>
      <c r="F158" s="477" t="s">
        <v>64</v>
      </c>
      <c r="G158" s="478"/>
      <c r="H158" s="478"/>
      <c r="I158" s="478"/>
      <c r="J158" s="478"/>
      <c r="K158" s="478"/>
      <c r="L158" s="478"/>
      <c r="M158" s="478"/>
      <c r="N158" s="478"/>
      <c r="O158" s="478"/>
      <c r="P158" s="479"/>
      <c r="Q158" s="477" t="s">
        <v>6</v>
      </c>
      <c r="R158" s="478"/>
      <c r="S158" s="478"/>
      <c r="T158" s="478"/>
      <c r="U158" s="478"/>
      <c r="V158" s="479"/>
      <c r="W158" s="477" t="s">
        <v>7</v>
      </c>
      <c r="X158" s="478"/>
      <c r="Y158" s="479"/>
      <c r="Z158" s="133"/>
      <c r="AA158" s="133"/>
      <c r="AB158" s="134"/>
      <c r="AC158" s="134"/>
      <c r="AD158" s="134"/>
      <c r="AE158" s="134"/>
      <c r="AF158" s="134"/>
      <c r="AG158" s="134"/>
      <c r="AH158" s="134"/>
      <c r="AI158" s="134"/>
      <c r="AJ158" s="133"/>
      <c r="AK158" s="133"/>
      <c r="AL158" s="133"/>
    </row>
    <row r="159" spans="1:38" s="135" customFormat="1" ht="15" customHeight="1">
      <c r="A159" s="459"/>
      <c r="B159" s="459"/>
      <c r="C159" s="480"/>
      <c r="D159" s="481"/>
      <c r="E159" s="482"/>
      <c r="F159" s="480"/>
      <c r="G159" s="481"/>
      <c r="H159" s="481"/>
      <c r="I159" s="481"/>
      <c r="J159" s="481"/>
      <c r="K159" s="481"/>
      <c r="L159" s="481"/>
      <c r="M159" s="481"/>
      <c r="N159" s="481"/>
      <c r="O159" s="481"/>
      <c r="P159" s="482"/>
      <c r="Q159" s="480"/>
      <c r="R159" s="481"/>
      <c r="S159" s="481"/>
      <c r="T159" s="481"/>
      <c r="U159" s="481"/>
      <c r="V159" s="482"/>
      <c r="W159" s="480"/>
      <c r="X159" s="481"/>
      <c r="Y159" s="482"/>
      <c r="Z159" s="133"/>
      <c r="AA159" s="133"/>
      <c r="AB159" s="457"/>
      <c r="AC159" s="457"/>
      <c r="AD159" s="457"/>
      <c r="AE159" s="457"/>
      <c r="AF159" s="457"/>
      <c r="AG159" s="457"/>
      <c r="AH159" s="457"/>
      <c r="AI159" s="457"/>
      <c r="AJ159" s="133"/>
      <c r="AK159" s="133"/>
      <c r="AL159" s="133"/>
    </row>
    <row r="160" spans="1:38" s="135" customFormat="1" ht="15.75" customHeight="1">
      <c r="A160" s="459"/>
      <c r="B160" s="459"/>
      <c r="C160" s="458" t="s">
        <v>48</v>
      </c>
      <c r="D160" s="458" t="s">
        <v>9</v>
      </c>
      <c r="E160" s="461" t="s">
        <v>10</v>
      </c>
      <c r="F160" s="464" t="s">
        <v>66</v>
      </c>
      <c r="G160" s="465"/>
      <c r="H160" s="464" t="s">
        <v>65</v>
      </c>
      <c r="I160" s="465"/>
      <c r="J160" s="464" t="s">
        <v>67</v>
      </c>
      <c r="K160" s="465"/>
      <c r="L160" s="464" t="s">
        <v>68</v>
      </c>
      <c r="M160" s="465"/>
      <c r="N160" s="464" t="s">
        <v>69</v>
      </c>
      <c r="O160" s="465"/>
      <c r="P160" s="468" t="s">
        <v>10</v>
      </c>
      <c r="Q160" s="468" t="s">
        <v>70</v>
      </c>
      <c r="R160" s="468" t="s">
        <v>65</v>
      </c>
      <c r="S160" s="468" t="s">
        <v>67</v>
      </c>
      <c r="T160" s="468" t="s">
        <v>68</v>
      </c>
      <c r="U160" s="468" t="s">
        <v>69</v>
      </c>
      <c r="V160" s="468" t="s">
        <v>10</v>
      </c>
      <c r="W160" s="471" t="s">
        <v>17</v>
      </c>
      <c r="X160" s="472"/>
      <c r="Y160" s="473"/>
      <c r="Z160" s="133"/>
      <c r="AA160" s="133"/>
      <c r="AB160" s="136"/>
      <c r="AC160" s="136"/>
      <c r="AD160" s="136"/>
      <c r="AE160" s="136"/>
      <c r="AF160" s="136"/>
      <c r="AG160" s="136"/>
      <c r="AH160" s="136"/>
      <c r="AI160" s="136"/>
      <c r="AJ160" s="133"/>
      <c r="AK160" s="133"/>
      <c r="AL160" s="133"/>
    </row>
    <row r="161" spans="1:38" s="135" customFormat="1" ht="12">
      <c r="A161" s="459"/>
      <c r="B161" s="459"/>
      <c r="C161" s="459"/>
      <c r="D161" s="459"/>
      <c r="E161" s="462"/>
      <c r="F161" s="466"/>
      <c r="G161" s="467"/>
      <c r="H161" s="466"/>
      <c r="I161" s="467"/>
      <c r="J161" s="466"/>
      <c r="K161" s="467"/>
      <c r="L161" s="466"/>
      <c r="M161" s="467"/>
      <c r="N161" s="466"/>
      <c r="O161" s="467"/>
      <c r="P161" s="469"/>
      <c r="Q161" s="469"/>
      <c r="R161" s="469"/>
      <c r="S161" s="469"/>
      <c r="T161" s="469"/>
      <c r="U161" s="469"/>
      <c r="V161" s="469"/>
      <c r="W161" s="303" t="s">
        <v>19</v>
      </c>
      <c r="X161" s="303" t="s">
        <v>20</v>
      </c>
      <c r="Y161" s="303" t="s">
        <v>21</v>
      </c>
      <c r="Z161" s="133"/>
      <c r="AA161" s="133"/>
      <c r="AB161" s="136"/>
      <c r="AC161" s="136"/>
      <c r="AD161" s="136"/>
      <c r="AE161" s="136"/>
      <c r="AF161" s="136"/>
      <c r="AG161" s="136"/>
      <c r="AH161" s="136"/>
      <c r="AI161" s="136"/>
      <c r="AJ161" s="133"/>
      <c r="AK161" s="133"/>
      <c r="AL161" s="133"/>
    </row>
    <row r="162" spans="1:38" s="135" customFormat="1" ht="12">
      <c r="A162" s="460"/>
      <c r="B162" s="460"/>
      <c r="C162" s="460"/>
      <c r="D162" s="460"/>
      <c r="E162" s="463"/>
      <c r="F162" s="345" t="s">
        <v>19</v>
      </c>
      <c r="G162" s="346" t="s">
        <v>20</v>
      </c>
      <c r="H162" s="346" t="s">
        <v>19</v>
      </c>
      <c r="I162" s="346" t="s">
        <v>20</v>
      </c>
      <c r="J162" s="346" t="s">
        <v>19</v>
      </c>
      <c r="K162" s="346" t="s">
        <v>20</v>
      </c>
      <c r="L162" s="346" t="s">
        <v>19</v>
      </c>
      <c r="M162" s="346" t="s">
        <v>20</v>
      </c>
      <c r="N162" s="346" t="s">
        <v>19</v>
      </c>
      <c r="O162" s="346" t="s">
        <v>20</v>
      </c>
      <c r="P162" s="470"/>
      <c r="Q162" s="470"/>
      <c r="R162" s="470"/>
      <c r="S162" s="470"/>
      <c r="T162" s="470"/>
      <c r="U162" s="470"/>
      <c r="V162" s="470"/>
      <c r="W162" s="303"/>
      <c r="X162" s="303"/>
      <c r="Y162" s="303"/>
      <c r="Z162" s="133"/>
      <c r="AA162" s="133"/>
      <c r="AB162" s="136"/>
      <c r="AC162" s="136"/>
      <c r="AD162" s="136"/>
      <c r="AE162" s="136"/>
      <c r="AF162" s="136"/>
      <c r="AG162" s="136"/>
      <c r="AH162" s="136"/>
      <c r="AI162" s="136"/>
      <c r="AJ162" s="133"/>
      <c r="AK162" s="133"/>
      <c r="AL162" s="133"/>
    </row>
    <row r="163" spans="1:38" s="127" customFormat="1" ht="22.5" customHeight="1">
      <c r="A163" s="123">
        <v>1</v>
      </c>
      <c r="B163" s="106" t="s">
        <v>62</v>
      </c>
      <c r="C163" s="90">
        <v>1</v>
      </c>
      <c r="D163" s="90"/>
      <c r="E163" s="90">
        <f>+C163+D163</f>
        <v>1</v>
      </c>
      <c r="F163" s="90">
        <v>3</v>
      </c>
      <c r="G163" s="123">
        <v>3</v>
      </c>
      <c r="H163" s="123">
        <v>6</v>
      </c>
      <c r="I163" s="123">
        <v>6</v>
      </c>
      <c r="J163" s="123">
        <v>3</v>
      </c>
      <c r="K163" s="123">
        <v>3</v>
      </c>
      <c r="L163" s="123"/>
      <c r="M163" s="123"/>
      <c r="N163" s="123"/>
      <c r="O163" s="123"/>
      <c r="P163" s="123">
        <f>SUM(F163:O163)</f>
        <v>24</v>
      </c>
      <c r="Q163" s="123">
        <f>SUM(F163:G163)</f>
        <v>6</v>
      </c>
      <c r="R163" s="123">
        <f>SUM(H163:I163)</f>
        <v>12</v>
      </c>
      <c r="S163" s="123">
        <f>SUM(J163:K163)</f>
        <v>6</v>
      </c>
      <c r="T163" s="123">
        <f>SUM(L163:M163)</f>
        <v>0</v>
      </c>
      <c r="U163" s="123">
        <f>SUM(N163:O163)</f>
        <v>0</v>
      </c>
      <c r="V163" s="123">
        <f>SUM(Q163:U163)</f>
        <v>24</v>
      </c>
      <c r="W163" s="123">
        <f>+F163+H163+J163+L163+N163</f>
        <v>12</v>
      </c>
      <c r="X163" s="137">
        <f>+G163+I163+K163+M163+O163</f>
        <v>12</v>
      </c>
      <c r="Y163" s="137">
        <f t="shared" ref="Y163" si="111">SUM(W163:X163)</f>
        <v>24</v>
      </c>
    </row>
    <row r="164" spans="1:38" s="127" customFormat="1" ht="22.5" customHeight="1">
      <c r="A164" s="123">
        <v>2</v>
      </c>
      <c r="B164" s="106" t="s">
        <v>63</v>
      </c>
      <c r="C164" s="90"/>
      <c r="D164" s="90">
        <v>1</v>
      </c>
      <c r="E164" s="90">
        <f t="shared" ref="E164:E177" si="112">+C164+D164</f>
        <v>1</v>
      </c>
      <c r="F164" s="90">
        <v>2</v>
      </c>
      <c r="G164" s="123">
        <v>2</v>
      </c>
      <c r="H164" s="123">
        <v>3</v>
      </c>
      <c r="I164" s="123">
        <v>4</v>
      </c>
      <c r="J164" s="123"/>
      <c r="K164" s="123"/>
      <c r="L164" s="123"/>
      <c r="M164" s="123"/>
      <c r="N164" s="123"/>
      <c r="O164" s="123"/>
      <c r="P164" s="123">
        <f t="shared" ref="P164:P168" si="113">SUM(F164:O164)</f>
        <v>11</v>
      </c>
      <c r="Q164" s="123">
        <f t="shared" ref="Q164:Q168" si="114">SUM(F164:G164)</f>
        <v>4</v>
      </c>
      <c r="R164" s="123">
        <f t="shared" ref="R164:R168" si="115">SUM(H164:I164)</f>
        <v>7</v>
      </c>
      <c r="S164" s="123">
        <f t="shared" ref="S164:S168" si="116">SUM(J164:K164)</f>
        <v>0</v>
      </c>
      <c r="T164" s="123">
        <f t="shared" ref="T164:T168" si="117">SUM(L164:M164)</f>
        <v>0</v>
      </c>
      <c r="U164" s="123">
        <f t="shared" ref="U164:U168" si="118">SUM(N164:O164)</f>
        <v>0</v>
      </c>
      <c r="V164" s="123">
        <f t="shared" ref="V164:V168" si="119">SUM(Q164:U164)</f>
        <v>11</v>
      </c>
      <c r="W164" s="123">
        <f t="shared" ref="W164:W177" si="120">+F164+H164+J164+L164+N164</f>
        <v>5</v>
      </c>
      <c r="X164" s="137">
        <f t="shared" ref="X164:X177" si="121">+G164+I164+K164+M164+O164</f>
        <v>6</v>
      </c>
      <c r="Y164" s="137">
        <f t="shared" ref="Y164:Y177" si="122">SUM(W164:X164)</f>
        <v>11</v>
      </c>
    </row>
    <row r="165" spans="1:38" s="127" customFormat="1" ht="22.5" customHeight="1">
      <c r="A165" s="123">
        <v>3</v>
      </c>
      <c r="B165" s="106" t="s">
        <v>75</v>
      </c>
      <c r="C165" s="90"/>
      <c r="D165" s="90"/>
      <c r="E165" s="90">
        <f t="shared" si="112"/>
        <v>0</v>
      </c>
      <c r="F165" s="90"/>
      <c r="G165" s="123"/>
      <c r="H165" s="123">
        <v>6</v>
      </c>
      <c r="I165" s="123">
        <v>7</v>
      </c>
      <c r="J165" s="123"/>
      <c r="K165" s="123"/>
      <c r="L165" s="123"/>
      <c r="M165" s="123"/>
      <c r="N165" s="123"/>
      <c r="O165" s="123"/>
      <c r="P165" s="123">
        <f t="shared" si="113"/>
        <v>13</v>
      </c>
      <c r="Q165" s="123">
        <f t="shared" si="114"/>
        <v>0</v>
      </c>
      <c r="R165" s="123">
        <f t="shared" si="115"/>
        <v>13</v>
      </c>
      <c r="S165" s="123">
        <f t="shared" si="116"/>
        <v>0</v>
      </c>
      <c r="T165" s="123">
        <f t="shared" si="117"/>
        <v>0</v>
      </c>
      <c r="U165" s="123">
        <f t="shared" si="118"/>
        <v>0</v>
      </c>
      <c r="V165" s="123">
        <f t="shared" si="119"/>
        <v>13</v>
      </c>
      <c r="W165" s="123">
        <f t="shared" si="120"/>
        <v>6</v>
      </c>
      <c r="X165" s="137">
        <f t="shared" si="121"/>
        <v>7</v>
      </c>
      <c r="Y165" s="137">
        <f t="shared" si="122"/>
        <v>13</v>
      </c>
    </row>
    <row r="166" spans="1:38" s="127" customFormat="1" ht="22.5" customHeight="1">
      <c r="A166" s="123">
        <v>4</v>
      </c>
      <c r="B166" s="106" t="s">
        <v>77</v>
      </c>
      <c r="C166" s="90">
        <v>1</v>
      </c>
      <c r="D166" s="90"/>
      <c r="E166" s="90">
        <f t="shared" si="112"/>
        <v>1</v>
      </c>
      <c r="F166" s="90"/>
      <c r="G166" s="123"/>
      <c r="H166" s="123"/>
      <c r="I166" s="123"/>
      <c r="J166" s="123">
        <v>4</v>
      </c>
      <c r="K166" s="123">
        <v>3</v>
      </c>
      <c r="L166" s="123">
        <v>4</v>
      </c>
      <c r="M166" s="123">
        <v>3</v>
      </c>
      <c r="N166" s="123">
        <v>3</v>
      </c>
      <c r="O166" s="123">
        <v>5</v>
      </c>
      <c r="P166" s="123">
        <f t="shared" si="113"/>
        <v>22</v>
      </c>
      <c r="Q166" s="123">
        <f t="shared" si="114"/>
        <v>0</v>
      </c>
      <c r="R166" s="123">
        <f t="shared" si="115"/>
        <v>0</v>
      </c>
      <c r="S166" s="123">
        <f t="shared" si="116"/>
        <v>7</v>
      </c>
      <c r="T166" s="123">
        <f t="shared" si="117"/>
        <v>7</v>
      </c>
      <c r="U166" s="123">
        <f t="shared" si="118"/>
        <v>8</v>
      </c>
      <c r="V166" s="123">
        <f t="shared" si="119"/>
        <v>22</v>
      </c>
      <c r="W166" s="123">
        <f t="shared" si="120"/>
        <v>11</v>
      </c>
      <c r="X166" s="137">
        <f t="shared" si="121"/>
        <v>11</v>
      </c>
      <c r="Y166" s="137">
        <f t="shared" si="122"/>
        <v>22</v>
      </c>
    </row>
    <row r="167" spans="1:38" s="127" customFormat="1" ht="22.5" customHeight="1">
      <c r="A167" s="123">
        <v>5</v>
      </c>
      <c r="B167" s="106" t="s">
        <v>78</v>
      </c>
      <c r="C167" s="90">
        <v>1</v>
      </c>
      <c r="D167" s="90"/>
      <c r="E167" s="90">
        <f t="shared" si="112"/>
        <v>1</v>
      </c>
      <c r="F167" s="90"/>
      <c r="G167" s="123"/>
      <c r="H167" s="123">
        <v>3</v>
      </c>
      <c r="I167" s="123">
        <v>6</v>
      </c>
      <c r="J167" s="123">
        <v>19</v>
      </c>
      <c r="K167" s="123">
        <v>8</v>
      </c>
      <c r="L167" s="123">
        <v>18</v>
      </c>
      <c r="M167" s="123">
        <v>15</v>
      </c>
      <c r="N167" s="123">
        <v>2</v>
      </c>
      <c r="O167" s="123">
        <v>2</v>
      </c>
      <c r="P167" s="123">
        <f t="shared" si="113"/>
        <v>73</v>
      </c>
      <c r="Q167" s="123">
        <f t="shared" si="114"/>
        <v>0</v>
      </c>
      <c r="R167" s="123">
        <f t="shared" si="115"/>
        <v>9</v>
      </c>
      <c r="S167" s="123">
        <f t="shared" si="116"/>
        <v>27</v>
      </c>
      <c r="T167" s="123">
        <f t="shared" si="117"/>
        <v>33</v>
      </c>
      <c r="U167" s="123">
        <f t="shared" si="118"/>
        <v>4</v>
      </c>
      <c r="V167" s="123">
        <f t="shared" si="119"/>
        <v>73</v>
      </c>
      <c r="W167" s="123">
        <f t="shared" si="120"/>
        <v>42</v>
      </c>
      <c r="X167" s="137">
        <f t="shared" si="121"/>
        <v>31</v>
      </c>
      <c r="Y167" s="137">
        <f t="shared" si="122"/>
        <v>73</v>
      </c>
    </row>
    <row r="168" spans="1:38" s="127" customFormat="1" ht="22.5" customHeight="1">
      <c r="A168" s="123">
        <v>6</v>
      </c>
      <c r="B168" s="106" t="s">
        <v>79</v>
      </c>
      <c r="C168" s="90">
        <v>3</v>
      </c>
      <c r="D168" s="90"/>
      <c r="E168" s="90">
        <f t="shared" si="112"/>
        <v>3</v>
      </c>
      <c r="F168" s="90"/>
      <c r="G168" s="123"/>
      <c r="H168" s="123">
        <v>2</v>
      </c>
      <c r="I168" s="123">
        <v>2</v>
      </c>
      <c r="J168" s="123">
        <v>6</v>
      </c>
      <c r="K168" s="123">
        <v>5</v>
      </c>
      <c r="L168" s="123"/>
      <c r="M168" s="123"/>
      <c r="N168" s="123"/>
      <c r="O168" s="123"/>
      <c r="P168" s="123">
        <f t="shared" si="113"/>
        <v>15</v>
      </c>
      <c r="Q168" s="123">
        <f t="shared" si="114"/>
        <v>0</v>
      </c>
      <c r="R168" s="123">
        <f t="shared" si="115"/>
        <v>4</v>
      </c>
      <c r="S168" s="123">
        <f t="shared" si="116"/>
        <v>11</v>
      </c>
      <c r="T168" s="123">
        <f t="shared" si="117"/>
        <v>0</v>
      </c>
      <c r="U168" s="123">
        <f t="shared" si="118"/>
        <v>0</v>
      </c>
      <c r="V168" s="123">
        <f t="shared" si="119"/>
        <v>15</v>
      </c>
      <c r="W168" s="123">
        <f t="shared" si="120"/>
        <v>8</v>
      </c>
      <c r="X168" s="137">
        <f t="shared" si="121"/>
        <v>7</v>
      </c>
      <c r="Y168" s="137">
        <f t="shared" si="122"/>
        <v>15</v>
      </c>
    </row>
    <row r="169" spans="1:38" s="127" customFormat="1" ht="22.5" customHeight="1">
      <c r="A169" s="123">
        <v>7</v>
      </c>
      <c r="B169" s="106" t="s">
        <v>80</v>
      </c>
      <c r="C169" s="90">
        <v>1</v>
      </c>
      <c r="D169" s="90"/>
      <c r="E169" s="90">
        <f t="shared" si="112"/>
        <v>1</v>
      </c>
      <c r="F169" s="90"/>
      <c r="G169" s="123"/>
      <c r="H169" s="123"/>
      <c r="I169" s="123"/>
      <c r="J169" s="123">
        <v>11</v>
      </c>
      <c r="K169" s="123">
        <v>14</v>
      </c>
      <c r="L169" s="123"/>
      <c r="M169" s="123"/>
      <c r="N169" s="123"/>
      <c r="O169" s="123"/>
      <c r="P169" s="123">
        <f t="shared" ref="P169:P174" si="123">SUM(F169:O169)</f>
        <v>25</v>
      </c>
      <c r="Q169" s="123">
        <f t="shared" ref="Q169:Q177" si="124">SUM(F169:G169)</f>
        <v>0</v>
      </c>
      <c r="R169" s="123">
        <f t="shared" ref="R169:R177" si="125">SUM(H169:I169)</f>
        <v>0</v>
      </c>
      <c r="S169" s="123">
        <f t="shared" ref="S169:S177" si="126">SUM(J169:K169)</f>
        <v>25</v>
      </c>
      <c r="T169" s="123">
        <f t="shared" ref="T169:T177" si="127">SUM(L169:M169)</f>
        <v>0</v>
      </c>
      <c r="U169" s="123">
        <f t="shared" ref="U169:U177" si="128">SUM(N169:O169)</f>
        <v>0</v>
      </c>
      <c r="V169" s="123">
        <f t="shared" ref="V169:V177" si="129">SUM(Q169:U169)</f>
        <v>25</v>
      </c>
      <c r="W169" s="123">
        <f t="shared" si="120"/>
        <v>11</v>
      </c>
      <c r="X169" s="137">
        <f t="shared" si="121"/>
        <v>14</v>
      </c>
      <c r="Y169" s="137">
        <f t="shared" si="122"/>
        <v>25</v>
      </c>
    </row>
    <row r="170" spans="1:38" s="127" customFormat="1" ht="22.5" customHeight="1">
      <c r="A170" s="123">
        <v>8</v>
      </c>
      <c r="B170" s="138" t="s">
        <v>82</v>
      </c>
      <c r="C170" s="90"/>
      <c r="D170" s="90">
        <v>1</v>
      </c>
      <c r="E170" s="90">
        <f t="shared" si="112"/>
        <v>1</v>
      </c>
      <c r="F170" s="90"/>
      <c r="G170" s="123"/>
      <c r="H170" s="123"/>
      <c r="I170" s="123"/>
      <c r="J170" s="123">
        <v>4</v>
      </c>
      <c r="K170" s="123">
        <v>4</v>
      </c>
      <c r="L170" s="123">
        <v>4</v>
      </c>
      <c r="M170" s="123">
        <v>5</v>
      </c>
      <c r="N170" s="123">
        <v>4</v>
      </c>
      <c r="O170" s="123">
        <v>5</v>
      </c>
      <c r="P170" s="123">
        <f t="shared" si="123"/>
        <v>26</v>
      </c>
      <c r="Q170" s="123">
        <f t="shared" si="124"/>
        <v>0</v>
      </c>
      <c r="R170" s="123">
        <f t="shared" si="125"/>
        <v>0</v>
      </c>
      <c r="S170" s="123">
        <f t="shared" si="126"/>
        <v>8</v>
      </c>
      <c r="T170" s="123">
        <f t="shared" si="127"/>
        <v>9</v>
      </c>
      <c r="U170" s="123">
        <f t="shared" si="128"/>
        <v>9</v>
      </c>
      <c r="V170" s="123">
        <f t="shared" si="129"/>
        <v>26</v>
      </c>
      <c r="W170" s="123">
        <f t="shared" si="120"/>
        <v>12</v>
      </c>
      <c r="X170" s="137">
        <f t="shared" si="121"/>
        <v>14</v>
      </c>
      <c r="Y170" s="137">
        <f t="shared" si="122"/>
        <v>26</v>
      </c>
    </row>
    <row r="171" spans="1:38" s="127" customFormat="1" ht="22.5" customHeight="1">
      <c r="A171" s="123">
        <v>9</v>
      </c>
      <c r="B171" s="106" t="s">
        <v>81</v>
      </c>
      <c r="C171" s="90">
        <v>2</v>
      </c>
      <c r="D171" s="90"/>
      <c r="E171" s="90">
        <f t="shared" si="112"/>
        <v>2</v>
      </c>
      <c r="F171" s="90"/>
      <c r="G171" s="123"/>
      <c r="H171" s="123"/>
      <c r="I171" s="123"/>
      <c r="J171" s="123">
        <v>1</v>
      </c>
      <c r="K171" s="123">
        <v>0</v>
      </c>
      <c r="L171" s="123">
        <v>7</v>
      </c>
      <c r="M171" s="123">
        <v>8</v>
      </c>
      <c r="N171" s="123">
        <v>6</v>
      </c>
      <c r="O171" s="123">
        <v>7</v>
      </c>
      <c r="P171" s="123">
        <f t="shared" si="123"/>
        <v>29</v>
      </c>
      <c r="Q171" s="123">
        <f t="shared" si="124"/>
        <v>0</v>
      </c>
      <c r="R171" s="123">
        <f t="shared" si="125"/>
        <v>0</v>
      </c>
      <c r="S171" s="123">
        <f t="shared" si="126"/>
        <v>1</v>
      </c>
      <c r="T171" s="123">
        <f t="shared" si="127"/>
        <v>15</v>
      </c>
      <c r="U171" s="123">
        <f t="shared" si="128"/>
        <v>13</v>
      </c>
      <c r="V171" s="123">
        <f t="shared" si="129"/>
        <v>29</v>
      </c>
      <c r="W171" s="123">
        <f t="shared" si="120"/>
        <v>14</v>
      </c>
      <c r="X171" s="137">
        <f t="shared" si="121"/>
        <v>15</v>
      </c>
      <c r="Y171" s="137">
        <f t="shared" si="122"/>
        <v>29</v>
      </c>
    </row>
    <row r="172" spans="1:38" s="127" customFormat="1" ht="22.5" customHeight="1">
      <c r="A172" s="123">
        <v>10</v>
      </c>
      <c r="B172" s="106" t="s">
        <v>87</v>
      </c>
      <c r="C172" s="90"/>
      <c r="D172" s="90">
        <v>1</v>
      </c>
      <c r="E172" s="90">
        <f t="shared" si="112"/>
        <v>1</v>
      </c>
      <c r="F172" s="90"/>
      <c r="G172" s="123"/>
      <c r="H172" s="123"/>
      <c r="I172" s="123"/>
      <c r="J172" s="123">
        <v>13</v>
      </c>
      <c r="K172" s="123">
        <v>2</v>
      </c>
      <c r="L172" s="123"/>
      <c r="M172" s="123"/>
      <c r="N172" s="123"/>
      <c r="O172" s="123"/>
      <c r="P172" s="123">
        <f t="shared" si="123"/>
        <v>15</v>
      </c>
      <c r="Q172" s="123">
        <f t="shared" si="124"/>
        <v>0</v>
      </c>
      <c r="R172" s="123">
        <f t="shared" si="125"/>
        <v>0</v>
      </c>
      <c r="S172" s="123">
        <f t="shared" si="126"/>
        <v>15</v>
      </c>
      <c r="T172" s="123">
        <f t="shared" si="127"/>
        <v>0</v>
      </c>
      <c r="U172" s="123">
        <f t="shared" si="128"/>
        <v>0</v>
      </c>
      <c r="V172" s="123">
        <f t="shared" si="129"/>
        <v>15</v>
      </c>
      <c r="W172" s="123">
        <f t="shared" si="120"/>
        <v>13</v>
      </c>
      <c r="X172" s="137">
        <f t="shared" si="121"/>
        <v>2</v>
      </c>
      <c r="Y172" s="137">
        <f t="shared" si="122"/>
        <v>15</v>
      </c>
    </row>
    <row r="173" spans="1:38" s="127" customFormat="1" ht="22.5" customHeight="1">
      <c r="A173" s="123">
        <v>11</v>
      </c>
      <c r="B173" s="94" t="s">
        <v>83</v>
      </c>
      <c r="C173" s="90"/>
      <c r="D173" s="90">
        <v>1</v>
      </c>
      <c r="E173" s="90">
        <f t="shared" si="112"/>
        <v>1</v>
      </c>
      <c r="F173" s="90"/>
      <c r="G173" s="123"/>
      <c r="H173" s="123"/>
      <c r="I173" s="123"/>
      <c r="J173" s="123">
        <v>2</v>
      </c>
      <c r="K173" s="123">
        <v>2</v>
      </c>
      <c r="L173" s="123">
        <v>6</v>
      </c>
      <c r="M173" s="123">
        <v>4</v>
      </c>
      <c r="N173" s="123">
        <v>8</v>
      </c>
      <c r="O173" s="123">
        <v>7</v>
      </c>
      <c r="P173" s="123">
        <f t="shared" si="123"/>
        <v>29</v>
      </c>
      <c r="Q173" s="123">
        <f t="shared" si="124"/>
        <v>0</v>
      </c>
      <c r="R173" s="123">
        <f t="shared" si="125"/>
        <v>0</v>
      </c>
      <c r="S173" s="123">
        <f t="shared" si="126"/>
        <v>4</v>
      </c>
      <c r="T173" s="123">
        <f t="shared" si="127"/>
        <v>10</v>
      </c>
      <c r="U173" s="123">
        <f t="shared" si="128"/>
        <v>15</v>
      </c>
      <c r="V173" s="123">
        <f t="shared" si="129"/>
        <v>29</v>
      </c>
      <c r="W173" s="123">
        <f t="shared" si="120"/>
        <v>16</v>
      </c>
      <c r="X173" s="137">
        <f t="shared" si="121"/>
        <v>13</v>
      </c>
      <c r="Y173" s="137">
        <f t="shared" si="122"/>
        <v>29</v>
      </c>
    </row>
    <row r="174" spans="1:38" s="127" customFormat="1" ht="22.5" customHeight="1">
      <c r="A174" s="123">
        <v>12</v>
      </c>
      <c r="B174" s="94" t="s">
        <v>314</v>
      </c>
      <c r="C174" s="90"/>
      <c r="D174" s="90"/>
      <c r="E174" s="90">
        <f t="shared" si="112"/>
        <v>0</v>
      </c>
      <c r="F174" s="90"/>
      <c r="G174" s="123"/>
      <c r="H174" s="123"/>
      <c r="I174" s="123">
        <v>2</v>
      </c>
      <c r="J174" s="123">
        <v>5</v>
      </c>
      <c r="K174" s="123">
        <v>4</v>
      </c>
      <c r="L174" s="123"/>
      <c r="M174" s="123"/>
      <c r="N174" s="123"/>
      <c r="O174" s="123"/>
      <c r="P174" s="123">
        <f t="shared" si="123"/>
        <v>11</v>
      </c>
      <c r="Q174" s="123">
        <f t="shared" si="124"/>
        <v>0</v>
      </c>
      <c r="R174" s="123">
        <f t="shared" si="125"/>
        <v>2</v>
      </c>
      <c r="S174" s="123">
        <f t="shared" si="126"/>
        <v>9</v>
      </c>
      <c r="T174" s="123">
        <f t="shared" si="127"/>
        <v>0</v>
      </c>
      <c r="U174" s="123">
        <f t="shared" si="128"/>
        <v>0</v>
      </c>
      <c r="V174" s="123">
        <f t="shared" si="129"/>
        <v>11</v>
      </c>
      <c r="W174" s="123">
        <f t="shared" si="120"/>
        <v>5</v>
      </c>
      <c r="X174" s="137">
        <f t="shared" si="121"/>
        <v>6</v>
      </c>
      <c r="Y174" s="137">
        <f t="shared" si="122"/>
        <v>11</v>
      </c>
    </row>
    <row r="175" spans="1:38" s="127" customFormat="1" ht="22.5" customHeight="1">
      <c r="A175" s="123">
        <v>13</v>
      </c>
      <c r="B175" s="94" t="s">
        <v>318</v>
      </c>
      <c r="C175" s="90">
        <v>3</v>
      </c>
      <c r="D175" s="90"/>
      <c r="E175" s="90">
        <f t="shared" si="112"/>
        <v>3</v>
      </c>
      <c r="F175" s="90"/>
      <c r="G175" s="123"/>
      <c r="H175" s="123">
        <v>4</v>
      </c>
      <c r="I175" s="123">
        <v>6</v>
      </c>
      <c r="J175" s="123">
        <v>2</v>
      </c>
      <c r="K175" s="123">
        <v>1</v>
      </c>
      <c r="L175" s="123">
        <v>2</v>
      </c>
      <c r="M175" s="123">
        <v>2</v>
      </c>
      <c r="N175" s="123">
        <v>1</v>
      </c>
      <c r="O175" s="123">
        <v>2</v>
      </c>
      <c r="P175" s="123">
        <f>SUM(F175:O175)</f>
        <v>20</v>
      </c>
      <c r="Q175" s="123">
        <f t="shared" si="124"/>
        <v>0</v>
      </c>
      <c r="R175" s="123">
        <f t="shared" si="125"/>
        <v>10</v>
      </c>
      <c r="S175" s="123">
        <f t="shared" si="126"/>
        <v>3</v>
      </c>
      <c r="T175" s="123">
        <f t="shared" si="127"/>
        <v>4</v>
      </c>
      <c r="U175" s="123">
        <f t="shared" si="128"/>
        <v>3</v>
      </c>
      <c r="V175" s="123">
        <f t="shared" si="129"/>
        <v>20</v>
      </c>
      <c r="W175" s="123">
        <f t="shared" si="120"/>
        <v>9</v>
      </c>
      <c r="X175" s="137">
        <f t="shared" si="121"/>
        <v>11</v>
      </c>
      <c r="Y175" s="137">
        <f t="shared" si="122"/>
        <v>20</v>
      </c>
    </row>
    <row r="176" spans="1:38" s="127" customFormat="1" ht="22.5" customHeight="1">
      <c r="A176" s="123">
        <v>14</v>
      </c>
      <c r="B176" s="94" t="s">
        <v>326</v>
      </c>
      <c r="C176" s="90"/>
      <c r="D176" s="90"/>
      <c r="E176" s="90">
        <f t="shared" si="112"/>
        <v>0</v>
      </c>
      <c r="F176" s="90"/>
      <c r="G176" s="123"/>
      <c r="H176" s="123">
        <v>5</v>
      </c>
      <c r="I176" s="303">
        <v>6</v>
      </c>
      <c r="J176" s="123">
        <v>1</v>
      </c>
      <c r="K176" s="123">
        <v>4</v>
      </c>
      <c r="L176" s="123"/>
      <c r="M176" s="123"/>
      <c r="N176" s="123"/>
      <c r="O176" s="123"/>
      <c r="P176" s="123">
        <f t="shared" ref="P176:P177" si="130">SUM(F176:O176)</f>
        <v>16</v>
      </c>
      <c r="Q176" s="123">
        <f t="shared" si="124"/>
        <v>0</v>
      </c>
      <c r="R176" s="123">
        <f t="shared" si="125"/>
        <v>11</v>
      </c>
      <c r="S176" s="123">
        <f t="shared" si="126"/>
        <v>5</v>
      </c>
      <c r="T176" s="123">
        <f t="shared" si="127"/>
        <v>0</v>
      </c>
      <c r="U176" s="123">
        <f t="shared" si="128"/>
        <v>0</v>
      </c>
      <c r="V176" s="123">
        <f t="shared" si="129"/>
        <v>16</v>
      </c>
      <c r="W176" s="123">
        <f t="shared" si="120"/>
        <v>6</v>
      </c>
      <c r="X176" s="137">
        <f t="shared" si="121"/>
        <v>10</v>
      </c>
      <c r="Y176" s="137">
        <f t="shared" si="122"/>
        <v>16</v>
      </c>
    </row>
    <row r="177" spans="1:38" s="127" customFormat="1" ht="22.5" customHeight="1">
      <c r="A177" s="123">
        <v>15</v>
      </c>
      <c r="B177" s="94" t="s">
        <v>456</v>
      </c>
      <c r="C177" s="90">
        <v>1</v>
      </c>
      <c r="D177" s="90"/>
      <c r="E177" s="90">
        <f t="shared" si="112"/>
        <v>1</v>
      </c>
      <c r="F177" s="90"/>
      <c r="G177" s="123"/>
      <c r="H177" s="123">
        <v>9</v>
      </c>
      <c r="I177" s="303">
        <v>6</v>
      </c>
      <c r="J177" s="123">
        <v>3</v>
      </c>
      <c r="K177" s="123">
        <v>7</v>
      </c>
      <c r="L177" s="123"/>
      <c r="M177" s="123"/>
      <c r="N177" s="123"/>
      <c r="O177" s="123"/>
      <c r="P177" s="123">
        <f t="shared" si="130"/>
        <v>25</v>
      </c>
      <c r="Q177" s="123">
        <f t="shared" si="124"/>
        <v>0</v>
      </c>
      <c r="R177" s="123">
        <f t="shared" si="125"/>
        <v>15</v>
      </c>
      <c r="S177" s="123">
        <f t="shared" si="126"/>
        <v>10</v>
      </c>
      <c r="T177" s="123">
        <f t="shared" si="127"/>
        <v>0</v>
      </c>
      <c r="U177" s="123">
        <f t="shared" si="128"/>
        <v>0</v>
      </c>
      <c r="V177" s="123">
        <f t="shared" si="129"/>
        <v>25</v>
      </c>
      <c r="W177" s="123">
        <f t="shared" si="120"/>
        <v>12</v>
      </c>
      <c r="X177" s="137">
        <f t="shared" si="121"/>
        <v>13</v>
      </c>
      <c r="Y177" s="137">
        <f t="shared" si="122"/>
        <v>25</v>
      </c>
    </row>
    <row r="178" spans="1:38" s="127" customFormat="1">
      <c r="A178" s="139"/>
      <c r="B178" s="140" t="s">
        <v>47</v>
      </c>
      <c r="C178" s="123">
        <f>SUM(C163:C177)</f>
        <v>13</v>
      </c>
      <c r="D178" s="123">
        <f t="shared" ref="D178:Y178" si="131">SUM(D163:D177)</f>
        <v>4</v>
      </c>
      <c r="E178" s="123">
        <f t="shared" si="131"/>
        <v>17</v>
      </c>
      <c r="F178" s="123">
        <f t="shared" si="131"/>
        <v>5</v>
      </c>
      <c r="G178" s="123">
        <f t="shared" si="131"/>
        <v>5</v>
      </c>
      <c r="H178" s="123">
        <f t="shared" si="131"/>
        <v>38</v>
      </c>
      <c r="I178" s="123">
        <f t="shared" si="131"/>
        <v>45</v>
      </c>
      <c r="J178" s="123">
        <f t="shared" si="131"/>
        <v>74</v>
      </c>
      <c r="K178" s="123">
        <f t="shared" si="131"/>
        <v>57</v>
      </c>
      <c r="L178" s="123">
        <f t="shared" si="131"/>
        <v>41</v>
      </c>
      <c r="M178" s="123">
        <f t="shared" si="131"/>
        <v>37</v>
      </c>
      <c r="N178" s="123">
        <f t="shared" si="131"/>
        <v>24</v>
      </c>
      <c r="O178" s="123">
        <f t="shared" si="131"/>
        <v>28</v>
      </c>
      <c r="P178" s="123">
        <f t="shared" si="131"/>
        <v>354</v>
      </c>
      <c r="Q178" s="123">
        <f t="shared" si="131"/>
        <v>10</v>
      </c>
      <c r="R178" s="123">
        <f t="shared" si="131"/>
        <v>83</v>
      </c>
      <c r="S178" s="123">
        <f t="shared" si="131"/>
        <v>131</v>
      </c>
      <c r="T178" s="123">
        <f t="shared" si="131"/>
        <v>78</v>
      </c>
      <c r="U178" s="123">
        <f t="shared" si="131"/>
        <v>52</v>
      </c>
      <c r="V178" s="123">
        <f t="shared" si="131"/>
        <v>354</v>
      </c>
      <c r="W178" s="123">
        <f t="shared" si="131"/>
        <v>182</v>
      </c>
      <c r="X178" s="123">
        <f t="shared" si="131"/>
        <v>172</v>
      </c>
      <c r="Y178" s="123">
        <f t="shared" si="131"/>
        <v>354</v>
      </c>
    </row>
    <row r="179" spans="1:38" s="127" customFormat="1"/>
    <row r="180" spans="1:38" s="127" customFormat="1">
      <c r="A180" s="474" t="s">
        <v>0</v>
      </c>
      <c r="B180" s="474"/>
      <c r="C180" s="474"/>
      <c r="D180" s="474"/>
      <c r="E180" s="474"/>
      <c r="F180" s="474"/>
      <c r="G180" s="474"/>
      <c r="H180" s="474"/>
      <c r="I180" s="474"/>
      <c r="J180" s="474"/>
      <c r="K180" s="474"/>
      <c r="L180" s="474"/>
      <c r="M180" s="474"/>
      <c r="N180" s="474"/>
      <c r="O180" s="474"/>
      <c r="P180" s="474"/>
      <c r="Q180" s="474"/>
      <c r="R180" s="474"/>
      <c r="S180" s="474"/>
      <c r="T180" s="474"/>
      <c r="U180" s="474"/>
      <c r="V180" s="474"/>
      <c r="W180" s="474"/>
      <c r="X180" s="474"/>
      <c r="Y180" s="474"/>
    </row>
    <row r="181" spans="1:38" s="127" customFormat="1">
      <c r="A181" s="474" t="s">
        <v>52</v>
      </c>
      <c r="B181" s="474"/>
      <c r="C181" s="474"/>
      <c r="D181" s="474"/>
      <c r="E181" s="474"/>
      <c r="F181" s="474"/>
      <c r="G181" s="474"/>
      <c r="H181" s="474"/>
      <c r="I181" s="474"/>
      <c r="J181" s="474"/>
      <c r="K181" s="474"/>
      <c r="L181" s="474"/>
      <c r="M181" s="474"/>
      <c r="N181" s="474"/>
      <c r="O181" s="474"/>
      <c r="P181" s="474"/>
      <c r="Q181" s="474"/>
      <c r="R181" s="474"/>
      <c r="S181" s="474"/>
      <c r="T181" s="474"/>
      <c r="U181" s="474"/>
      <c r="V181" s="474"/>
      <c r="W181" s="474"/>
      <c r="X181" s="474"/>
      <c r="Y181" s="474"/>
    </row>
    <row r="182" spans="1:38" s="127" customFormat="1" ht="15.75" thickBot="1">
      <c r="A182" s="475" t="s">
        <v>1</v>
      </c>
      <c r="B182" s="475"/>
      <c r="C182" s="475"/>
      <c r="D182" s="475"/>
      <c r="E182" s="475"/>
      <c r="F182" s="475"/>
      <c r="G182" s="475"/>
      <c r="H182" s="475"/>
      <c r="I182" s="475"/>
      <c r="J182" s="475"/>
      <c r="K182" s="475"/>
      <c r="L182" s="475"/>
      <c r="M182" s="475"/>
      <c r="N182" s="475"/>
      <c r="O182" s="475"/>
      <c r="P182" s="475"/>
      <c r="Q182" s="475"/>
      <c r="R182" s="475"/>
      <c r="S182" s="475"/>
      <c r="T182" s="475"/>
      <c r="U182" s="475"/>
      <c r="V182" s="475"/>
      <c r="W182" s="475"/>
      <c r="X182" s="475"/>
      <c r="Y182" s="475"/>
    </row>
    <row r="183" spans="1:38" s="127" customFormat="1" ht="15.75" thickTop="1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</row>
    <row r="184" spans="1:38" s="127" customFormat="1">
      <c r="A184" s="476" t="s">
        <v>478</v>
      </c>
      <c r="B184" s="476"/>
      <c r="C184" s="476"/>
      <c r="D184" s="476"/>
      <c r="E184" s="476"/>
      <c r="F184" s="476"/>
      <c r="G184" s="476"/>
      <c r="H184" s="476"/>
      <c r="I184" s="476"/>
      <c r="J184" s="476"/>
      <c r="K184" s="476"/>
      <c r="L184" s="476"/>
      <c r="M184" s="476"/>
      <c r="N184" s="476"/>
      <c r="O184" s="476"/>
      <c r="P184" s="476"/>
      <c r="Q184" s="476"/>
      <c r="R184" s="476"/>
      <c r="S184" s="476"/>
      <c r="T184" s="476"/>
      <c r="U184" s="476"/>
      <c r="V184" s="476"/>
      <c r="W184" s="476"/>
      <c r="X184" s="476"/>
      <c r="Y184" s="476"/>
    </row>
    <row r="185" spans="1:38" s="127" customFormat="1">
      <c r="A185" s="141"/>
      <c r="B185" s="141"/>
      <c r="C185" s="141"/>
      <c r="D185" s="141"/>
      <c r="E185" s="141"/>
      <c r="F185" s="141"/>
      <c r="G185" s="141"/>
      <c r="H185" s="141"/>
      <c r="I185" s="141"/>
      <c r="J185" s="141"/>
      <c r="K185" s="141"/>
      <c r="L185" s="141"/>
      <c r="M185" s="141"/>
      <c r="N185" s="141"/>
      <c r="O185" s="141"/>
      <c r="P185" s="141"/>
      <c r="Q185" s="141"/>
      <c r="R185" s="141"/>
      <c r="S185" s="141"/>
      <c r="T185" s="141"/>
      <c r="U185" s="141"/>
      <c r="V185" s="141"/>
      <c r="W185" s="141"/>
      <c r="X185" s="141"/>
      <c r="Y185" s="141"/>
    </row>
    <row r="186" spans="1:38" s="135" customFormat="1" ht="15" customHeight="1">
      <c r="A186" s="458" t="s">
        <v>2</v>
      </c>
      <c r="B186" s="458" t="s">
        <v>3</v>
      </c>
      <c r="C186" s="477" t="s">
        <v>4</v>
      </c>
      <c r="D186" s="478"/>
      <c r="E186" s="479"/>
      <c r="F186" s="477" t="s">
        <v>64</v>
      </c>
      <c r="G186" s="478"/>
      <c r="H186" s="478"/>
      <c r="I186" s="478"/>
      <c r="J186" s="478"/>
      <c r="K186" s="478"/>
      <c r="L186" s="478"/>
      <c r="M186" s="478"/>
      <c r="N186" s="478"/>
      <c r="O186" s="478"/>
      <c r="P186" s="479"/>
      <c r="Q186" s="477" t="s">
        <v>6</v>
      </c>
      <c r="R186" s="478"/>
      <c r="S186" s="478"/>
      <c r="T186" s="478"/>
      <c r="U186" s="478"/>
      <c r="V186" s="479"/>
      <c r="W186" s="477" t="s">
        <v>7</v>
      </c>
      <c r="X186" s="478"/>
      <c r="Y186" s="479"/>
      <c r="Z186" s="133"/>
      <c r="AA186" s="133"/>
      <c r="AB186" s="134"/>
      <c r="AC186" s="134"/>
      <c r="AD186" s="134"/>
      <c r="AE186" s="134"/>
      <c r="AF186" s="134"/>
      <c r="AG186" s="134"/>
      <c r="AH186" s="134"/>
      <c r="AI186" s="134"/>
      <c r="AJ186" s="133"/>
      <c r="AK186" s="133"/>
      <c r="AL186" s="133"/>
    </row>
    <row r="187" spans="1:38" s="135" customFormat="1" ht="15" customHeight="1">
      <c r="A187" s="459"/>
      <c r="B187" s="459"/>
      <c r="C187" s="480"/>
      <c r="D187" s="481"/>
      <c r="E187" s="482"/>
      <c r="F187" s="480"/>
      <c r="G187" s="481"/>
      <c r="H187" s="481"/>
      <c r="I187" s="481"/>
      <c r="J187" s="481"/>
      <c r="K187" s="481"/>
      <c r="L187" s="481"/>
      <c r="M187" s="481"/>
      <c r="N187" s="481"/>
      <c r="O187" s="481"/>
      <c r="P187" s="482"/>
      <c r="Q187" s="480"/>
      <c r="R187" s="481"/>
      <c r="S187" s="481"/>
      <c r="T187" s="481"/>
      <c r="U187" s="481"/>
      <c r="V187" s="482"/>
      <c r="W187" s="480"/>
      <c r="X187" s="481"/>
      <c r="Y187" s="482"/>
      <c r="Z187" s="133"/>
      <c r="AA187" s="133"/>
      <c r="AB187" s="457"/>
      <c r="AC187" s="457"/>
      <c r="AD187" s="457"/>
      <c r="AE187" s="457"/>
      <c r="AF187" s="457"/>
      <c r="AG187" s="457"/>
      <c r="AH187" s="457"/>
      <c r="AI187" s="457"/>
      <c r="AJ187" s="133"/>
      <c r="AK187" s="133"/>
      <c r="AL187" s="133"/>
    </row>
    <row r="188" spans="1:38" s="135" customFormat="1" ht="15.75" customHeight="1">
      <c r="A188" s="459"/>
      <c r="B188" s="459"/>
      <c r="C188" s="458" t="s">
        <v>48</v>
      </c>
      <c r="D188" s="458" t="s">
        <v>9</v>
      </c>
      <c r="E188" s="461" t="s">
        <v>10</v>
      </c>
      <c r="F188" s="464" t="s">
        <v>66</v>
      </c>
      <c r="G188" s="465"/>
      <c r="H188" s="464" t="s">
        <v>65</v>
      </c>
      <c r="I188" s="465"/>
      <c r="J188" s="464" t="s">
        <v>67</v>
      </c>
      <c r="K188" s="465"/>
      <c r="L188" s="464" t="s">
        <v>68</v>
      </c>
      <c r="M188" s="465"/>
      <c r="N188" s="464" t="s">
        <v>69</v>
      </c>
      <c r="O188" s="465"/>
      <c r="P188" s="468" t="s">
        <v>10</v>
      </c>
      <c r="Q188" s="468" t="s">
        <v>70</v>
      </c>
      <c r="R188" s="468" t="s">
        <v>65</v>
      </c>
      <c r="S188" s="468" t="s">
        <v>67</v>
      </c>
      <c r="T188" s="468" t="s">
        <v>68</v>
      </c>
      <c r="U188" s="468" t="s">
        <v>69</v>
      </c>
      <c r="V188" s="468" t="s">
        <v>10</v>
      </c>
      <c r="W188" s="471" t="s">
        <v>17</v>
      </c>
      <c r="X188" s="472"/>
      <c r="Y188" s="473"/>
      <c r="Z188" s="133"/>
      <c r="AA188" s="133"/>
      <c r="AB188" s="136"/>
      <c r="AC188" s="136"/>
      <c r="AD188" s="136"/>
      <c r="AE188" s="136"/>
      <c r="AF188" s="136"/>
      <c r="AG188" s="136"/>
      <c r="AH188" s="136"/>
      <c r="AI188" s="136"/>
      <c r="AJ188" s="133"/>
      <c r="AK188" s="133"/>
      <c r="AL188" s="133"/>
    </row>
    <row r="189" spans="1:38" s="135" customFormat="1" ht="12">
      <c r="A189" s="459"/>
      <c r="B189" s="459"/>
      <c r="C189" s="459"/>
      <c r="D189" s="459"/>
      <c r="E189" s="462"/>
      <c r="F189" s="466"/>
      <c r="G189" s="467"/>
      <c r="H189" s="466"/>
      <c r="I189" s="467"/>
      <c r="J189" s="466"/>
      <c r="K189" s="467"/>
      <c r="L189" s="466"/>
      <c r="M189" s="467"/>
      <c r="N189" s="466"/>
      <c r="O189" s="467"/>
      <c r="P189" s="469"/>
      <c r="Q189" s="469"/>
      <c r="R189" s="469"/>
      <c r="S189" s="469"/>
      <c r="T189" s="469"/>
      <c r="U189" s="469"/>
      <c r="V189" s="469"/>
      <c r="W189" s="124" t="s">
        <v>19</v>
      </c>
      <c r="X189" s="124" t="s">
        <v>20</v>
      </c>
      <c r="Y189" s="124" t="s">
        <v>21</v>
      </c>
      <c r="Z189" s="133"/>
      <c r="AA189" s="133"/>
      <c r="AB189" s="136"/>
      <c r="AC189" s="136"/>
      <c r="AD189" s="136"/>
      <c r="AE189" s="136"/>
      <c r="AF189" s="136"/>
      <c r="AG189" s="136"/>
      <c r="AH189" s="136"/>
      <c r="AI189" s="136"/>
      <c r="AJ189" s="133"/>
      <c r="AK189" s="133"/>
      <c r="AL189" s="133"/>
    </row>
    <row r="190" spans="1:38" s="135" customFormat="1" ht="12">
      <c r="A190" s="460"/>
      <c r="B190" s="460"/>
      <c r="C190" s="460"/>
      <c r="D190" s="460"/>
      <c r="E190" s="463"/>
      <c r="F190" s="126" t="s">
        <v>19</v>
      </c>
      <c r="G190" s="125" t="s">
        <v>20</v>
      </c>
      <c r="H190" s="125" t="s">
        <v>19</v>
      </c>
      <c r="I190" s="125" t="s">
        <v>20</v>
      </c>
      <c r="J190" s="125" t="s">
        <v>19</v>
      </c>
      <c r="K190" s="125" t="s">
        <v>20</v>
      </c>
      <c r="L190" s="125" t="s">
        <v>19</v>
      </c>
      <c r="M190" s="125" t="s">
        <v>20</v>
      </c>
      <c r="N190" s="125" t="s">
        <v>19</v>
      </c>
      <c r="O190" s="125" t="s">
        <v>20</v>
      </c>
      <c r="P190" s="470"/>
      <c r="Q190" s="470"/>
      <c r="R190" s="470"/>
      <c r="S190" s="470"/>
      <c r="T190" s="470"/>
      <c r="U190" s="470"/>
      <c r="V190" s="470"/>
      <c r="W190" s="124"/>
      <c r="X190" s="124"/>
      <c r="Y190" s="124"/>
      <c r="Z190" s="133"/>
      <c r="AA190" s="133"/>
      <c r="AB190" s="136"/>
      <c r="AC190" s="136"/>
      <c r="AD190" s="136"/>
      <c r="AE190" s="136"/>
      <c r="AF190" s="136"/>
      <c r="AG190" s="136"/>
      <c r="AH190" s="136"/>
      <c r="AI190" s="136"/>
      <c r="AJ190" s="133"/>
      <c r="AK190" s="133"/>
      <c r="AL190" s="133"/>
    </row>
    <row r="191" spans="1:38" s="135" customFormat="1" ht="21" customHeight="1">
      <c r="A191" s="123">
        <v>1</v>
      </c>
      <c r="B191" s="106" t="s">
        <v>62</v>
      </c>
      <c r="C191" s="90">
        <v>1</v>
      </c>
      <c r="D191" s="90"/>
      <c r="E191" s="90">
        <f>+C191+D191</f>
        <v>1</v>
      </c>
      <c r="F191" s="90">
        <v>2</v>
      </c>
      <c r="G191" s="123">
        <v>1</v>
      </c>
      <c r="H191" s="123">
        <v>1</v>
      </c>
      <c r="I191" s="123">
        <v>5</v>
      </c>
      <c r="J191" s="123">
        <v>6</v>
      </c>
      <c r="K191" s="123">
        <v>5</v>
      </c>
      <c r="L191" s="123"/>
      <c r="M191" s="123"/>
      <c r="N191" s="123"/>
      <c r="O191" s="123"/>
      <c r="P191" s="123">
        <f>SUM(F191:O191)</f>
        <v>20</v>
      </c>
      <c r="Q191" s="123">
        <f>SUM(F191:G191)</f>
        <v>3</v>
      </c>
      <c r="R191" s="123">
        <f>SUM(H191:I191)</f>
        <v>6</v>
      </c>
      <c r="S191" s="123">
        <f>SUM(J191:K191)</f>
        <v>11</v>
      </c>
      <c r="T191" s="123">
        <f>SUM(L191:M191)</f>
        <v>0</v>
      </c>
      <c r="U191" s="123">
        <f>SUM(N191:O191)</f>
        <v>0</v>
      </c>
      <c r="V191" s="123">
        <f>SUM(Q191:U191)</f>
        <v>20</v>
      </c>
      <c r="W191" s="123">
        <f>+F191+H191+J191+L191+N191</f>
        <v>9</v>
      </c>
      <c r="X191" s="137">
        <f>+G191+I191+K191+M191+O191</f>
        <v>11</v>
      </c>
      <c r="Y191" s="137">
        <f t="shared" ref="Y191" si="132">SUM(W191:X191)</f>
        <v>20</v>
      </c>
      <c r="Z191" s="133"/>
      <c r="AA191" s="133"/>
      <c r="AB191" s="136"/>
      <c r="AC191" s="136"/>
      <c r="AD191" s="136"/>
      <c r="AE191" s="136"/>
      <c r="AF191" s="136"/>
      <c r="AG191" s="136"/>
      <c r="AH191" s="136"/>
      <c r="AI191" s="136"/>
      <c r="AJ191" s="133"/>
      <c r="AK191" s="133"/>
      <c r="AL191" s="133"/>
    </row>
    <row r="192" spans="1:38" s="135" customFormat="1" ht="21" customHeight="1">
      <c r="A192" s="123">
        <v>2</v>
      </c>
      <c r="B192" s="106" t="s">
        <v>63</v>
      </c>
      <c r="C192" s="90"/>
      <c r="D192" s="90">
        <v>1</v>
      </c>
      <c r="E192" s="90">
        <f t="shared" ref="E192:E205" si="133">+C192+D192</f>
        <v>1</v>
      </c>
      <c r="F192" s="90">
        <v>2</v>
      </c>
      <c r="G192" s="123">
        <v>2</v>
      </c>
      <c r="H192" s="123">
        <v>3</v>
      </c>
      <c r="I192" s="123">
        <v>4</v>
      </c>
      <c r="J192" s="123"/>
      <c r="K192" s="123"/>
      <c r="L192" s="123"/>
      <c r="M192" s="123"/>
      <c r="N192" s="123"/>
      <c r="O192" s="123"/>
      <c r="P192" s="123">
        <f t="shared" ref="P192:P196" si="134">SUM(F192:O192)</f>
        <v>11</v>
      </c>
      <c r="Q192" s="123">
        <f t="shared" ref="Q192:Q196" si="135">SUM(F192:G192)</f>
        <v>4</v>
      </c>
      <c r="R192" s="123">
        <f t="shared" ref="R192:R196" si="136">SUM(H192:I192)</f>
        <v>7</v>
      </c>
      <c r="S192" s="123">
        <f t="shared" ref="S192:S196" si="137">SUM(J192:K192)</f>
        <v>0</v>
      </c>
      <c r="T192" s="123">
        <f t="shared" ref="T192:T196" si="138">SUM(L192:M192)</f>
        <v>0</v>
      </c>
      <c r="U192" s="123">
        <f t="shared" ref="U192:U196" si="139">SUM(N192:O192)</f>
        <v>0</v>
      </c>
      <c r="V192" s="123">
        <f t="shared" ref="V192:V196" si="140">SUM(Q192:U192)</f>
        <v>11</v>
      </c>
      <c r="W192" s="123">
        <f t="shared" ref="W192:W205" si="141">+F192+H192+J192+L192+N192</f>
        <v>5</v>
      </c>
      <c r="X192" s="137">
        <f t="shared" ref="X192:X205" si="142">+G192+I192+K192+M192+O192</f>
        <v>6</v>
      </c>
      <c r="Y192" s="137">
        <f t="shared" ref="Y192:Y205" si="143">SUM(W192:X192)</f>
        <v>11</v>
      </c>
      <c r="Z192" s="133"/>
      <c r="AA192" s="133"/>
      <c r="AB192" s="136"/>
      <c r="AC192" s="136"/>
      <c r="AD192" s="136"/>
      <c r="AE192" s="136"/>
      <c r="AF192" s="136"/>
      <c r="AG192" s="136"/>
      <c r="AH192" s="136"/>
      <c r="AI192" s="136"/>
      <c r="AJ192" s="133"/>
      <c r="AK192" s="133"/>
      <c r="AL192" s="133"/>
    </row>
    <row r="193" spans="1:38" s="135" customFormat="1" ht="21" customHeight="1">
      <c r="A193" s="123">
        <v>3</v>
      </c>
      <c r="B193" s="106" t="s">
        <v>75</v>
      </c>
      <c r="C193" s="90"/>
      <c r="D193" s="90"/>
      <c r="E193" s="90">
        <f t="shared" si="133"/>
        <v>0</v>
      </c>
      <c r="F193" s="90"/>
      <c r="G193" s="123"/>
      <c r="H193" s="123">
        <v>8</v>
      </c>
      <c r="I193" s="123">
        <v>7</v>
      </c>
      <c r="J193" s="123"/>
      <c r="K193" s="123"/>
      <c r="L193" s="123"/>
      <c r="M193" s="123"/>
      <c r="N193" s="123"/>
      <c r="O193" s="123"/>
      <c r="P193" s="123">
        <f t="shared" si="134"/>
        <v>15</v>
      </c>
      <c r="Q193" s="123">
        <f t="shared" si="135"/>
        <v>0</v>
      </c>
      <c r="R193" s="123">
        <f t="shared" si="136"/>
        <v>15</v>
      </c>
      <c r="S193" s="123">
        <f t="shared" si="137"/>
        <v>0</v>
      </c>
      <c r="T193" s="123">
        <f t="shared" si="138"/>
        <v>0</v>
      </c>
      <c r="U193" s="123">
        <f t="shared" si="139"/>
        <v>0</v>
      </c>
      <c r="V193" s="123">
        <f t="shared" si="140"/>
        <v>15</v>
      </c>
      <c r="W193" s="123">
        <f t="shared" si="141"/>
        <v>8</v>
      </c>
      <c r="X193" s="137">
        <f t="shared" si="142"/>
        <v>7</v>
      </c>
      <c r="Y193" s="137">
        <f t="shared" si="143"/>
        <v>15</v>
      </c>
      <c r="Z193" s="133"/>
      <c r="AA193" s="133"/>
      <c r="AB193" s="136"/>
      <c r="AC193" s="136"/>
      <c r="AD193" s="136"/>
      <c r="AE193" s="136"/>
      <c r="AF193" s="136"/>
      <c r="AG193" s="136"/>
      <c r="AH193" s="136"/>
      <c r="AI193" s="136"/>
      <c r="AJ193" s="133"/>
      <c r="AK193" s="133"/>
      <c r="AL193" s="133"/>
    </row>
    <row r="194" spans="1:38" s="135" customFormat="1" ht="21" customHeight="1">
      <c r="A194" s="123">
        <v>4</v>
      </c>
      <c r="B194" s="106" t="s">
        <v>77</v>
      </c>
      <c r="C194" s="90">
        <v>1</v>
      </c>
      <c r="D194" s="90"/>
      <c r="E194" s="90">
        <f t="shared" si="133"/>
        <v>1</v>
      </c>
      <c r="F194" s="90"/>
      <c r="G194" s="123"/>
      <c r="H194" s="123"/>
      <c r="I194" s="123"/>
      <c r="J194" s="123">
        <v>4</v>
      </c>
      <c r="K194" s="123">
        <v>3</v>
      </c>
      <c r="L194" s="123">
        <v>4</v>
      </c>
      <c r="M194" s="123">
        <v>3</v>
      </c>
      <c r="N194" s="123">
        <v>3</v>
      </c>
      <c r="O194" s="123">
        <v>5</v>
      </c>
      <c r="P194" s="123">
        <f t="shared" si="134"/>
        <v>22</v>
      </c>
      <c r="Q194" s="123">
        <f t="shared" si="135"/>
        <v>0</v>
      </c>
      <c r="R194" s="123">
        <f t="shared" si="136"/>
        <v>0</v>
      </c>
      <c r="S194" s="123">
        <f t="shared" si="137"/>
        <v>7</v>
      </c>
      <c r="T194" s="123">
        <f t="shared" si="138"/>
        <v>7</v>
      </c>
      <c r="U194" s="123">
        <f t="shared" si="139"/>
        <v>8</v>
      </c>
      <c r="V194" s="123">
        <f t="shared" si="140"/>
        <v>22</v>
      </c>
      <c r="W194" s="123">
        <f t="shared" si="141"/>
        <v>11</v>
      </c>
      <c r="X194" s="137">
        <f t="shared" si="142"/>
        <v>11</v>
      </c>
      <c r="Y194" s="137">
        <f t="shared" si="143"/>
        <v>22</v>
      </c>
      <c r="Z194" s="133"/>
      <c r="AA194" s="133"/>
      <c r="AB194" s="136"/>
      <c r="AC194" s="136"/>
      <c r="AD194" s="136"/>
      <c r="AE194" s="136"/>
      <c r="AF194" s="136"/>
      <c r="AG194" s="136"/>
      <c r="AH194" s="136"/>
      <c r="AI194" s="136"/>
      <c r="AJ194" s="133"/>
      <c r="AK194" s="133"/>
      <c r="AL194" s="133"/>
    </row>
    <row r="195" spans="1:38" s="135" customFormat="1" ht="21" customHeight="1">
      <c r="A195" s="123">
        <v>5</v>
      </c>
      <c r="B195" s="106" t="s">
        <v>78</v>
      </c>
      <c r="C195" s="90">
        <v>1</v>
      </c>
      <c r="D195" s="90"/>
      <c r="E195" s="90">
        <f t="shared" si="133"/>
        <v>1</v>
      </c>
      <c r="F195" s="90">
        <v>2</v>
      </c>
      <c r="G195" s="123">
        <v>2</v>
      </c>
      <c r="H195" s="123">
        <v>2</v>
      </c>
      <c r="I195" s="123">
        <v>2</v>
      </c>
      <c r="J195" s="123">
        <v>12</v>
      </c>
      <c r="K195" s="123">
        <v>10</v>
      </c>
      <c r="L195" s="123">
        <v>22</v>
      </c>
      <c r="M195" s="123">
        <v>8</v>
      </c>
      <c r="N195" s="123">
        <v>5</v>
      </c>
      <c r="O195" s="123">
        <v>3</v>
      </c>
      <c r="P195" s="123">
        <f t="shared" si="134"/>
        <v>68</v>
      </c>
      <c r="Q195" s="123">
        <f t="shared" si="135"/>
        <v>4</v>
      </c>
      <c r="R195" s="123">
        <f t="shared" si="136"/>
        <v>4</v>
      </c>
      <c r="S195" s="123">
        <f t="shared" si="137"/>
        <v>22</v>
      </c>
      <c r="T195" s="123">
        <f t="shared" si="138"/>
        <v>30</v>
      </c>
      <c r="U195" s="123">
        <f t="shared" si="139"/>
        <v>8</v>
      </c>
      <c r="V195" s="123">
        <f t="shared" si="140"/>
        <v>68</v>
      </c>
      <c r="W195" s="123">
        <f t="shared" si="141"/>
        <v>43</v>
      </c>
      <c r="X195" s="137">
        <f t="shared" si="142"/>
        <v>25</v>
      </c>
      <c r="Y195" s="137">
        <f t="shared" si="143"/>
        <v>68</v>
      </c>
      <c r="Z195" s="133"/>
      <c r="AA195" s="133"/>
      <c r="AB195" s="136"/>
      <c r="AC195" s="136"/>
      <c r="AD195" s="136"/>
      <c r="AE195" s="136"/>
      <c r="AF195" s="136"/>
      <c r="AG195" s="136"/>
      <c r="AH195" s="136"/>
      <c r="AI195" s="136"/>
      <c r="AJ195" s="133"/>
      <c r="AK195" s="133"/>
      <c r="AL195" s="133"/>
    </row>
    <row r="196" spans="1:38" s="135" customFormat="1" ht="21" customHeight="1">
      <c r="A196" s="123">
        <v>6</v>
      </c>
      <c r="B196" s="106" t="s">
        <v>79</v>
      </c>
      <c r="C196" s="90">
        <v>3</v>
      </c>
      <c r="D196" s="90"/>
      <c r="E196" s="90">
        <f t="shared" si="133"/>
        <v>3</v>
      </c>
      <c r="F196" s="90"/>
      <c r="G196" s="123"/>
      <c r="H196" s="123">
        <v>3</v>
      </c>
      <c r="I196" s="123">
        <v>2</v>
      </c>
      <c r="J196" s="123">
        <v>8</v>
      </c>
      <c r="K196" s="123">
        <v>6</v>
      </c>
      <c r="L196" s="123"/>
      <c r="M196" s="123"/>
      <c r="N196" s="123"/>
      <c r="O196" s="123"/>
      <c r="P196" s="123">
        <f t="shared" si="134"/>
        <v>19</v>
      </c>
      <c r="Q196" s="123">
        <f t="shared" si="135"/>
        <v>0</v>
      </c>
      <c r="R196" s="123">
        <f t="shared" si="136"/>
        <v>5</v>
      </c>
      <c r="S196" s="123">
        <f t="shared" si="137"/>
        <v>14</v>
      </c>
      <c r="T196" s="123">
        <f t="shared" si="138"/>
        <v>0</v>
      </c>
      <c r="U196" s="123">
        <f t="shared" si="139"/>
        <v>0</v>
      </c>
      <c r="V196" s="123">
        <f t="shared" si="140"/>
        <v>19</v>
      </c>
      <c r="W196" s="123">
        <f t="shared" si="141"/>
        <v>11</v>
      </c>
      <c r="X196" s="137">
        <f t="shared" si="142"/>
        <v>8</v>
      </c>
      <c r="Y196" s="137">
        <f t="shared" si="143"/>
        <v>19</v>
      </c>
      <c r="Z196" s="133"/>
      <c r="AA196" s="133"/>
      <c r="AB196" s="136"/>
      <c r="AC196" s="136"/>
      <c r="AD196" s="136"/>
      <c r="AE196" s="136"/>
      <c r="AF196" s="136"/>
      <c r="AG196" s="136"/>
      <c r="AH196" s="136"/>
      <c r="AI196" s="136"/>
      <c r="AJ196" s="133"/>
      <c r="AK196" s="133"/>
      <c r="AL196" s="133"/>
    </row>
    <row r="197" spans="1:38" s="135" customFormat="1" ht="21" customHeight="1">
      <c r="A197" s="123">
        <v>7</v>
      </c>
      <c r="B197" s="106" t="s">
        <v>80</v>
      </c>
      <c r="C197" s="90">
        <v>1</v>
      </c>
      <c r="D197" s="90"/>
      <c r="E197" s="90">
        <f t="shared" si="133"/>
        <v>1</v>
      </c>
      <c r="F197" s="90"/>
      <c r="G197" s="123"/>
      <c r="H197" s="123"/>
      <c r="I197" s="123"/>
      <c r="J197" s="123">
        <v>11</v>
      </c>
      <c r="K197" s="123">
        <v>9</v>
      </c>
      <c r="L197" s="123"/>
      <c r="M197" s="123"/>
      <c r="N197" s="123"/>
      <c r="O197" s="123"/>
      <c r="P197" s="123">
        <f t="shared" ref="P197:P202" si="144">SUM(F197:O197)</f>
        <v>20</v>
      </c>
      <c r="Q197" s="123">
        <f t="shared" ref="Q197:Q205" si="145">SUM(F197:G197)</f>
        <v>0</v>
      </c>
      <c r="R197" s="123">
        <f t="shared" ref="R197:R205" si="146">SUM(H197:I197)</f>
        <v>0</v>
      </c>
      <c r="S197" s="123">
        <f t="shared" ref="S197:S205" si="147">SUM(J197:K197)</f>
        <v>20</v>
      </c>
      <c r="T197" s="123">
        <f t="shared" ref="T197:T205" si="148">SUM(L197:M197)</f>
        <v>0</v>
      </c>
      <c r="U197" s="123">
        <f t="shared" ref="U197:U205" si="149">SUM(N197:O197)</f>
        <v>0</v>
      </c>
      <c r="V197" s="123">
        <f t="shared" ref="V197:V205" si="150">SUM(Q197:U197)</f>
        <v>20</v>
      </c>
      <c r="W197" s="123">
        <f t="shared" si="141"/>
        <v>11</v>
      </c>
      <c r="X197" s="137">
        <f t="shared" si="142"/>
        <v>9</v>
      </c>
      <c r="Y197" s="137">
        <f t="shared" si="143"/>
        <v>20</v>
      </c>
      <c r="Z197" s="133"/>
      <c r="AA197" s="133"/>
      <c r="AB197" s="136"/>
      <c r="AC197" s="136"/>
      <c r="AD197" s="136"/>
      <c r="AE197" s="136"/>
      <c r="AF197" s="136"/>
      <c r="AG197" s="136"/>
      <c r="AH197" s="136"/>
      <c r="AI197" s="136"/>
      <c r="AJ197" s="133"/>
      <c r="AK197" s="133"/>
      <c r="AL197" s="133"/>
    </row>
    <row r="198" spans="1:38" s="135" customFormat="1" ht="21" customHeight="1">
      <c r="A198" s="123">
        <v>8</v>
      </c>
      <c r="B198" s="138" t="s">
        <v>82</v>
      </c>
      <c r="C198" s="90"/>
      <c r="D198" s="90">
        <v>1</v>
      </c>
      <c r="E198" s="90">
        <f t="shared" si="133"/>
        <v>1</v>
      </c>
      <c r="F198" s="90"/>
      <c r="G198" s="123"/>
      <c r="H198" s="123"/>
      <c r="I198" s="123"/>
      <c r="J198" s="123">
        <v>4</v>
      </c>
      <c r="K198" s="123">
        <v>4</v>
      </c>
      <c r="L198" s="123">
        <v>4</v>
      </c>
      <c r="M198" s="123">
        <v>5</v>
      </c>
      <c r="N198" s="123">
        <v>4</v>
      </c>
      <c r="O198" s="123">
        <v>5</v>
      </c>
      <c r="P198" s="123">
        <f t="shared" si="144"/>
        <v>26</v>
      </c>
      <c r="Q198" s="123">
        <f t="shared" si="145"/>
        <v>0</v>
      </c>
      <c r="R198" s="123">
        <f t="shared" si="146"/>
        <v>0</v>
      </c>
      <c r="S198" s="123">
        <f t="shared" si="147"/>
        <v>8</v>
      </c>
      <c r="T198" s="123">
        <f t="shared" si="148"/>
        <v>9</v>
      </c>
      <c r="U198" s="123">
        <f t="shared" si="149"/>
        <v>9</v>
      </c>
      <c r="V198" s="123">
        <f t="shared" si="150"/>
        <v>26</v>
      </c>
      <c r="W198" s="123">
        <f t="shared" si="141"/>
        <v>12</v>
      </c>
      <c r="X198" s="137">
        <f t="shared" si="142"/>
        <v>14</v>
      </c>
      <c r="Y198" s="137">
        <f t="shared" si="143"/>
        <v>26</v>
      </c>
      <c r="Z198" s="133"/>
      <c r="AA198" s="133"/>
      <c r="AB198" s="136"/>
      <c r="AC198" s="136"/>
      <c r="AD198" s="136"/>
      <c r="AE198" s="136"/>
      <c r="AF198" s="136"/>
      <c r="AG198" s="136"/>
      <c r="AH198" s="136"/>
      <c r="AI198" s="136"/>
      <c r="AJ198" s="133"/>
      <c r="AK198" s="133"/>
      <c r="AL198" s="133"/>
    </row>
    <row r="199" spans="1:38" s="135" customFormat="1" ht="21" customHeight="1">
      <c r="A199" s="123">
        <v>9</v>
      </c>
      <c r="B199" s="106" t="s">
        <v>81</v>
      </c>
      <c r="C199" s="90">
        <v>2</v>
      </c>
      <c r="D199" s="90"/>
      <c r="E199" s="90">
        <f t="shared" si="133"/>
        <v>2</v>
      </c>
      <c r="F199" s="90"/>
      <c r="G199" s="123"/>
      <c r="H199" s="123"/>
      <c r="I199" s="123"/>
      <c r="J199" s="123">
        <v>6</v>
      </c>
      <c r="K199" s="123">
        <v>1</v>
      </c>
      <c r="L199" s="123">
        <v>10</v>
      </c>
      <c r="M199" s="123">
        <v>11</v>
      </c>
      <c r="N199" s="123">
        <v>6</v>
      </c>
      <c r="O199" s="123">
        <v>7</v>
      </c>
      <c r="P199" s="123">
        <f t="shared" si="144"/>
        <v>41</v>
      </c>
      <c r="Q199" s="123">
        <f t="shared" si="145"/>
        <v>0</v>
      </c>
      <c r="R199" s="123">
        <f t="shared" si="146"/>
        <v>0</v>
      </c>
      <c r="S199" s="123">
        <f t="shared" si="147"/>
        <v>7</v>
      </c>
      <c r="T199" s="123">
        <f t="shared" si="148"/>
        <v>21</v>
      </c>
      <c r="U199" s="123">
        <f t="shared" si="149"/>
        <v>13</v>
      </c>
      <c r="V199" s="123">
        <f t="shared" si="150"/>
        <v>41</v>
      </c>
      <c r="W199" s="123">
        <f t="shared" si="141"/>
        <v>22</v>
      </c>
      <c r="X199" s="137">
        <f t="shared" si="142"/>
        <v>19</v>
      </c>
      <c r="Y199" s="137">
        <f t="shared" si="143"/>
        <v>41</v>
      </c>
      <c r="Z199" s="133"/>
      <c r="AA199" s="133"/>
      <c r="AB199" s="136"/>
      <c r="AC199" s="136"/>
      <c r="AD199" s="136"/>
      <c r="AE199" s="136"/>
      <c r="AF199" s="136"/>
      <c r="AG199" s="136"/>
      <c r="AH199" s="136"/>
      <c r="AI199" s="136"/>
      <c r="AJ199" s="133"/>
      <c r="AK199" s="133"/>
      <c r="AL199" s="133"/>
    </row>
    <row r="200" spans="1:38" s="135" customFormat="1" ht="21" customHeight="1">
      <c r="A200" s="123">
        <v>10</v>
      </c>
      <c r="B200" s="106" t="s">
        <v>87</v>
      </c>
      <c r="C200" s="90"/>
      <c r="D200" s="90">
        <v>1</v>
      </c>
      <c r="E200" s="90">
        <f t="shared" si="133"/>
        <v>1</v>
      </c>
      <c r="F200" s="90"/>
      <c r="G200" s="123"/>
      <c r="H200" s="123"/>
      <c r="I200" s="123"/>
      <c r="J200" s="123">
        <v>4</v>
      </c>
      <c r="K200" s="123">
        <v>11</v>
      </c>
      <c r="L200" s="123"/>
      <c r="M200" s="123"/>
      <c r="N200" s="123"/>
      <c r="O200" s="123"/>
      <c r="P200" s="123">
        <f t="shared" si="144"/>
        <v>15</v>
      </c>
      <c r="Q200" s="123">
        <f t="shared" si="145"/>
        <v>0</v>
      </c>
      <c r="R200" s="123">
        <f t="shared" si="146"/>
        <v>0</v>
      </c>
      <c r="S200" s="123">
        <f t="shared" si="147"/>
        <v>15</v>
      </c>
      <c r="T200" s="123">
        <f t="shared" si="148"/>
        <v>0</v>
      </c>
      <c r="U200" s="123">
        <f t="shared" si="149"/>
        <v>0</v>
      </c>
      <c r="V200" s="123">
        <f t="shared" si="150"/>
        <v>15</v>
      </c>
      <c r="W200" s="123">
        <f t="shared" si="141"/>
        <v>4</v>
      </c>
      <c r="X200" s="137">
        <f t="shared" si="142"/>
        <v>11</v>
      </c>
      <c r="Y200" s="137">
        <f t="shared" si="143"/>
        <v>15</v>
      </c>
      <c r="Z200" s="133"/>
      <c r="AA200" s="133"/>
      <c r="AB200" s="136"/>
      <c r="AC200" s="136"/>
      <c r="AD200" s="136"/>
      <c r="AE200" s="136"/>
      <c r="AF200" s="136"/>
      <c r="AG200" s="136"/>
      <c r="AH200" s="136"/>
      <c r="AI200" s="136"/>
      <c r="AJ200" s="133"/>
      <c r="AK200" s="133"/>
      <c r="AL200" s="133"/>
    </row>
    <row r="201" spans="1:38" s="135" customFormat="1" ht="21" customHeight="1">
      <c r="A201" s="123">
        <v>11</v>
      </c>
      <c r="B201" s="94" t="s">
        <v>83</v>
      </c>
      <c r="C201" s="90"/>
      <c r="D201" s="90">
        <v>1</v>
      </c>
      <c r="E201" s="90">
        <f t="shared" si="133"/>
        <v>1</v>
      </c>
      <c r="F201" s="90"/>
      <c r="G201" s="123"/>
      <c r="H201" s="123"/>
      <c r="I201" s="123"/>
      <c r="J201" s="123">
        <v>2</v>
      </c>
      <c r="K201" s="123">
        <v>2</v>
      </c>
      <c r="L201" s="123">
        <v>8</v>
      </c>
      <c r="M201" s="123">
        <v>5</v>
      </c>
      <c r="N201" s="123">
        <v>10</v>
      </c>
      <c r="O201" s="123">
        <v>5</v>
      </c>
      <c r="P201" s="123" t="s">
        <v>24</v>
      </c>
      <c r="Q201" s="123">
        <f t="shared" si="145"/>
        <v>0</v>
      </c>
      <c r="R201" s="123">
        <f t="shared" si="146"/>
        <v>0</v>
      </c>
      <c r="S201" s="123">
        <f t="shared" si="147"/>
        <v>4</v>
      </c>
      <c r="T201" s="123">
        <f t="shared" si="148"/>
        <v>13</v>
      </c>
      <c r="U201" s="123">
        <f t="shared" si="149"/>
        <v>15</v>
      </c>
      <c r="V201" s="123">
        <f t="shared" si="150"/>
        <v>32</v>
      </c>
      <c r="W201" s="123">
        <f t="shared" si="141"/>
        <v>20</v>
      </c>
      <c r="X201" s="137">
        <f t="shared" si="142"/>
        <v>12</v>
      </c>
      <c r="Y201" s="137">
        <f t="shared" si="143"/>
        <v>32</v>
      </c>
      <c r="Z201" s="133"/>
      <c r="AA201" s="133"/>
      <c r="AB201" s="134"/>
      <c r="AC201" s="134"/>
      <c r="AD201" s="134"/>
      <c r="AE201" s="134"/>
      <c r="AF201" s="134"/>
      <c r="AG201" s="134"/>
      <c r="AH201" s="134"/>
      <c r="AI201" s="134"/>
      <c r="AJ201" s="133"/>
      <c r="AK201" s="133"/>
      <c r="AL201" s="133"/>
    </row>
    <row r="202" spans="1:38" s="135" customFormat="1" ht="21" customHeight="1">
      <c r="A202" s="123">
        <v>12</v>
      </c>
      <c r="B202" s="94" t="s">
        <v>314</v>
      </c>
      <c r="C202" s="90"/>
      <c r="D202" s="90"/>
      <c r="E202" s="90">
        <f t="shared" si="133"/>
        <v>0</v>
      </c>
      <c r="F202" s="90"/>
      <c r="G202" s="123"/>
      <c r="H202" s="123">
        <v>1</v>
      </c>
      <c r="I202" s="123">
        <v>2</v>
      </c>
      <c r="J202" s="123">
        <v>3</v>
      </c>
      <c r="K202" s="123">
        <v>10</v>
      </c>
      <c r="L202" s="123"/>
      <c r="M202" s="123"/>
      <c r="N202" s="123"/>
      <c r="O202" s="123"/>
      <c r="P202" s="123">
        <f t="shared" si="144"/>
        <v>16</v>
      </c>
      <c r="Q202" s="123">
        <f t="shared" si="145"/>
        <v>0</v>
      </c>
      <c r="R202" s="123">
        <f t="shared" si="146"/>
        <v>3</v>
      </c>
      <c r="S202" s="123">
        <f t="shared" si="147"/>
        <v>13</v>
      </c>
      <c r="T202" s="123">
        <f t="shared" si="148"/>
        <v>0</v>
      </c>
      <c r="U202" s="123">
        <f t="shared" si="149"/>
        <v>0</v>
      </c>
      <c r="V202" s="123">
        <f t="shared" si="150"/>
        <v>16</v>
      </c>
      <c r="W202" s="123">
        <f t="shared" si="141"/>
        <v>4</v>
      </c>
      <c r="X202" s="137">
        <f t="shared" si="142"/>
        <v>12</v>
      </c>
      <c r="Y202" s="137">
        <f t="shared" si="143"/>
        <v>16</v>
      </c>
      <c r="Z202" s="133"/>
      <c r="AA202" s="133"/>
      <c r="AB202" s="134"/>
      <c r="AC202" s="134"/>
      <c r="AD202" s="134"/>
      <c r="AE202" s="134"/>
      <c r="AF202" s="134"/>
      <c r="AG202" s="134"/>
      <c r="AH202" s="134"/>
      <c r="AI202" s="134"/>
      <c r="AJ202" s="133"/>
      <c r="AK202" s="133"/>
      <c r="AL202" s="133"/>
    </row>
    <row r="203" spans="1:38" s="135" customFormat="1" ht="21" customHeight="1">
      <c r="A203" s="123">
        <v>13</v>
      </c>
      <c r="B203" s="94" t="s">
        <v>318</v>
      </c>
      <c r="C203" s="90">
        <v>3</v>
      </c>
      <c r="D203" s="90"/>
      <c r="E203" s="90">
        <f t="shared" si="133"/>
        <v>3</v>
      </c>
      <c r="F203" s="90">
        <v>1</v>
      </c>
      <c r="G203" s="123">
        <v>1</v>
      </c>
      <c r="H203" s="123">
        <v>2</v>
      </c>
      <c r="I203" s="123">
        <v>1</v>
      </c>
      <c r="J203" s="123">
        <v>1</v>
      </c>
      <c r="K203" s="123">
        <v>3</v>
      </c>
      <c r="L203" s="123">
        <v>2</v>
      </c>
      <c r="M203" s="123">
        <v>2</v>
      </c>
      <c r="N203" s="123">
        <v>3</v>
      </c>
      <c r="O203" s="123">
        <v>4</v>
      </c>
      <c r="P203" s="123">
        <f>SUM(F203:O203)</f>
        <v>20</v>
      </c>
      <c r="Q203" s="123">
        <f t="shared" si="145"/>
        <v>2</v>
      </c>
      <c r="R203" s="123">
        <f t="shared" si="146"/>
        <v>3</v>
      </c>
      <c r="S203" s="123">
        <f t="shared" si="147"/>
        <v>4</v>
      </c>
      <c r="T203" s="123">
        <f t="shared" si="148"/>
        <v>4</v>
      </c>
      <c r="U203" s="123">
        <f t="shared" si="149"/>
        <v>7</v>
      </c>
      <c r="V203" s="123">
        <f t="shared" si="150"/>
        <v>20</v>
      </c>
      <c r="W203" s="123">
        <f t="shared" si="141"/>
        <v>9</v>
      </c>
      <c r="X203" s="137">
        <f t="shared" si="142"/>
        <v>11</v>
      </c>
      <c r="Y203" s="137">
        <f t="shared" si="143"/>
        <v>20</v>
      </c>
      <c r="Z203" s="133"/>
      <c r="AA203" s="133"/>
      <c r="AB203" s="134"/>
      <c r="AC203" s="134"/>
      <c r="AD203" s="134"/>
      <c r="AE203" s="134"/>
      <c r="AF203" s="134"/>
      <c r="AG203" s="134"/>
      <c r="AH203" s="134"/>
      <c r="AI203" s="134"/>
      <c r="AJ203" s="133"/>
      <c r="AK203" s="133"/>
      <c r="AL203" s="133"/>
    </row>
    <row r="204" spans="1:38" s="135" customFormat="1" ht="21" customHeight="1">
      <c r="A204" s="123">
        <v>14</v>
      </c>
      <c r="B204" s="94" t="s">
        <v>326</v>
      </c>
      <c r="C204" s="90"/>
      <c r="D204" s="90"/>
      <c r="E204" s="90">
        <f t="shared" si="133"/>
        <v>0</v>
      </c>
      <c r="F204" s="90"/>
      <c r="G204" s="123"/>
      <c r="H204" s="123">
        <v>5</v>
      </c>
      <c r="I204" s="303">
        <v>7</v>
      </c>
      <c r="J204" s="123">
        <v>3</v>
      </c>
      <c r="K204" s="123">
        <v>2</v>
      </c>
      <c r="L204" s="123"/>
      <c r="M204" s="123"/>
      <c r="N204" s="123"/>
      <c r="O204" s="123"/>
      <c r="P204" s="123">
        <f t="shared" ref="P204:P205" si="151">SUM(F204:O204)</f>
        <v>17</v>
      </c>
      <c r="Q204" s="123">
        <f t="shared" si="145"/>
        <v>0</v>
      </c>
      <c r="R204" s="123">
        <f t="shared" si="146"/>
        <v>12</v>
      </c>
      <c r="S204" s="123">
        <f t="shared" si="147"/>
        <v>5</v>
      </c>
      <c r="T204" s="123">
        <f t="shared" si="148"/>
        <v>0</v>
      </c>
      <c r="U204" s="123">
        <f t="shared" si="149"/>
        <v>0</v>
      </c>
      <c r="V204" s="123">
        <f t="shared" si="150"/>
        <v>17</v>
      </c>
      <c r="W204" s="123">
        <f t="shared" si="141"/>
        <v>8</v>
      </c>
      <c r="X204" s="137">
        <f t="shared" si="142"/>
        <v>9</v>
      </c>
      <c r="Y204" s="137">
        <f t="shared" si="143"/>
        <v>17</v>
      </c>
      <c r="Z204" s="133"/>
      <c r="AA204" s="133"/>
      <c r="AB204" s="134"/>
      <c r="AC204" s="134"/>
      <c r="AD204" s="134"/>
      <c r="AE204" s="134"/>
      <c r="AF204" s="134"/>
      <c r="AG204" s="134"/>
      <c r="AH204" s="134"/>
      <c r="AI204" s="134"/>
      <c r="AJ204" s="133"/>
      <c r="AK204" s="133"/>
      <c r="AL204" s="133"/>
    </row>
    <row r="205" spans="1:38" s="135" customFormat="1" ht="21" customHeight="1">
      <c r="A205" s="123">
        <v>15</v>
      </c>
      <c r="B205" s="94" t="s">
        <v>456</v>
      </c>
      <c r="C205" s="90">
        <v>1</v>
      </c>
      <c r="D205" s="90"/>
      <c r="E205" s="90">
        <f t="shared" si="133"/>
        <v>1</v>
      </c>
      <c r="F205" s="90"/>
      <c r="G205" s="123"/>
      <c r="H205" s="123">
        <v>6</v>
      </c>
      <c r="I205" s="303">
        <v>7</v>
      </c>
      <c r="J205" s="123">
        <v>4</v>
      </c>
      <c r="K205" s="123">
        <v>5</v>
      </c>
      <c r="L205" s="123"/>
      <c r="M205" s="123"/>
      <c r="N205" s="123"/>
      <c r="O205" s="123"/>
      <c r="P205" s="123">
        <f t="shared" si="151"/>
        <v>22</v>
      </c>
      <c r="Q205" s="123">
        <f t="shared" si="145"/>
        <v>0</v>
      </c>
      <c r="R205" s="123">
        <f t="shared" si="146"/>
        <v>13</v>
      </c>
      <c r="S205" s="123">
        <f t="shared" si="147"/>
        <v>9</v>
      </c>
      <c r="T205" s="123">
        <f t="shared" si="148"/>
        <v>0</v>
      </c>
      <c r="U205" s="123">
        <f t="shared" si="149"/>
        <v>0</v>
      </c>
      <c r="V205" s="123">
        <f t="shared" si="150"/>
        <v>22</v>
      </c>
      <c r="W205" s="123">
        <f t="shared" si="141"/>
        <v>10</v>
      </c>
      <c r="X205" s="137">
        <f t="shared" si="142"/>
        <v>12</v>
      </c>
      <c r="Y205" s="137">
        <f t="shared" si="143"/>
        <v>22</v>
      </c>
    </row>
    <row r="206" spans="1:38" s="127" customFormat="1">
      <c r="A206" s="139"/>
      <c r="B206" s="140" t="s">
        <v>47</v>
      </c>
      <c r="C206" s="123">
        <f>SUM(C191:C205)</f>
        <v>13</v>
      </c>
      <c r="D206" s="123">
        <f t="shared" ref="D206:Y206" si="152">SUM(D191:D205)</f>
        <v>4</v>
      </c>
      <c r="E206" s="123">
        <f t="shared" si="152"/>
        <v>17</v>
      </c>
      <c r="F206" s="123">
        <f t="shared" si="152"/>
        <v>7</v>
      </c>
      <c r="G206" s="123">
        <f t="shared" si="152"/>
        <v>6</v>
      </c>
      <c r="H206" s="123">
        <f t="shared" si="152"/>
        <v>31</v>
      </c>
      <c r="I206" s="123">
        <f t="shared" si="152"/>
        <v>37</v>
      </c>
      <c r="J206" s="123">
        <f t="shared" si="152"/>
        <v>68</v>
      </c>
      <c r="K206" s="123">
        <f t="shared" si="152"/>
        <v>71</v>
      </c>
      <c r="L206" s="123">
        <f t="shared" si="152"/>
        <v>50</v>
      </c>
      <c r="M206" s="123">
        <f t="shared" si="152"/>
        <v>34</v>
      </c>
      <c r="N206" s="123">
        <f t="shared" si="152"/>
        <v>31</v>
      </c>
      <c r="O206" s="123">
        <f t="shared" si="152"/>
        <v>29</v>
      </c>
      <c r="P206" s="123">
        <f t="shared" si="152"/>
        <v>332</v>
      </c>
      <c r="Q206" s="123">
        <f t="shared" si="152"/>
        <v>13</v>
      </c>
      <c r="R206" s="123">
        <f t="shared" si="152"/>
        <v>68</v>
      </c>
      <c r="S206" s="123">
        <f t="shared" si="152"/>
        <v>139</v>
      </c>
      <c r="T206" s="123">
        <f t="shared" si="152"/>
        <v>84</v>
      </c>
      <c r="U206" s="123">
        <f t="shared" si="152"/>
        <v>60</v>
      </c>
      <c r="V206" s="123">
        <f t="shared" si="152"/>
        <v>364</v>
      </c>
      <c r="W206" s="123">
        <f t="shared" si="152"/>
        <v>187</v>
      </c>
      <c r="X206" s="123">
        <f t="shared" si="152"/>
        <v>177</v>
      </c>
      <c r="Y206" s="123">
        <f t="shared" si="152"/>
        <v>364</v>
      </c>
    </row>
    <row r="207" spans="1:38" s="127" customFormat="1">
      <c r="A207" s="143"/>
      <c r="B207" s="143"/>
      <c r="C207" s="143"/>
      <c r="D207" s="143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</row>
    <row r="208" spans="1:38" s="127" customFormat="1">
      <c r="A208" s="143"/>
      <c r="B208" s="143"/>
      <c r="C208" s="143"/>
      <c r="D208" s="143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</row>
    <row r="209" spans="1:38" s="127" customFormat="1">
      <c r="A209" s="474" t="s">
        <v>0</v>
      </c>
      <c r="B209" s="474"/>
      <c r="C209" s="474"/>
      <c r="D209" s="474"/>
      <c r="E209" s="474"/>
      <c r="F209" s="474"/>
      <c r="G209" s="474"/>
      <c r="H209" s="474"/>
      <c r="I209" s="474"/>
      <c r="J209" s="474"/>
      <c r="K209" s="474"/>
      <c r="L209" s="474"/>
      <c r="M209" s="474"/>
      <c r="N209" s="474"/>
      <c r="O209" s="474"/>
      <c r="P209" s="474"/>
      <c r="Q209" s="474"/>
      <c r="R209" s="474"/>
      <c r="S209" s="474"/>
      <c r="T209" s="474"/>
      <c r="U209" s="474"/>
      <c r="V209" s="474"/>
      <c r="W209" s="474"/>
      <c r="X209" s="474"/>
      <c r="Y209" s="474"/>
    </row>
    <row r="210" spans="1:38" s="127" customFormat="1">
      <c r="A210" s="474" t="s">
        <v>52</v>
      </c>
      <c r="B210" s="474"/>
      <c r="C210" s="474"/>
      <c r="D210" s="474"/>
      <c r="E210" s="474"/>
      <c r="F210" s="474"/>
      <c r="G210" s="474"/>
      <c r="H210" s="474"/>
      <c r="I210" s="474"/>
      <c r="J210" s="474"/>
      <c r="K210" s="474"/>
      <c r="L210" s="474"/>
      <c r="M210" s="474"/>
      <c r="N210" s="474"/>
      <c r="O210" s="474"/>
      <c r="P210" s="474"/>
      <c r="Q210" s="474"/>
      <c r="R210" s="474"/>
      <c r="S210" s="474"/>
      <c r="T210" s="474"/>
      <c r="U210" s="474"/>
      <c r="V210" s="474"/>
      <c r="W210" s="474"/>
      <c r="X210" s="474"/>
      <c r="Y210" s="474"/>
    </row>
    <row r="211" spans="1:38" s="127" customFormat="1" ht="15.75" thickBot="1">
      <c r="A211" s="475" t="s">
        <v>1</v>
      </c>
      <c r="B211" s="475"/>
      <c r="C211" s="475"/>
      <c r="D211" s="475"/>
      <c r="E211" s="475"/>
      <c r="F211" s="475"/>
      <c r="G211" s="475"/>
      <c r="H211" s="475"/>
      <c r="I211" s="475"/>
      <c r="J211" s="475"/>
      <c r="K211" s="475"/>
      <c r="L211" s="475"/>
      <c r="M211" s="475"/>
      <c r="N211" s="475"/>
      <c r="O211" s="475"/>
      <c r="P211" s="475"/>
      <c r="Q211" s="475"/>
      <c r="R211" s="475"/>
      <c r="S211" s="475"/>
      <c r="T211" s="475"/>
      <c r="U211" s="475"/>
      <c r="V211" s="475"/>
      <c r="W211" s="475"/>
      <c r="X211" s="475"/>
      <c r="Y211" s="475"/>
    </row>
    <row r="212" spans="1:38" s="127" customFormat="1" ht="15.75" thickTop="1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</row>
    <row r="213" spans="1:38" s="127" customFormat="1">
      <c r="A213" s="476" t="s">
        <v>479</v>
      </c>
      <c r="B213" s="476"/>
      <c r="C213" s="476"/>
      <c r="D213" s="476"/>
      <c r="E213" s="476"/>
      <c r="F213" s="476"/>
      <c r="G213" s="476"/>
      <c r="H213" s="476"/>
      <c r="I213" s="476"/>
      <c r="J213" s="476"/>
      <c r="K213" s="476"/>
      <c r="L213" s="476"/>
      <c r="M213" s="476"/>
      <c r="N213" s="476"/>
      <c r="O213" s="476"/>
      <c r="P213" s="476"/>
      <c r="Q213" s="476"/>
      <c r="R213" s="476"/>
      <c r="S213" s="476"/>
      <c r="T213" s="476"/>
      <c r="U213" s="476"/>
      <c r="V213" s="476"/>
      <c r="W213" s="476"/>
      <c r="X213" s="476"/>
      <c r="Y213" s="476"/>
    </row>
    <row r="214" spans="1:38" s="127" customFormat="1">
      <c r="A214" s="141"/>
      <c r="B214" s="141"/>
      <c r="C214" s="141"/>
      <c r="D214" s="141"/>
      <c r="E214" s="141"/>
      <c r="F214" s="141"/>
      <c r="G214" s="141"/>
      <c r="H214" s="141"/>
      <c r="I214" s="141"/>
      <c r="J214" s="141"/>
      <c r="K214" s="141"/>
      <c r="L214" s="141"/>
      <c r="M214" s="141"/>
      <c r="N214" s="141"/>
      <c r="O214" s="141"/>
      <c r="P214" s="141"/>
      <c r="Q214" s="141"/>
      <c r="R214" s="141"/>
      <c r="S214" s="141"/>
      <c r="T214" s="141"/>
      <c r="U214" s="141"/>
      <c r="V214" s="141"/>
      <c r="W214" s="141"/>
      <c r="X214" s="141"/>
      <c r="Y214" s="141"/>
    </row>
    <row r="215" spans="1:38" s="135" customFormat="1" ht="18" customHeight="1">
      <c r="A215" s="458" t="s">
        <v>2</v>
      </c>
      <c r="B215" s="458" t="s">
        <v>3</v>
      </c>
      <c r="C215" s="477" t="s">
        <v>4</v>
      </c>
      <c r="D215" s="478"/>
      <c r="E215" s="479"/>
      <c r="F215" s="477" t="s">
        <v>64</v>
      </c>
      <c r="G215" s="478"/>
      <c r="H215" s="478"/>
      <c r="I215" s="478"/>
      <c r="J215" s="478"/>
      <c r="K215" s="478"/>
      <c r="L215" s="478"/>
      <c r="M215" s="478"/>
      <c r="N215" s="478"/>
      <c r="O215" s="478"/>
      <c r="P215" s="479"/>
      <c r="Q215" s="477" t="s">
        <v>6</v>
      </c>
      <c r="R215" s="478"/>
      <c r="S215" s="478"/>
      <c r="T215" s="478"/>
      <c r="U215" s="478"/>
      <c r="V215" s="479"/>
      <c r="W215" s="477" t="s">
        <v>7</v>
      </c>
      <c r="X215" s="478"/>
      <c r="Y215" s="479"/>
      <c r="Z215" s="133"/>
      <c r="AA215" s="133"/>
      <c r="AB215" s="134"/>
      <c r="AC215" s="134"/>
      <c r="AD215" s="134"/>
      <c r="AE215" s="134"/>
      <c r="AF215" s="134"/>
      <c r="AG215" s="134"/>
      <c r="AH215" s="134"/>
      <c r="AI215" s="134"/>
      <c r="AJ215" s="133"/>
      <c r="AK215" s="133"/>
      <c r="AL215" s="133"/>
    </row>
    <row r="216" spans="1:38" s="135" customFormat="1" ht="18" customHeight="1">
      <c r="A216" s="459"/>
      <c r="B216" s="459"/>
      <c r="C216" s="480"/>
      <c r="D216" s="481"/>
      <c r="E216" s="482"/>
      <c r="F216" s="480"/>
      <c r="G216" s="481"/>
      <c r="H216" s="481"/>
      <c r="I216" s="481"/>
      <c r="J216" s="481"/>
      <c r="K216" s="481"/>
      <c r="L216" s="481"/>
      <c r="M216" s="481"/>
      <c r="N216" s="481"/>
      <c r="O216" s="481"/>
      <c r="P216" s="482"/>
      <c r="Q216" s="480"/>
      <c r="R216" s="481"/>
      <c r="S216" s="481"/>
      <c r="T216" s="481"/>
      <c r="U216" s="481"/>
      <c r="V216" s="482"/>
      <c r="W216" s="480"/>
      <c r="X216" s="481"/>
      <c r="Y216" s="482"/>
      <c r="Z216" s="133"/>
      <c r="AA216" s="133"/>
      <c r="AB216" s="457"/>
      <c r="AC216" s="457"/>
      <c r="AD216" s="457"/>
      <c r="AE216" s="457"/>
      <c r="AF216" s="457"/>
      <c r="AG216" s="457"/>
      <c r="AH216" s="457"/>
      <c r="AI216" s="457"/>
      <c r="AJ216" s="133"/>
      <c r="AK216" s="133"/>
      <c r="AL216" s="133"/>
    </row>
    <row r="217" spans="1:38" s="135" customFormat="1" ht="18" customHeight="1">
      <c r="A217" s="459"/>
      <c r="B217" s="459"/>
      <c r="C217" s="458" t="s">
        <v>48</v>
      </c>
      <c r="D217" s="458" t="s">
        <v>9</v>
      </c>
      <c r="E217" s="461" t="s">
        <v>10</v>
      </c>
      <c r="F217" s="464" t="s">
        <v>66</v>
      </c>
      <c r="G217" s="465"/>
      <c r="H217" s="464" t="s">
        <v>65</v>
      </c>
      <c r="I217" s="465"/>
      <c r="J217" s="464" t="s">
        <v>67</v>
      </c>
      <c r="K217" s="465"/>
      <c r="L217" s="464" t="s">
        <v>68</v>
      </c>
      <c r="M217" s="465"/>
      <c r="N217" s="464" t="s">
        <v>69</v>
      </c>
      <c r="O217" s="465"/>
      <c r="P217" s="468" t="s">
        <v>10</v>
      </c>
      <c r="Q217" s="468" t="s">
        <v>70</v>
      </c>
      <c r="R217" s="468" t="s">
        <v>65</v>
      </c>
      <c r="S217" s="468" t="s">
        <v>67</v>
      </c>
      <c r="T217" s="468" t="s">
        <v>68</v>
      </c>
      <c r="U217" s="468" t="s">
        <v>69</v>
      </c>
      <c r="V217" s="468" t="s">
        <v>10</v>
      </c>
      <c r="W217" s="471" t="s">
        <v>17</v>
      </c>
      <c r="X217" s="472"/>
      <c r="Y217" s="473"/>
      <c r="Z217" s="133"/>
      <c r="AA217" s="133"/>
      <c r="AB217" s="136"/>
      <c r="AC217" s="136"/>
      <c r="AD217" s="136"/>
      <c r="AE217" s="136"/>
      <c r="AF217" s="136"/>
      <c r="AG217" s="136"/>
      <c r="AH217" s="136"/>
      <c r="AI217" s="136"/>
      <c r="AJ217" s="133"/>
      <c r="AK217" s="133"/>
      <c r="AL217" s="133"/>
    </row>
    <row r="218" spans="1:38" s="135" customFormat="1" ht="18" customHeight="1">
      <c r="A218" s="459"/>
      <c r="B218" s="459"/>
      <c r="C218" s="459"/>
      <c r="D218" s="459"/>
      <c r="E218" s="462"/>
      <c r="F218" s="466"/>
      <c r="G218" s="467"/>
      <c r="H218" s="466"/>
      <c r="I218" s="467"/>
      <c r="J218" s="466"/>
      <c r="K218" s="467"/>
      <c r="L218" s="466"/>
      <c r="M218" s="467"/>
      <c r="N218" s="466"/>
      <c r="O218" s="467"/>
      <c r="P218" s="469"/>
      <c r="Q218" s="469"/>
      <c r="R218" s="469"/>
      <c r="S218" s="469"/>
      <c r="T218" s="469"/>
      <c r="U218" s="469"/>
      <c r="V218" s="469"/>
      <c r="W218" s="124" t="s">
        <v>19</v>
      </c>
      <c r="X218" s="124" t="s">
        <v>20</v>
      </c>
      <c r="Y218" s="124" t="s">
        <v>21</v>
      </c>
      <c r="Z218" s="133"/>
      <c r="AA218" s="133"/>
      <c r="AB218" s="136"/>
      <c r="AC218" s="136"/>
      <c r="AD218" s="136"/>
      <c r="AE218" s="136"/>
      <c r="AF218" s="136"/>
      <c r="AG218" s="136"/>
      <c r="AH218" s="136"/>
      <c r="AI218" s="136"/>
      <c r="AJ218" s="133"/>
      <c r="AK218" s="133"/>
      <c r="AL218" s="133"/>
    </row>
    <row r="219" spans="1:38" s="135" customFormat="1" ht="18" customHeight="1">
      <c r="A219" s="460"/>
      <c r="B219" s="460"/>
      <c r="C219" s="460"/>
      <c r="D219" s="460"/>
      <c r="E219" s="463"/>
      <c r="F219" s="126" t="s">
        <v>19</v>
      </c>
      <c r="G219" s="125" t="s">
        <v>20</v>
      </c>
      <c r="H219" s="125" t="s">
        <v>19</v>
      </c>
      <c r="I219" s="125" t="s">
        <v>20</v>
      </c>
      <c r="J219" s="125" t="s">
        <v>19</v>
      </c>
      <c r="K219" s="125" t="s">
        <v>20</v>
      </c>
      <c r="L219" s="125" t="s">
        <v>19</v>
      </c>
      <c r="M219" s="125" t="s">
        <v>20</v>
      </c>
      <c r="N219" s="125" t="s">
        <v>19</v>
      </c>
      <c r="O219" s="125" t="s">
        <v>20</v>
      </c>
      <c r="P219" s="470"/>
      <c r="Q219" s="470"/>
      <c r="R219" s="470"/>
      <c r="S219" s="470"/>
      <c r="T219" s="470"/>
      <c r="U219" s="470"/>
      <c r="V219" s="470"/>
      <c r="W219" s="124"/>
      <c r="X219" s="124"/>
      <c r="Y219" s="124"/>
      <c r="Z219" s="133"/>
      <c r="AA219" s="133"/>
      <c r="AB219" s="136"/>
      <c r="AC219" s="136"/>
      <c r="AD219" s="136"/>
      <c r="AE219" s="136"/>
      <c r="AF219" s="136"/>
      <c r="AG219" s="136"/>
      <c r="AH219" s="136"/>
      <c r="AI219" s="136"/>
      <c r="AJ219" s="133"/>
      <c r="AK219" s="133"/>
      <c r="AL219" s="133"/>
    </row>
    <row r="220" spans="1:38" s="135" customFormat="1" ht="18" customHeight="1">
      <c r="A220" s="123">
        <v>1</v>
      </c>
      <c r="B220" s="106" t="s">
        <v>62</v>
      </c>
      <c r="C220" s="90">
        <v>1</v>
      </c>
      <c r="D220" s="90"/>
      <c r="E220" s="90">
        <f>+C220+D220</f>
        <v>1</v>
      </c>
      <c r="F220" s="90">
        <v>3</v>
      </c>
      <c r="G220" s="123">
        <v>1</v>
      </c>
      <c r="H220" s="123">
        <v>2</v>
      </c>
      <c r="I220" s="123">
        <v>5</v>
      </c>
      <c r="J220" s="123">
        <v>6</v>
      </c>
      <c r="K220" s="123">
        <v>5</v>
      </c>
      <c r="L220" s="123"/>
      <c r="M220" s="123"/>
      <c r="N220" s="123"/>
      <c r="O220" s="123"/>
      <c r="P220" s="123">
        <f>SUM(F220:O220)</f>
        <v>22</v>
      </c>
      <c r="Q220" s="123">
        <f>SUM(F220:G220)</f>
        <v>4</v>
      </c>
      <c r="R220" s="123">
        <f>SUM(H220:I220)</f>
        <v>7</v>
      </c>
      <c r="S220" s="123">
        <f>SUM(J220:K220)</f>
        <v>11</v>
      </c>
      <c r="T220" s="123">
        <f>SUM(L220:M220)</f>
        <v>0</v>
      </c>
      <c r="U220" s="123">
        <f>SUM(N220:O220)</f>
        <v>0</v>
      </c>
      <c r="V220" s="123">
        <f>SUM(Q220:U220)</f>
        <v>22</v>
      </c>
      <c r="W220" s="123">
        <f>+F220+H220+J220+L220+N220</f>
        <v>11</v>
      </c>
      <c r="X220" s="137">
        <f>+G220+I220+K220+M220+O220</f>
        <v>11</v>
      </c>
      <c r="Y220" s="137">
        <f t="shared" ref="Y220" si="153">SUM(W220:X220)</f>
        <v>22</v>
      </c>
      <c r="Z220" s="133"/>
      <c r="AA220" s="133"/>
      <c r="AB220" s="136"/>
      <c r="AC220" s="136"/>
      <c r="AD220" s="136"/>
      <c r="AE220" s="136"/>
      <c r="AF220" s="136"/>
      <c r="AG220" s="136"/>
      <c r="AH220" s="136"/>
      <c r="AI220" s="136"/>
      <c r="AJ220" s="133"/>
      <c r="AK220" s="133"/>
      <c r="AL220" s="133"/>
    </row>
    <row r="221" spans="1:38" s="135" customFormat="1" ht="18" customHeight="1">
      <c r="A221" s="123">
        <v>2</v>
      </c>
      <c r="B221" s="106" t="s">
        <v>63</v>
      </c>
      <c r="C221" s="90"/>
      <c r="D221" s="90">
        <v>1</v>
      </c>
      <c r="E221" s="90">
        <f t="shared" ref="E221:E233" si="154">+C221+D221</f>
        <v>1</v>
      </c>
      <c r="F221" s="90">
        <v>3</v>
      </c>
      <c r="G221" s="123">
        <v>4</v>
      </c>
      <c r="H221" s="123">
        <v>4</v>
      </c>
      <c r="I221" s="123">
        <v>8</v>
      </c>
      <c r="J221" s="123"/>
      <c r="K221" s="123"/>
      <c r="L221" s="123"/>
      <c r="M221" s="123"/>
      <c r="N221" s="123"/>
      <c r="O221" s="123"/>
      <c r="P221" s="123">
        <f t="shared" ref="P221:P225" si="155">SUM(F221:O221)</f>
        <v>19</v>
      </c>
      <c r="Q221" s="123">
        <f t="shared" ref="Q221:Q225" si="156">SUM(F221:G221)</f>
        <v>7</v>
      </c>
      <c r="R221" s="123">
        <f t="shared" ref="R221:R225" si="157">SUM(H221:I221)</f>
        <v>12</v>
      </c>
      <c r="S221" s="123">
        <f t="shared" ref="S221:S225" si="158">SUM(J221:K221)</f>
        <v>0</v>
      </c>
      <c r="T221" s="123">
        <f t="shared" ref="T221:T225" si="159">SUM(L221:M221)</f>
        <v>0</v>
      </c>
      <c r="U221" s="123">
        <f t="shared" ref="U221:U225" si="160">SUM(N221:O221)</f>
        <v>0</v>
      </c>
      <c r="V221" s="123">
        <f t="shared" ref="V221:V225" si="161">SUM(Q221:U221)</f>
        <v>19</v>
      </c>
      <c r="W221" s="123">
        <f t="shared" ref="W221:W233" si="162">+F221+H221+J221+L221+N221</f>
        <v>7</v>
      </c>
      <c r="X221" s="137">
        <f t="shared" ref="X221:X233" si="163">+G221+I221+K221+M221+O221</f>
        <v>12</v>
      </c>
      <c r="Y221" s="137">
        <f t="shared" ref="Y221:Y233" si="164">SUM(W221:X221)</f>
        <v>19</v>
      </c>
      <c r="Z221" s="133"/>
      <c r="AA221" s="133"/>
      <c r="AB221" s="136"/>
      <c r="AC221" s="136"/>
      <c r="AD221" s="136"/>
      <c r="AE221" s="136"/>
      <c r="AF221" s="136"/>
      <c r="AG221" s="136"/>
      <c r="AH221" s="136"/>
      <c r="AI221" s="136"/>
      <c r="AJ221" s="133"/>
      <c r="AK221" s="133"/>
      <c r="AL221" s="133"/>
    </row>
    <row r="222" spans="1:38" s="135" customFormat="1" ht="18" customHeight="1">
      <c r="A222" s="123">
        <v>3</v>
      </c>
      <c r="B222" s="106" t="s">
        <v>75</v>
      </c>
      <c r="C222" s="90"/>
      <c r="D222" s="90"/>
      <c r="E222" s="90">
        <f t="shared" si="154"/>
        <v>0</v>
      </c>
      <c r="F222" s="90"/>
      <c r="G222" s="123"/>
      <c r="H222" s="123">
        <v>10</v>
      </c>
      <c r="I222" s="123">
        <v>6</v>
      </c>
      <c r="J222" s="123"/>
      <c r="K222" s="123"/>
      <c r="L222" s="123"/>
      <c r="M222" s="123"/>
      <c r="N222" s="123"/>
      <c r="O222" s="123"/>
      <c r="P222" s="123">
        <f t="shared" si="155"/>
        <v>16</v>
      </c>
      <c r="Q222" s="123">
        <f t="shared" si="156"/>
        <v>0</v>
      </c>
      <c r="R222" s="123">
        <f t="shared" si="157"/>
        <v>16</v>
      </c>
      <c r="S222" s="123">
        <f t="shared" si="158"/>
        <v>0</v>
      </c>
      <c r="T222" s="123">
        <f t="shared" si="159"/>
        <v>0</v>
      </c>
      <c r="U222" s="123">
        <f t="shared" si="160"/>
        <v>0</v>
      </c>
      <c r="V222" s="123">
        <f t="shared" si="161"/>
        <v>16</v>
      </c>
      <c r="W222" s="123">
        <f t="shared" si="162"/>
        <v>10</v>
      </c>
      <c r="X222" s="137">
        <f t="shared" si="163"/>
        <v>6</v>
      </c>
      <c r="Y222" s="137">
        <f t="shared" si="164"/>
        <v>16</v>
      </c>
      <c r="Z222" s="133"/>
      <c r="AA222" s="133"/>
      <c r="AB222" s="136"/>
      <c r="AC222" s="136"/>
      <c r="AD222" s="136"/>
      <c r="AE222" s="136"/>
      <c r="AF222" s="136"/>
      <c r="AG222" s="136"/>
      <c r="AH222" s="136"/>
      <c r="AI222" s="136"/>
      <c r="AJ222" s="133"/>
      <c r="AK222" s="133"/>
      <c r="AL222" s="133"/>
    </row>
    <row r="223" spans="1:38" s="135" customFormat="1" ht="18" customHeight="1">
      <c r="A223" s="123">
        <v>4</v>
      </c>
      <c r="B223" s="106" t="s">
        <v>77</v>
      </c>
      <c r="C223" s="90">
        <v>1</v>
      </c>
      <c r="D223" s="90"/>
      <c r="E223" s="90">
        <f t="shared" si="154"/>
        <v>1</v>
      </c>
      <c r="F223" s="90"/>
      <c r="G223" s="123"/>
      <c r="H223" s="123">
        <v>4</v>
      </c>
      <c r="I223" s="123"/>
      <c r="J223" s="123">
        <v>4</v>
      </c>
      <c r="K223" s="123">
        <v>3</v>
      </c>
      <c r="L223" s="123">
        <v>4</v>
      </c>
      <c r="M223" s="123">
        <v>3</v>
      </c>
      <c r="N223" s="123">
        <v>3</v>
      </c>
      <c r="O223" s="123">
        <v>5</v>
      </c>
      <c r="P223" s="123">
        <f t="shared" si="155"/>
        <v>26</v>
      </c>
      <c r="Q223" s="123">
        <f t="shared" si="156"/>
        <v>0</v>
      </c>
      <c r="R223" s="123">
        <f t="shared" si="157"/>
        <v>4</v>
      </c>
      <c r="S223" s="123">
        <f t="shared" si="158"/>
        <v>7</v>
      </c>
      <c r="T223" s="123">
        <f t="shared" si="159"/>
        <v>7</v>
      </c>
      <c r="U223" s="123">
        <f t="shared" si="160"/>
        <v>8</v>
      </c>
      <c r="V223" s="123">
        <f t="shared" si="161"/>
        <v>26</v>
      </c>
      <c r="W223" s="123">
        <f t="shared" si="162"/>
        <v>15</v>
      </c>
      <c r="X223" s="137">
        <f t="shared" si="163"/>
        <v>11</v>
      </c>
      <c r="Y223" s="137">
        <f t="shared" si="164"/>
        <v>26</v>
      </c>
      <c r="Z223" s="133"/>
      <c r="AA223" s="133"/>
      <c r="AB223" s="136"/>
      <c r="AC223" s="136"/>
      <c r="AD223" s="136"/>
      <c r="AE223" s="136"/>
      <c r="AF223" s="136"/>
      <c r="AG223" s="136"/>
      <c r="AH223" s="136"/>
      <c r="AI223" s="136"/>
      <c r="AJ223" s="133"/>
      <c r="AK223" s="133"/>
      <c r="AL223" s="133"/>
    </row>
    <row r="224" spans="1:38" s="135" customFormat="1" ht="18" customHeight="1">
      <c r="A224" s="123">
        <v>5</v>
      </c>
      <c r="B224" s="106" t="s">
        <v>78</v>
      </c>
      <c r="C224" s="90">
        <v>1</v>
      </c>
      <c r="D224" s="90"/>
      <c r="E224" s="90">
        <f t="shared" si="154"/>
        <v>1</v>
      </c>
      <c r="F224" s="90">
        <v>2</v>
      </c>
      <c r="G224" s="123">
        <v>2</v>
      </c>
      <c r="H224" s="123">
        <v>2</v>
      </c>
      <c r="I224" s="123">
        <v>2</v>
      </c>
      <c r="J224" s="123">
        <v>12</v>
      </c>
      <c r="K224" s="123">
        <v>10</v>
      </c>
      <c r="L224" s="123">
        <v>22</v>
      </c>
      <c r="M224" s="123">
        <v>8</v>
      </c>
      <c r="N224" s="123">
        <v>5</v>
      </c>
      <c r="O224" s="123">
        <v>3</v>
      </c>
      <c r="P224" s="123">
        <f t="shared" si="155"/>
        <v>68</v>
      </c>
      <c r="Q224" s="123">
        <f t="shared" si="156"/>
        <v>4</v>
      </c>
      <c r="R224" s="123">
        <f t="shared" si="157"/>
        <v>4</v>
      </c>
      <c r="S224" s="123">
        <f t="shared" si="158"/>
        <v>22</v>
      </c>
      <c r="T224" s="123">
        <f t="shared" si="159"/>
        <v>30</v>
      </c>
      <c r="U224" s="123">
        <f t="shared" si="160"/>
        <v>8</v>
      </c>
      <c r="V224" s="123">
        <f t="shared" si="161"/>
        <v>68</v>
      </c>
      <c r="W224" s="123">
        <f t="shared" si="162"/>
        <v>43</v>
      </c>
      <c r="X224" s="137">
        <f t="shared" si="163"/>
        <v>25</v>
      </c>
      <c r="Y224" s="137">
        <f t="shared" si="164"/>
        <v>68</v>
      </c>
      <c r="Z224" s="133"/>
      <c r="AA224" s="133"/>
      <c r="AB224" s="136"/>
      <c r="AC224" s="136"/>
      <c r="AD224" s="136"/>
      <c r="AE224" s="136"/>
      <c r="AF224" s="136"/>
      <c r="AG224" s="136"/>
      <c r="AH224" s="136"/>
      <c r="AI224" s="136"/>
      <c r="AJ224" s="133"/>
      <c r="AK224" s="133"/>
      <c r="AL224" s="133"/>
    </row>
    <row r="225" spans="1:38" s="135" customFormat="1" ht="18" customHeight="1">
      <c r="A225" s="123">
        <v>6</v>
      </c>
      <c r="B225" s="106" t="s">
        <v>79</v>
      </c>
      <c r="C225" s="90">
        <v>3</v>
      </c>
      <c r="D225" s="90"/>
      <c r="E225" s="90">
        <f t="shared" si="154"/>
        <v>3</v>
      </c>
      <c r="F225" s="90"/>
      <c r="G225" s="123"/>
      <c r="H225" s="123">
        <v>3</v>
      </c>
      <c r="I225" s="123">
        <v>2</v>
      </c>
      <c r="J225" s="123">
        <v>8</v>
      </c>
      <c r="K225" s="123">
        <v>6</v>
      </c>
      <c r="L225" s="123"/>
      <c r="M225" s="123"/>
      <c r="N225" s="123"/>
      <c r="O225" s="123"/>
      <c r="P225" s="123">
        <f t="shared" si="155"/>
        <v>19</v>
      </c>
      <c r="Q225" s="123">
        <f t="shared" si="156"/>
        <v>0</v>
      </c>
      <c r="R225" s="123">
        <f t="shared" si="157"/>
        <v>5</v>
      </c>
      <c r="S225" s="123">
        <f t="shared" si="158"/>
        <v>14</v>
      </c>
      <c r="T225" s="123">
        <f t="shared" si="159"/>
        <v>0</v>
      </c>
      <c r="U225" s="123">
        <f t="shared" si="160"/>
        <v>0</v>
      </c>
      <c r="V225" s="123">
        <f t="shared" si="161"/>
        <v>19</v>
      </c>
      <c r="W225" s="123">
        <f t="shared" si="162"/>
        <v>11</v>
      </c>
      <c r="X225" s="137">
        <f t="shared" si="163"/>
        <v>8</v>
      </c>
      <c r="Y225" s="137">
        <f t="shared" si="164"/>
        <v>19</v>
      </c>
      <c r="Z225" s="133"/>
      <c r="AA225" s="133"/>
      <c r="AB225" s="136"/>
      <c r="AC225" s="136"/>
      <c r="AD225" s="136"/>
      <c r="AE225" s="136"/>
      <c r="AF225" s="136"/>
      <c r="AG225" s="136"/>
      <c r="AH225" s="136"/>
      <c r="AI225" s="136"/>
      <c r="AJ225" s="133"/>
      <c r="AK225" s="133"/>
      <c r="AL225" s="133"/>
    </row>
    <row r="226" spans="1:38" s="135" customFormat="1" ht="18" customHeight="1">
      <c r="A226" s="123">
        <v>7</v>
      </c>
      <c r="B226" s="106" t="s">
        <v>80</v>
      </c>
      <c r="C226" s="90">
        <v>1</v>
      </c>
      <c r="D226" s="90"/>
      <c r="E226" s="90">
        <f t="shared" si="154"/>
        <v>1</v>
      </c>
      <c r="F226" s="90"/>
      <c r="G226" s="123"/>
      <c r="H226" s="123"/>
      <c r="I226" s="123"/>
      <c r="J226" s="123">
        <v>11</v>
      </c>
      <c r="K226" s="123">
        <v>9</v>
      </c>
      <c r="L226" s="123"/>
      <c r="M226" s="123"/>
      <c r="N226" s="123"/>
      <c r="O226" s="123"/>
      <c r="P226" s="123">
        <f t="shared" ref="P226:P230" si="165">SUM(F226:O226)</f>
        <v>20</v>
      </c>
      <c r="Q226" s="123">
        <f t="shared" ref="Q226:Q233" si="166">SUM(F226:G226)</f>
        <v>0</v>
      </c>
      <c r="R226" s="123">
        <f t="shared" ref="R226:R233" si="167">SUM(H226:I226)</f>
        <v>0</v>
      </c>
      <c r="S226" s="123">
        <f t="shared" ref="S226:S233" si="168">SUM(J226:K226)</f>
        <v>20</v>
      </c>
      <c r="T226" s="123">
        <f t="shared" ref="T226:T233" si="169">SUM(L226:M226)</f>
        <v>0</v>
      </c>
      <c r="U226" s="123">
        <f t="shared" ref="U226:U233" si="170">SUM(N226:O226)</f>
        <v>0</v>
      </c>
      <c r="V226" s="123">
        <f t="shared" ref="V226:V233" si="171">SUM(Q226:U226)</f>
        <v>20</v>
      </c>
      <c r="W226" s="123">
        <f t="shared" si="162"/>
        <v>11</v>
      </c>
      <c r="X226" s="137">
        <f t="shared" si="163"/>
        <v>9</v>
      </c>
      <c r="Y226" s="137">
        <f t="shared" si="164"/>
        <v>20</v>
      </c>
      <c r="Z226" s="133"/>
      <c r="AA226" s="133"/>
      <c r="AB226" s="136"/>
      <c r="AC226" s="136"/>
      <c r="AD226" s="136"/>
      <c r="AE226" s="136"/>
      <c r="AF226" s="136"/>
      <c r="AG226" s="136"/>
      <c r="AH226" s="136"/>
      <c r="AI226" s="136"/>
      <c r="AJ226" s="133"/>
      <c r="AK226" s="133"/>
      <c r="AL226" s="133"/>
    </row>
    <row r="227" spans="1:38" s="135" customFormat="1" ht="18" customHeight="1">
      <c r="A227" s="123">
        <v>8</v>
      </c>
      <c r="B227" s="138" t="s">
        <v>82</v>
      </c>
      <c r="C227" s="90"/>
      <c r="D227" s="90">
        <v>1</v>
      </c>
      <c r="E227" s="90">
        <f t="shared" si="154"/>
        <v>1</v>
      </c>
      <c r="F227" s="90"/>
      <c r="G227" s="123"/>
      <c r="H227" s="123">
        <v>2</v>
      </c>
      <c r="I227" s="123">
        <v>2</v>
      </c>
      <c r="J227" s="123">
        <v>4</v>
      </c>
      <c r="K227" s="123">
        <v>4</v>
      </c>
      <c r="L227" s="123">
        <v>4</v>
      </c>
      <c r="M227" s="123">
        <v>5</v>
      </c>
      <c r="N227" s="123">
        <v>4</v>
      </c>
      <c r="O227" s="123">
        <v>5</v>
      </c>
      <c r="P227" s="123">
        <f t="shared" si="165"/>
        <v>30</v>
      </c>
      <c r="Q227" s="123">
        <f t="shared" si="166"/>
        <v>0</v>
      </c>
      <c r="R227" s="123">
        <f t="shared" si="167"/>
        <v>4</v>
      </c>
      <c r="S227" s="123">
        <f t="shared" si="168"/>
        <v>8</v>
      </c>
      <c r="T227" s="123">
        <f t="shared" si="169"/>
        <v>9</v>
      </c>
      <c r="U227" s="123">
        <f t="shared" si="170"/>
        <v>9</v>
      </c>
      <c r="V227" s="123">
        <f t="shared" si="171"/>
        <v>30</v>
      </c>
      <c r="W227" s="123">
        <f t="shared" si="162"/>
        <v>14</v>
      </c>
      <c r="X227" s="137">
        <f t="shared" si="163"/>
        <v>16</v>
      </c>
      <c r="Y227" s="137">
        <f t="shared" si="164"/>
        <v>30</v>
      </c>
      <c r="Z227" s="133"/>
      <c r="AA227" s="133"/>
      <c r="AB227" s="136"/>
      <c r="AC227" s="136"/>
      <c r="AD227" s="136"/>
      <c r="AE227" s="136"/>
      <c r="AF227" s="136"/>
      <c r="AG227" s="136"/>
      <c r="AH227" s="136"/>
      <c r="AI227" s="136"/>
      <c r="AJ227" s="133"/>
      <c r="AK227" s="133"/>
      <c r="AL227" s="133"/>
    </row>
    <row r="228" spans="1:38" s="135" customFormat="1" ht="18" customHeight="1">
      <c r="A228" s="123">
        <v>9</v>
      </c>
      <c r="B228" s="106" t="s">
        <v>81</v>
      </c>
      <c r="C228" s="90">
        <v>2</v>
      </c>
      <c r="D228" s="90"/>
      <c r="E228" s="90">
        <f t="shared" si="154"/>
        <v>2</v>
      </c>
      <c r="F228" s="90"/>
      <c r="G228" s="123"/>
      <c r="H228" s="123"/>
      <c r="I228" s="123"/>
      <c r="J228" s="123">
        <v>5</v>
      </c>
      <c r="K228" s="123">
        <v>2</v>
      </c>
      <c r="L228" s="123">
        <v>11</v>
      </c>
      <c r="M228" s="123">
        <v>7</v>
      </c>
      <c r="N228" s="123">
        <v>8</v>
      </c>
      <c r="O228" s="123">
        <v>11</v>
      </c>
      <c r="P228" s="123">
        <f t="shared" si="165"/>
        <v>44</v>
      </c>
      <c r="Q228" s="123">
        <f t="shared" si="166"/>
        <v>0</v>
      </c>
      <c r="R228" s="123">
        <f t="shared" si="167"/>
        <v>0</v>
      </c>
      <c r="S228" s="123">
        <f t="shared" si="168"/>
        <v>7</v>
      </c>
      <c r="T228" s="123">
        <f t="shared" si="169"/>
        <v>18</v>
      </c>
      <c r="U228" s="123">
        <f t="shared" si="170"/>
        <v>19</v>
      </c>
      <c r="V228" s="123">
        <f t="shared" si="171"/>
        <v>44</v>
      </c>
      <c r="W228" s="123">
        <f t="shared" si="162"/>
        <v>24</v>
      </c>
      <c r="X228" s="137">
        <f t="shared" si="163"/>
        <v>20</v>
      </c>
      <c r="Y228" s="137">
        <f t="shared" si="164"/>
        <v>44</v>
      </c>
      <c r="Z228" s="133"/>
      <c r="AA228" s="133"/>
      <c r="AB228" s="136"/>
      <c r="AC228" s="136"/>
      <c r="AD228" s="136"/>
      <c r="AE228" s="136"/>
      <c r="AF228" s="136"/>
      <c r="AG228" s="136"/>
      <c r="AH228" s="136"/>
      <c r="AI228" s="136"/>
      <c r="AJ228" s="133"/>
      <c r="AK228" s="133"/>
      <c r="AL228" s="133"/>
    </row>
    <row r="229" spans="1:38" s="135" customFormat="1" ht="18" customHeight="1">
      <c r="A229" s="123">
        <v>10</v>
      </c>
      <c r="B229" s="94" t="s">
        <v>83</v>
      </c>
      <c r="C229" s="90"/>
      <c r="D229" s="90">
        <v>1</v>
      </c>
      <c r="E229" s="90">
        <f t="shared" si="154"/>
        <v>1</v>
      </c>
      <c r="F229" s="90"/>
      <c r="G229" s="123"/>
      <c r="H229" s="123"/>
      <c r="I229" s="123"/>
      <c r="J229" s="123">
        <v>2</v>
      </c>
      <c r="K229" s="123">
        <v>2</v>
      </c>
      <c r="L229" s="123">
        <v>10</v>
      </c>
      <c r="M229" s="123">
        <v>7</v>
      </c>
      <c r="N229" s="123">
        <v>10</v>
      </c>
      <c r="O229" s="123">
        <v>5</v>
      </c>
      <c r="P229" s="123">
        <f t="shared" si="165"/>
        <v>36</v>
      </c>
      <c r="Q229" s="123">
        <f t="shared" si="166"/>
        <v>0</v>
      </c>
      <c r="R229" s="123">
        <f t="shared" si="167"/>
        <v>0</v>
      </c>
      <c r="S229" s="123">
        <f t="shared" si="168"/>
        <v>4</v>
      </c>
      <c r="T229" s="123">
        <f t="shared" si="169"/>
        <v>17</v>
      </c>
      <c r="U229" s="123">
        <f t="shared" si="170"/>
        <v>15</v>
      </c>
      <c r="V229" s="123">
        <f t="shared" si="171"/>
        <v>36</v>
      </c>
      <c r="W229" s="123">
        <f t="shared" si="162"/>
        <v>22</v>
      </c>
      <c r="X229" s="137">
        <f t="shared" si="163"/>
        <v>14</v>
      </c>
      <c r="Y229" s="137">
        <f t="shared" si="164"/>
        <v>36</v>
      </c>
      <c r="Z229" s="133"/>
      <c r="AA229" s="133"/>
      <c r="AB229" s="134"/>
      <c r="AC229" s="134"/>
      <c r="AD229" s="134"/>
      <c r="AE229" s="134"/>
      <c r="AF229" s="134"/>
      <c r="AG229" s="134"/>
      <c r="AH229" s="134"/>
      <c r="AI229" s="134"/>
      <c r="AJ229" s="133"/>
      <c r="AK229" s="133"/>
      <c r="AL229" s="133"/>
    </row>
    <row r="230" spans="1:38" s="135" customFormat="1" ht="18" customHeight="1">
      <c r="A230" s="123">
        <v>11</v>
      </c>
      <c r="B230" s="94" t="s">
        <v>314</v>
      </c>
      <c r="C230" s="90"/>
      <c r="D230" s="90"/>
      <c r="E230" s="90">
        <f t="shared" si="154"/>
        <v>0</v>
      </c>
      <c r="F230" s="90"/>
      <c r="G230" s="123"/>
      <c r="H230" s="123"/>
      <c r="I230" s="123">
        <v>2</v>
      </c>
      <c r="J230" s="123">
        <v>3</v>
      </c>
      <c r="K230" s="123">
        <v>3</v>
      </c>
      <c r="L230" s="123"/>
      <c r="M230" s="123"/>
      <c r="N230" s="123"/>
      <c r="O230" s="123"/>
      <c r="P230" s="123">
        <f t="shared" si="165"/>
        <v>8</v>
      </c>
      <c r="Q230" s="123">
        <f t="shared" si="166"/>
        <v>0</v>
      </c>
      <c r="R230" s="123">
        <f t="shared" si="167"/>
        <v>2</v>
      </c>
      <c r="S230" s="123">
        <f t="shared" si="168"/>
        <v>6</v>
      </c>
      <c r="T230" s="123">
        <f t="shared" si="169"/>
        <v>0</v>
      </c>
      <c r="U230" s="123">
        <f t="shared" si="170"/>
        <v>0</v>
      </c>
      <c r="V230" s="123">
        <f t="shared" si="171"/>
        <v>8</v>
      </c>
      <c r="W230" s="123">
        <f t="shared" si="162"/>
        <v>3</v>
      </c>
      <c r="X230" s="137">
        <f t="shared" si="163"/>
        <v>5</v>
      </c>
      <c r="Y230" s="137">
        <f t="shared" si="164"/>
        <v>8</v>
      </c>
      <c r="Z230" s="133"/>
      <c r="AA230" s="133"/>
      <c r="AB230" s="134"/>
      <c r="AC230" s="134"/>
      <c r="AD230" s="134"/>
      <c r="AE230" s="134"/>
      <c r="AF230" s="134"/>
      <c r="AG230" s="134"/>
      <c r="AH230" s="134"/>
      <c r="AI230" s="134"/>
      <c r="AJ230" s="133"/>
      <c r="AK230" s="133"/>
      <c r="AL230" s="133"/>
    </row>
    <row r="231" spans="1:38" s="135" customFormat="1" ht="18" customHeight="1">
      <c r="A231" s="123">
        <v>12</v>
      </c>
      <c r="B231" s="94" t="s">
        <v>318</v>
      </c>
      <c r="C231" s="90">
        <v>3</v>
      </c>
      <c r="D231" s="90"/>
      <c r="E231" s="90">
        <f t="shared" si="154"/>
        <v>3</v>
      </c>
      <c r="F231" s="90"/>
      <c r="G231" s="123"/>
      <c r="H231" s="123">
        <v>4</v>
      </c>
      <c r="I231" s="123">
        <v>6</v>
      </c>
      <c r="J231" s="123">
        <v>2</v>
      </c>
      <c r="K231" s="123">
        <v>1</v>
      </c>
      <c r="L231" s="123">
        <v>2</v>
      </c>
      <c r="M231" s="123">
        <v>2</v>
      </c>
      <c r="N231" s="123">
        <v>1</v>
      </c>
      <c r="O231" s="123">
        <v>2</v>
      </c>
      <c r="P231" s="123">
        <f>SUM(F231:O231)</f>
        <v>20</v>
      </c>
      <c r="Q231" s="123">
        <f t="shared" si="166"/>
        <v>0</v>
      </c>
      <c r="R231" s="123">
        <f t="shared" si="167"/>
        <v>10</v>
      </c>
      <c r="S231" s="123">
        <f t="shared" si="168"/>
        <v>3</v>
      </c>
      <c r="T231" s="123">
        <f t="shared" si="169"/>
        <v>4</v>
      </c>
      <c r="U231" s="123">
        <f t="shared" si="170"/>
        <v>3</v>
      </c>
      <c r="V231" s="123">
        <f t="shared" si="171"/>
        <v>20</v>
      </c>
      <c r="W231" s="123">
        <f t="shared" si="162"/>
        <v>9</v>
      </c>
      <c r="X231" s="137">
        <f t="shared" si="163"/>
        <v>11</v>
      </c>
      <c r="Y231" s="137">
        <f t="shared" si="164"/>
        <v>20</v>
      </c>
      <c r="Z231" s="133"/>
      <c r="AA231" s="133"/>
      <c r="AB231" s="134"/>
      <c r="AC231" s="134"/>
      <c r="AD231" s="134"/>
      <c r="AE231" s="134"/>
      <c r="AF231" s="134"/>
      <c r="AG231" s="134"/>
      <c r="AH231" s="134"/>
      <c r="AI231" s="134"/>
      <c r="AJ231" s="133"/>
      <c r="AK231" s="133"/>
      <c r="AL231" s="133"/>
    </row>
    <row r="232" spans="1:38" s="135" customFormat="1" ht="18" customHeight="1">
      <c r="A232" s="123">
        <v>13</v>
      </c>
      <c r="B232" s="94" t="s">
        <v>326</v>
      </c>
      <c r="C232" s="90"/>
      <c r="D232" s="90"/>
      <c r="E232" s="90">
        <f t="shared" si="154"/>
        <v>0</v>
      </c>
      <c r="F232" s="90"/>
      <c r="G232" s="123"/>
      <c r="H232" s="123">
        <v>1</v>
      </c>
      <c r="I232" s="303">
        <v>3</v>
      </c>
      <c r="J232" s="123">
        <v>7</v>
      </c>
      <c r="K232" s="123">
        <v>10</v>
      </c>
      <c r="L232" s="123"/>
      <c r="M232" s="123"/>
      <c r="N232" s="123"/>
      <c r="O232" s="123"/>
      <c r="P232" s="123">
        <f t="shared" ref="P232:P233" si="172">SUM(F232:O232)</f>
        <v>21</v>
      </c>
      <c r="Q232" s="123">
        <f t="shared" si="166"/>
        <v>0</v>
      </c>
      <c r="R232" s="123">
        <f t="shared" si="167"/>
        <v>4</v>
      </c>
      <c r="S232" s="123">
        <f t="shared" si="168"/>
        <v>17</v>
      </c>
      <c r="T232" s="123">
        <f t="shared" si="169"/>
        <v>0</v>
      </c>
      <c r="U232" s="123">
        <f t="shared" si="170"/>
        <v>0</v>
      </c>
      <c r="V232" s="123">
        <f t="shared" si="171"/>
        <v>21</v>
      </c>
      <c r="W232" s="123">
        <f t="shared" si="162"/>
        <v>8</v>
      </c>
      <c r="X232" s="137">
        <f t="shared" si="163"/>
        <v>13</v>
      </c>
      <c r="Y232" s="137">
        <f t="shared" si="164"/>
        <v>21</v>
      </c>
      <c r="Z232" s="133"/>
      <c r="AA232" s="133"/>
      <c r="AB232" s="134"/>
      <c r="AC232" s="134"/>
      <c r="AD232" s="134"/>
      <c r="AE232" s="134"/>
      <c r="AF232" s="134"/>
      <c r="AG232" s="134"/>
      <c r="AH232" s="134"/>
      <c r="AI232" s="134"/>
      <c r="AJ232" s="133"/>
      <c r="AK232" s="133"/>
      <c r="AL232" s="133"/>
    </row>
    <row r="233" spans="1:38" s="135" customFormat="1" ht="18" customHeight="1">
      <c r="A233" s="123">
        <v>14</v>
      </c>
      <c r="B233" s="94" t="s">
        <v>456</v>
      </c>
      <c r="C233" s="90">
        <v>1</v>
      </c>
      <c r="D233" s="90"/>
      <c r="E233" s="90">
        <f t="shared" si="154"/>
        <v>1</v>
      </c>
      <c r="F233" s="90"/>
      <c r="G233" s="123"/>
      <c r="H233" s="123">
        <v>6</v>
      </c>
      <c r="I233" s="303">
        <v>7</v>
      </c>
      <c r="J233" s="123">
        <v>4</v>
      </c>
      <c r="K233" s="123">
        <v>5</v>
      </c>
      <c r="L233" s="123"/>
      <c r="M233" s="123"/>
      <c r="N233" s="123"/>
      <c r="O233" s="123"/>
      <c r="P233" s="123">
        <f t="shared" si="172"/>
        <v>22</v>
      </c>
      <c r="Q233" s="123">
        <f t="shared" si="166"/>
        <v>0</v>
      </c>
      <c r="R233" s="123">
        <f t="shared" si="167"/>
        <v>13</v>
      </c>
      <c r="S233" s="123">
        <f t="shared" si="168"/>
        <v>9</v>
      </c>
      <c r="T233" s="123">
        <f t="shared" si="169"/>
        <v>0</v>
      </c>
      <c r="U233" s="123">
        <f t="shared" si="170"/>
        <v>0</v>
      </c>
      <c r="V233" s="123">
        <f t="shared" si="171"/>
        <v>22</v>
      </c>
      <c r="W233" s="123">
        <f t="shared" si="162"/>
        <v>10</v>
      </c>
      <c r="X233" s="137">
        <f t="shared" si="163"/>
        <v>12</v>
      </c>
      <c r="Y233" s="137">
        <f t="shared" si="164"/>
        <v>22</v>
      </c>
    </row>
    <row r="234" spans="1:38" s="127" customFormat="1" ht="18" customHeight="1">
      <c r="A234" s="139"/>
      <c r="B234" s="140" t="s">
        <v>47</v>
      </c>
      <c r="C234" s="123">
        <f>SUM(C220:C233)</f>
        <v>13</v>
      </c>
      <c r="D234" s="123">
        <f t="shared" ref="D234:Y234" si="173">SUM(D220:D233)</f>
        <v>3</v>
      </c>
      <c r="E234" s="123">
        <f t="shared" si="173"/>
        <v>16</v>
      </c>
      <c r="F234" s="123">
        <f t="shared" si="173"/>
        <v>8</v>
      </c>
      <c r="G234" s="123">
        <f t="shared" si="173"/>
        <v>7</v>
      </c>
      <c r="H234" s="123">
        <f t="shared" si="173"/>
        <v>38</v>
      </c>
      <c r="I234" s="123">
        <f t="shared" si="173"/>
        <v>43</v>
      </c>
      <c r="J234" s="123">
        <f t="shared" si="173"/>
        <v>68</v>
      </c>
      <c r="K234" s="123">
        <f t="shared" si="173"/>
        <v>60</v>
      </c>
      <c r="L234" s="123">
        <f t="shared" si="173"/>
        <v>53</v>
      </c>
      <c r="M234" s="123">
        <f t="shared" si="173"/>
        <v>32</v>
      </c>
      <c r="N234" s="123">
        <f t="shared" si="173"/>
        <v>31</v>
      </c>
      <c r="O234" s="123">
        <f t="shared" si="173"/>
        <v>31</v>
      </c>
      <c r="P234" s="123">
        <f t="shared" si="173"/>
        <v>371</v>
      </c>
      <c r="Q234" s="123">
        <f t="shared" si="173"/>
        <v>15</v>
      </c>
      <c r="R234" s="123">
        <f t="shared" si="173"/>
        <v>81</v>
      </c>
      <c r="S234" s="123">
        <f t="shared" si="173"/>
        <v>128</v>
      </c>
      <c r="T234" s="123">
        <f t="shared" si="173"/>
        <v>85</v>
      </c>
      <c r="U234" s="123">
        <f t="shared" si="173"/>
        <v>62</v>
      </c>
      <c r="V234" s="123">
        <f t="shared" si="173"/>
        <v>371</v>
      </c>
      <c r="W234" s="123">
        <f t="shared" si="173"/>
        <v>198</v>
      </c>
      <c r="X234" s="123">
        <f t="shared" si="173"/>
        <v>173</v>
      </c>
      <c r="Y234" s="123">
        <f t="shared" si="173"/>
        <v>371</v>
      </c>
    </row>
    <row r="235" spans="1:38" s="127" customFormat="1"/>
    <row r="236" spans="1:38" s="127" customFormat="1"/>
    <row r="237" spans="1:38" s="127" customFormat="1"/>
    <row r="238" spans="1:38" s="127" customFormat="1"/>
    <row r="239" spans="1:38" s="127" customFormat="1"/>
    <row r="240" spans="1:38" s="127" customFormat="1">
      <c r="A240" s="474" t="s">
        <v>0</v>
      </c>
      <c r="B240" s="474"/>
      <c r="C240" s="474"/>
      <c r="D240" s="474"/>
      <c r="E240" s="474"/>
      <c r="F240" s="474"/>
      <c r="G240" s="474"/>
      <c r="H240" s="474"/>
      <c r="I240" s="474"/>
      <c r="J240" s="474"/>
      <c r="K240" s="474"/>
      <c r="L240" s="474"/>
      <c r="M240" s="474"/>
      <c r="N240" s="474"/>
      <c r="O240" s="474"/>
      <c r="P240" s="474"/>
      <c r="Q240" s="474"/>
      <c r="R240" s="474"/>
      <c r="S240" s="474"/>
      <c r="T240" s="474"/>
      <c r="U240" s="474"/>
      <c r="V240" s="474"/>
      <c r="W240" s="474"/>
      <c r="X240" s="474"/>
      <c r="Y240" s="474"/>
    </row>
    <row r="241" spans="1:38" s="127" customFormat="1">
      <c r="A241" s="474" t="s">
        <v>52</v>
      </c>
      <c r="B241" s="474"/>
      <c r="C241" s="474"/>
      <c r="D241" s="474"/>
      <c r="E241" s="474"/>
      <c r="F241" s="474"/>
      <c r="G241" s="474"/>
      <c r="H241" s="474"/>
      <c r="I241" s="474"/>
      <c r="J241" s="474"/>
      <c r="K241" s="474"/>
      <c r="L241" s="474"/>
      <c r="M241" s="474"/>
      <c r="N241" s="474"/>
      <c r="O241" s="474"/>
      <c r="P241" s="474"/>
      <c r="Q241" s="474"/>
      <c r="R241" s="474"/>
      <c r="S241" s="474"/>
      <c r="T241" s="474"/>
      <c r="U241" s="474"/>
      <c r="V241" s="474"/>
      <c r="W241" s="474"/>
      <c r="X241" s="474"/>
      <c r="Y241" s="474"/>
    </row>
    <row r="242" spans="1:38" s="127" customFormat="1" ht="15.75" thickBot="1">
      <c r="A242" s="475" t="s">
        <v>1</v>
      </c>
      <c r="B242" s="475"/>
      <c r="C242" s="475"/>
      <c r="D242" s="475"/>
      <c r="E242" s="475"/>
      <c r="F242" s="475"/>
      <c r="G242" s="475"/>
      <c r="H242" s="475"/>
      <c r="I242" s="475"/>
      <c r="J242" s="475"/>
      <c r="K242" s="475"/>
      <c r="L242" s="475"/>
      <c r="M242" s="475"/>
      <c r="N242" s="475"/>
      <c r="O242" s="475"/>
      <c r="P242" s="475"/>
      <c r="Q242" s="475"/>
      <c r="R242" s="475"/>
      <c r="S242" s="475"/>
      <c r="T242" s="475"/>
      <c r="U242" s="475"/>
      <c r="V242" s="475"/>
      <c r="W242" s="475"/>
      <c r="X242" s="475"/>
      <c r="Y242" s="475"/>
    </row>
    <row r="243" spans="1:38" s="127" customFormat="1" ht="15.75" thickTop="1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</row>
    <row r="244" spans="1:38" s="127" customFormat="1">
      <c r="A244" s="476" t="s">
        <v>480</v>
      </c>
      <c r="B244" s="476"/>
      <c r="C244" s="476"/>
      <c r="D244" s="476"/>
      <c r="E244" s="476"/>
      <c r="F244" s="476"/>
      <c r="G244" s="476"/>
      <c r="H244" s="476"/>
      <c r="I244" s="476"/>
      <c r="J244" s="476"/>
      <c r="K244" s="476"/>
      <c r="L244" s="476"/>
      <c r="M244" s="476"/>
      <c r="N244" s="476"/>
      <c r="O244" s="476"/>
      <c r="P244" s="476"/>
      <c r="Q244" s="476"/>
      <c r="R244" s="476"/>
      <c r="S244" s="476"/>
      <c r="T244" s="476"/>
      <c r="U244" s="476"/>
      <c r="V244" s="476"/>
      <c r="W244" s="476"/>
      <c r="X244" s="476"/>
      <c r="Y244" s="476"/>
    </row>
    <row r="245" spans="1:38" s="127" customFormat="1">
      <c r="A245" s="141"/>
      <c r="B245" s="141"/>
      <c r="C245" s="141"/>
      <c r="D245" s="141"/>
      <c r="E245" s="141"/>
      <c r="F245" s="141"/>
      <c r="G245" s="141"/>
      <c r="H245" s="141"/>
      <c r="I245" s="141"/>
      <c r="J245" s="141"/>
      <c r="K245" s="141"/>
      <c r="L245" s="141"/>
      <c r="M245" s="141"/>
      <c r="N245" s="141"/>
      <c r="O245" s="141"/>
      <c r="P245" s="141"/>
      <c r="Q245" s="141"/>
      <c r="R245" s="141"/>
      <c r="S245" s="141"/>
      <c r="T245" s="141"/>
      <c r="U245" s="141"/>
      <c r="V245" s="141"/>
      <c r="W245" s="141"/>
      <c r="X245" s="141"/>
      <c r="Y245" s="141"/>
    </row>
    <row r="246" spans="1:38" s="135" customFormat="1" ht="21" customHeight="1">
      <c r="A246" s="458" t="s">
        <v>2</v>
      </c>
      <c r="B246" s="458" t="s">
        <v>3</v>
      </c>
      <c r="C246" s="477" t="s">
        <v>4</v>
      </c>
      <c r="D246" s="478"/>
      <c r="E246" s="479"/>
      <c r="F246" s="477" t="s">
        <v>64</v>
      </c>
      <c r="G246" s="478"/>
      <c r="H246" s="478"/>
      <c r="I246" s="478"/>
      <c r="J246" s="478"/>
      <c r="K246" s="478"/>
      <c r="L246" s="478"/>
      <c r="M246" s="478"/>
      <c r="N246" s="478"/>
      <c r="O246" s="478"/>
      <c r="P246" s="479"/>
      <c r="Q246" s="477" t="s">
        <v>6</v>
      </c>
      <c r="R246" s="478"/>
      <c r="S246" s="478"/>
      <c r="T246" s="478"/>
      <c r="U246" s="478"/>
      <c r="V246" s="479"/>
      <c r="W246" s="477" t="s">
        <v>327</v>
      </c>
      <c r="X246" s="478"/>
      <c r="Y246" s="479"/>
      <c r="Z246" s="133"/>
      <c r="AA246" s="133"/>
      <c r="AB246" s="134"/>
      <c r="AC246" s="134"/>
      <c r="AD246" s="134"/>
      <c r="AE246" s="134"/>
      <c r="AF246" s="134"/>
      <c r="AG246" s="134"/>
      <c r="AH246" s="134"/>
      <c r="AI246" s="134"/>
      <c r="AJ246" s="133"/>
      <c r="AK246" s="133"/>
      <c r="AL246" s="133"/>
    </row>
    <row r="247" spans="1:38" s="135" customFormat="1" ht="21" customHeight="1">
      <c r="A247" s="459"/>
      <c r="B247" s="459"/>
      <c r="C247" s="480"/>
      <c r="D247" s="481"/>
      <c r="E247" s="482"/>
      <c r="F247" s="480"/>
      <c r="G247" s="481"/>
      <c r="H247" s="481"/>
      <c r="I247" s="481"/>
      <c r="J247" s="481"/>
      <c r="K247" s="481"/>
      <c r="L247" s="481"/>
      <c r="M247" s="481"/>
      <c r="N247" s="481"/>
      <c r="O247" s="481"/>
      <c r="P247" s="482"/>
      <c r="Q247" s="480"/>
      <c r="R247" s="481"/>
      <c r="S247" s="481"/>
      <c r="T247" s="481"/>
      <c r="U247" s="481"/>
      <c r="V247" s="482"/>
      <c r="W247" s="483"/>
      <c r="X247" s="484"/>
      <c r="Y247" s="485"/>
      <c r="Z247" s="133"/>
      <c r="AA247" s="133"/>
      <c r="AB247" s="457"/>
      <c r="AC247" s="457"/>
      <c r="AD247" s="457"/>
      <c r="AE247" s="457"/>
      <c r="AF247" s="457"/>
      <c r="AG247" s="457"/>
      <c r="AH247" s="457"/>
      <c r="AI247" s="457"/>
      <c r="AJ247" s="133"/>
      <c r="AK247" s="133"/>
      <c r="AL247" s="133"/>
    </row>
    <row r="248" spans="1:38" s="135" customFormat="1" ht="21" customHeight="1">
      <c r="A248" s="459"/>
      <c r="B248" s="459"/>
      <c r="C248" s="458" t="s">
        <v>48</v>
      </c>
      <c r="D248" s="458" t="s">
        <v>9</v>
      </c>
      <c r="E248" s="461" t="s">
        <v>10</v>
      </c>
      <c r="F248" s="464" t="s">
        <v>66</v>
      </c>
      <c r="G248" s="465"/>
      <c r="H248" s="464" t="s">
        <v>65</v>
      </c>
      <c r="I248" s="465"/>
      <c r="J248" s="464" t="s">
        <v>67</v>
      </c>
      <c r="K248" s="465"/>
      <c r="L248" s="464" t="s">
        <v>68</v>
      </c>
      <c r="M248" s="465"/>
      <c r="N248" s="464" t="s">
        <v>69</v>
      </c>
      <c r="O248" s="465"/>
      <c r="P248" s="468" t="s">
        <v>10</v>
      </c>
      <c r="Q248" s="468" t="s">
        <v>70</v>
      </c>
      <c r="R248" s="468" t="s">
        <v>65</v>
      </c>
      <c r="S248" s="468" t="s">
        <v>67</v>
      </c>
      <c r="T248" s="468" t="s">
        <v>68</v>
      </c>
      <c r="U248" s="468" t="s">
        <v>69</v>
      </c>
      <c r="V248" s="468" t="s">
        <v>10</v>
      </c>
      <c r="W248" s="480"/>
      <c r="X248" s="481"/>
      <c r="Y248" s="482"/>
      <c r="Z248" s="133"/>
      <c r="AA248" s="133"/>
      <c r="AB248" s="136"/>
      <c r="AC248" s="136"/>
      <c r="AD248" s="136"/>
      <c r="AE248" s="136"/>
      <c r="AF248" s="136"/>
      <c r="AG248" s="136"/>
      <c r="AH248" s="136"/>
      <c r="AI248" s="136"/>
      <c r="AJ248" s="133"/>
      <c r="AK248" s="133"/>
      <c r="AL248" s="133"/>
    </row>
    <row r="249" spans="1:38" s="135" customFormat="1" ht="21" customHeight="1">
      <c r="A249" s="459"/>
      <c r="B249" s="459"/>
      <c r="C249" s="459"/>
      <c r="D249" s="459"/>
      <c r="E249" s="462"/>
      <c r="F249" s="466"/>
      <c r="G249" s="467"/>
      <c r="H249" s="466"/>
      <c r="I249" s="467"/>
      <c r="J249" s="466"/>
      <c r="K249" s="467"/>
      <c r="L249" s="466"/>
      <c r="M249" s="467"/>
      <c r="N249" s="466"/>
      <c r="O249" s="467"/>
      <c r="P249" s="469"/>
      <c r="Q249" s="469"/>
      <c r="R249" s="469"/>
      <c r="S249" s="469"/>
      <c r="T249" s="469"/>
      <c r="U249" s="469"/>
      <c r="V249" s="469"/>
      <c r="W249" s="461" t="s">
        <v>19</v>
      </c>
      <c r="X249" s="461" t="s">
        <v>20</v>
      </c>
      <c r="Y249" s="461" t="s">
        <v>21</v>
      </c>
      <c r="Z249" s="133"/>
      <c r="AA249" s="133"/>
      <c r="AB249" s="136"/>
      <c r="AC249" s="136"/>
      <c r="AD249" s="136"/>
      <c r="AE249" s="136"/>
      <c r="AF249" s="136"/>
      <c r="AG249" s="136"/>
      <c r="AH249" s="136"/>
      <c r="AI249" s="136"/>
      <c r="AJ249" s="133"/>
      <c r="AK249" s="133"/>
      <c r="AL249" s="133"/>
    </row>
    <row r="250" spans="1:38" s="135" customFormat="1" ht="21" customHeight="1">
      <c r="A250" s="460"/>
      <c r="B250" s="460"/>
      <c r="C250" s="460"/>
      <c r="D250" s="460"/>
      <c r="E250" s="463"/>
      <c r="F250" s="126" t="s">
        <v>19</v>
      </c>
      <c r="G250" s="125" t="s">
        <v>20</v>
      </c>
      <c r="H250" s="125" t="s">
        <v>19</v>
      </c>
      <c r="I250" s="125" t="s">
        <v>20</v>
      </c>
      <c r="J250" s="125" t="s">
        <v>19</v>
      </c>
      <c r="K250" s="125" t="s">
        <v>20</v>
      </c>
      <c r="L250" s="125" t="s">
        <v>19</v>
      </c>
      <c r="M250" s="125" t="s">
        <v>20</v>
      </c>
      <c r="N250" s="125" t="s">
        <v>19</v>
      </c>
      <c r="O250" s="125" t="s">
        <v>20</v>
      </c>
      <c r="P250" s="470"/>
      <c r="Q250" s="470"/>
      <c r="R250" s="470"/>
      <c r="S250" s="470"/>
      <c r="T250" s="470"/>
      <c r="U250" s="470"/>
      <c r="V250" s="470"/>
      <c r="W250" s="463"/>
      <c r="X250" s="463"/>
      <c r="Y250" s="463"/>
      <c r="Z250" s="133"/>
      <c r="AA250" s="133"/>
      <c r="AB250" s="136"/>
      <c r="AC250" s="136"/>
      <c r="AD250" s="136"/>
      <c r="AE250" s="136"/>
      <c r="AF250" s="136"/>
      <c r="AG250" s="136"/>
      <c r="AH250" s="136"/>
      <c r="AI250" s="136"/>
      <c r="AJ250" s="133"/>
      <c r="AK250" s="133"/>
      <c r="AL250" s="133"/>
    </row>
    <row r="251" spans="1:38" s="135" customFormat="1" ht="21" customHeight="1">
      <c r="A251" s="123">
        <v>1</v>
      </c>
      <c r="B251" s="106" t="s">
        <v>75</v>
      </c>
      <c r="C251" s="90"/>
      <c r="D251" s="90"/>
      <c r="E251" s="90">
        <f t="shared" ref="E251:E262" si="174">+C251+D251</f>
        <v>0</v>
      </c>
      <c r="F251" s="90"/>
      <c r="G251" s="123"/>
      <c r="H251" s="123">
        <v>6</v>
      </c>
      <c r="I251" s="123">
        <v>9</v>
      </c>
      <c r="J251" s="123"/>
      <c r="K251" s="123"/>
      <c r="L251" s="123"/>
      <c r="M251" s="123"/>
      <c r="N251" s="123"/>
      <c r="O251" s="123"/>
      <c r="P251" s="123">
        <f t="shared" ref="P251:P254" si="175">SUM(F251:O251)</f>
        <v>15</v>
      </c>
      <c r="Q251" s="123">
        <f t="shared" ref="Q251:Q254" si="176">SUM(F251:G251)</f>
        <v>0</v>
      </c>
      <c r="R251" s="123">
        <f t="shared" ref="R251:R254" si="177">SUM(H251:I251)</f>
        <v>15</v>
      </c>
      <c r="S251" s="123">
        <f t="shared" ref="S251:S254" si="178">SUM(J251:K251)</f>
        <v>0</v>
      </c>
      <c r="T251" s="123">
        <f t="shared" ref="T251:T254" si="179">SUM(L251:M251)</f>
        <v>0</v>
      </c>
      <c r="U251" s="123">
        <f t="shared" ref="U251:U254" si="180">SUM(N251:O251)</f>
        <v>0</v>
      </c>
      <c r="V251" s="123">
        <f t="shared" ref="V251:V254" si="181">SUM(Q251:U251)</f>
        <v>15</v>
      </c>
      <c r="W251" s="123">
        <f t="shared" ref="W251:W262" si="182">+F251+H251+J251+L251+N251</f>
        <v>6</v>
      </c>
      <c r="X251" s="137">
        <f t="shared" ref="X251:X262" si="183">+G251+I251+K251+M251+O251</f>
        <v>9</v>
      </c>
      <c r="Y251" s="137">
        <f t="shared" ref="Y251:Y262" si="184">SUM(W251:X251)</f>
        <v>15</v>
      </c>
      <c r="Z251" s="133"/>
      <c r="AA251" s="133"/>
      <c r="AB251" s="136"/>
      <c r="AC251" s="136"/>
      <c r="AD251" s="136"/>
      <c r="AE251" s="136"/>
      <c r="AF251" s="136"/>
      <c r="AG251" s="136"/>
      <c r="AH251" s="136"/>
      <c r="AI251" s="136"/>
      <c r="AJ251" s="133"/>
      <c r="AK251" s="133"/>
      <c r="AL251" s="133"/>
    </row>
    <row r="252" spans="1:38" s="135" customFormat="1" ht="21" customHeight="1">
      <c r="A252" s="123">
        <v>2</v>
      </c>
      <c r="B252" s="106" t="s">
        <v>77</v>
      </c>
      <c r="C252" s="90">
        <v>1</v>
      </c>
      <c r="D252" s="90"/>
      <c r="E252" s="90">
        <f t="shared" si="174"/>
        <v>1</v>
      </c>
      <c r="F252" s="90"/>
      <c r="G252" s="123"/>
      <c r="H252" s="123"/>
      <c r="I252" s="123">
        <v>6</v>
      </c>
      <c r="J252" s="123">
        <v>4</v>
      </c>
      <c r="K252" s="123">
        <v>4</v>
      </c>
      <c r="L252" s="123">
        <v>3</v>
      </c>
      <c r="M252" s="123">
        <v>3</v>
      </c>
      <c r="N252" s="123">
        <v>5</v>
      </c>
      <c r="O252" s="123">
        <v>13</v>
      </c>
      <c r="P252" s="123">
        <f t="shared" si="175"/>
        <v>38</v>
      </c>
      <c r="Q252" s="123">
        <f t="shared" si="176"/>
        <v>0</v>
      </c>
      <c r="R252" s="123">
        <f t="shared" si="177"/>
        <v>6</v>
      </c>
      <c r="S252" s="123">
        <f t="shared" si="178"/>
        <v>8</v>
      </c>
      <c r="T252" s="123">
        <f t="shared" si="179"/>
        <v>6</v>
      </c>
      <c r="U252" s="123">
        <f t="shared" si="180"/>
        <v>18</v>
      </c>
      <c r="V252" s="123">
        <f t="shared" si="181"/>
        <v>38</v>
      </c>
      <c r="W252" s="123">
        <f t="shared" si="182"/>
        <v>12</v>
      </c>
      <c r="X252" s="137">
        <f t="shared" si="183"/>
        <v>26</v>
      </c>
      <c r="Y252" s="137">
        <f t="shared" si="184"/>
        <v>38</v>
      </c>
      <c r="Z252" s="133"/>
      <c r="AA252" s="133"/>
      <c r="AB252" s="136"/>
      <c r="AC252" s="136"/>
      <c r="AD252" s="136"/>
      <c r="AE252" s="136"/>
      <c r="AF252" s="136"/>
      <c r="AG252" s="136"/>
      <c r="AH252" s="136"/>
      <c r="AI252" s="136"/>
      <c r="AJ252" s="133"/>
      <c r="AK252" s="133"/>
      <c r="AL252" s="133"/>
    </row>
    <row r="253" spans="1:38" s="135" customFormat="1" ht="21" customHeight="1">
      <c r="A253" s="123">
        <v>3</v>
      </c>
      <c r="B253" s="106" t="s">
        <v>78</v>
      </c>
      <c r="C253" s="90">
        <v>1</v>
      </c>
      <c r="D253" s="90"/>
      <c r="E253" s="90">
        <f t="shared" si="174"/>
        <v>1</v>
      </c>
      <c r="F253" s="90">
        <v>2</v>
      </c>
      <c r="G253" s="123">
        <v>2</v>
      </c>
      <c r="H253" s="123">
        <v>2</v>
      </c>
      <c r="I253" s="123">
        <v>2</v>
      </c>
      <c r="J253" s="123">
        <v>12</v>
      </c>
      <c r="K253" s="123">
        <v>10</v>
      </c>
      <c r="L253" s="123">
        <v>22</v>
      </c>
      <c r="M253" s="123">
        <v>8</v>
      </c>
      <c r="N253" s="123">
        <v>5</v>
      </c>
      <c r="O253" s="123">
        <v>3</v>
      </c>
      <c r="P253" s="123">
        <f t="shared" si="175"/>
        <v>68</v>
      </c>
      <c r="Q253" s="123">
        <f t="shared" si="176"/>
        <v>4</v>
      </c>
      <c r="R253" s="123">
        <f t="shared" si="177"/>
        <v>4</v>
      </c>
      <c r="S253" s="123">
        <f t="shared" si="178"/>
        <v>22</v>
      </c>
      <c r="T253" s="123">
        <f t="shared" si="179"/>
        <v>30</v>
      </c>
      <c r="U253" s="123">
        <f t="shared" si="180"/>
        <v>8</v>
      </c>
      <c r="V253" s="123">
        <f t="shared" si="181"/>
        <v>68</v>
      </c>
      <c r="W253" s="123">
        <f t="shared" si="182"/>
        <v>43</v>
      </c>
      <c r="X253" s="137">
        <f t="shared" si="183"/>
        <v>25</v>
      </c>
      <c r="Y253" s="137">
        <f t="shared" si="184"/>
        <v>68</v>
      </c>
      <c r="Z253" s="133"/>
      <c r="AA253" s="133"/>
      <c r="AB253" s="136"/>
      <c r="AC253" s="136"/>
      <c r="AD253" s="136"/>
      <c r="AE253" s="136"/>
      <c r="AF253" s="136"/>
      <c r="AG253" s="136"/>
      <c r="AH253" s="136"/>
      <c r="AI253" s="136"/>
      <c r="AJ253" s="133"/>
      <c r="AK253" s="133"/>
      <c r="AL253" s="133"/>
    </row>
    <row r="254" spans="1:38" s="135" customFormat="1" ht="21" customHeight="1">
      <c r="A254" s="123">
        <v>4</v>
      </c>
      <c r="B254" s="106" t="s">
        <v>79</v>
      </c>
      <c r="C254" s="90">
        <v>3</v>
      </c>
      <c r="D254" s="90"/>
      <c r="E254" s="90">
        <f t="shared" si="174"/>
        <v>3</v>
      </c>
      <c r="F254" s="90"/>
      <c r="G254" s="123"/>
      <c r="H254" s="123">
        <v>3</v>
      </c>
      <c r="I254" s="123">
        <v>3</v>
      </c>
      <c r="J254" s="123">
        <v>6</v>
      </c>
      <c r="K254" s="123">
        <v>6</v>
      </c>
      <c r="L254" s="123"/>
      <c r="M254" s="123"/>
      <c r="N254" s="123"/>
      <c r="O254" s="123"/>
      <c r="P254" s="123">
        <f t="shared" si="175"/>
        <v>18</v>
      </c>
      <c r="Q254" s="123">
        <f t="shared" si="176"/>
        <v>0</v>
      </c>
      <c r="R254" s="123">
        <f t="shared" si="177"/>
        <v>6</v>
      </c>
      <c r="S254" s="123">
        <f t="shared" si="178"/>
        <v>12</v>
      </c>
      <c r="T254" s="123">
        <f t="shared" si="179"/>
        <v>0</v>
      </c>
      <c r="U254" s="123">
        <f t="shared" si="180"/>
        <v>0</v>
      </c>
      <c r="V254" s="123">
        <f t="shared" si="181"/>
        <v>18</v>
      </c>
      <c r="W254" s="123">
        <f t="shared" si="182"/>
        <v>9</v>
      </c>
      <c r="X254" s="137">
        <f t="shared" si="183"/>
        <v>9</v>
      </c>
      <c r="Y254" s="137">
        <f t="shared" si="184"/>
        <v>18</v>
      </c>
      <c r="Z254" s="133"/>
      <c r="AA254" s="133"/>
      <c r="AB254" s="136"/>
      <c r="AC254" s="136"/>
      <c r="AD254" s="136"/>
      <c r="AE254" s="136"/>
      <c r="AF254" s="136"/>
      <c r="AG254" s="136"/>
      <c r="AH254" s="136"/>
      <c r="AI254" s="136"/>
      <c r="AJ254" s="133"/>
      <c r="AK254" s="133"/>
      <c r="AL254" s="133"/>
    </row>
    <row r="255" spans="1:38" s="135" customFormat="1" ht="21" customHeight="1">
      <c r="A255" s="123">
        <v>5</v>
      </c>
      <c r="B255" s="106" t="s">
        <v>80</v>
      </c>
      <c r="C255" s="90">
        <v>1</v>
      </c>
      <c r="D255" s="90"/>
      <c r="E255" s="90">
        <f t="shared" si="174"/>
        <v>1</v>
      </c>
      <c r="F255" s="90"/>
      <c r="G255" s="123"/>
      <c r="H255" s="123"/>
      <c r="I255" s="123"/>
      <c r="J255" s="123">
        <v>11</v>
      </c>
      <c r="K255" s="123">
        <v>9</v>
      </c>
      <c r="L255" s="123"/>
      <c r="M255" s="123"/>
      <c r="N255" s="123"/>
      <c r="O255" s="123"/>
      <c r="P255" s="123">
        <f t="shared" ref="P255:P259" si="185">SUM(F255:O255)</f>
        <v>20</v>
      </c>
      <c r="Q255" s="123">
        <f t="shared" ref="Q255:Q262" si="186">SUM(F255:G255)</f>
        <v>0</v>
      </c>
      <c r="R255" s="123">
        <f t="shared" ref="R255:R262" si="187">SUM(H255:I255)</f>
        <v>0</v>
      </c>
      <c r="S255" s="123">
        <f t="shared" ref="S255:S262" si="188">SUM(J255:K255)</f>
        <v>20</v>
      </c>
      <c r="T255" s="123">
        <f t="shared" ref="T255:T262" si="189">SUM(L255:M255)</f>
        <v>0</v>
      </c>
      <c r="U255" s="123">
        <f t="shared" ref="U255:U262" si="190">SUM(N255:O255)</f>
        <v>0</v>
      </c>
      <c r="V255" s="123">
        <f t="shared" ref="V255:V262" si="191">SUM(Q255:U255)</f>
        <v>20</v>
      </c>
      <c r="W255" s="123">
        <f t="shared" si="182"/>
        <v>11</v>
      </c>
      <c r="X255" s="137">
        <f t="shared" si="183"/>
        <v>9</v>
      </c>
      <c r="Y255" s="137">
        <f t="shared" si="184"/>
        <v>20</v>
      </c>
      <c r="Z255" s="133"/>
      <c r="AA255" s="133"/>
      <c r="AB255" s="136"/>
      <c r="AC255" s="136"/>
      <c r="AD255" s="136"/>
      <c r="AE255" s="136"/>
      <c r="AF255" s="136"/>
      <c r="AG255" s="136"/>
      <c r="AH255" s="136"/>
      <c r="AI255" s="136"/>
      <c r="AJ255" s="133"/>
      <c r="AK255" s="133"/>
      <c r="AL255" s="133"/>
    </row>
    <row r="256" spans="1:38" s="135" customFormat="1" ht="21" customHeight="1">
      <c r="A256" s="123">
        <v>6</v>
      </c>
      <c r="B256" s="138" t="s">
        <v>82</v>
      </c>
      <c r="C256" s="90"/>
      <c r="D256" s="90">
        <v>1</v>
      </c>
      <c r="E256" s="90">
        <f t="shared" si="174"/>
        <v>1</v>
      </c>
      <c r="F256" s="90"/>
      <c r="G256" s="123"/>
      <c r="H256" s="123">
        <v>2</v>
      </c>
      <c r="I256" s="123">
        <v>2</v>
      </c>
      <c r="J256" s="123">
        <v>4</v>
      </c>
      <c r="K256" s="123">
        <v>4</v>
      </c>
      <c r="L256" s="123">
        <v>4</v>
      </c>
      <c r="M256" s="123">
        <v>5</v>
      </c>
      <c r="N256" s="123">
        <v>4</v>
      </c>
      <c r="O256" s="123">
        <v>5</v>
      </c>
      <c r="P256" s="123">
        <f t="shared" si="185"/>
        <v>30</v>
      </c>
      <c r="Q256" s="123">
        <f t="shared" si="186"/>
        <v>0</v>
      </c>
      <c r="R256" s="123">
        <f t="shared" si="187"/>
        <v>4</v>
      </c>
      <c r="S256" s="123">
        <f t="shared" si="188"/>
        <v>8</v>
      </c>
      <c r="T256" s="123">
        <f t="shared" si="189"/>
        <v>9</v>
      </c>
      <c r="U256" s="123">
        <f t="shared" si="190"/>
        <v>9</v>
      </c>
      <c r="V256" s="123">
        <f t="shared" si="191"/>
        <v>30</v>
      </c>
      <c r="W256" s="123">
        <f t="shared" si="182"/>
        <v>14</v>
      </c>
      <c r="X256" s="137">
        <f t="shared" si="183"/>
        <v>16</v>
      </c>
      <c r="Y256" s="137">
        <f t="shared" si="184"/>
        <v>30</v>
      </c>
      <c r="Z256" s="133"/>
      <c r="AA256" s="133"/>
      <c r="AB256" s="136"/>
      <c r="AC256" s="136"/>
      <c r="AD256" s="136"/>
      <c r="AE256" s="136"/>
      <c r="AF256" s="136"/>
      <c r="AG256" s="136"/>
      <c r="AH256" s="136"/>
      <c r="AI256" s="136"/>
      <c r="AJ256" s="133"/>
      <c r="AK256" s="133"/>
      <c r="AL256" s="133"/>
    </row>
    <row r="257" spans="1:38" s="135" customFormat="1" ht="21" customHeight="1">
      <c r="A257" s="123">
        <v>7</v>
      </c>
      <c r="B257" s="106" t="s">
        <v>81</v>
      </c>
      <c r="C257" s="90">
        <v>2</v>
      </c>
      <c r="D257" s="90"/>
      <c r="E257" s="90">
        <f t="shared" si="174"/>
        <v>2</v>
      </c>
      <c r="F257" s="90"/>
      <c r="G257" s="123"/>
      <c r="H257" s="123"/>
      <c r="I257" s="123"/>
      <c r="J257" s="123">
        <v>7</v>
      </c>
      <c r="K257" s="123">
        <v>2</v>
      </c>
      <c r="L257" s="123">
        <v>10</v>
      </c>
      <c r="M257" s="123">
        <v>7</v>
      </c>
      <c r="N257" s="123">
        <v>9</v>
      </c>
      <c r="O257" s="123">
        <v>11</v>
      </c>
      <c r="P257" s="123">
        <f t="shared" si="185"/>
        <v>46</v>
      </c>
      <c r="Q257" s="123">
        <f t="shared" si="186"/>
        <v>0</v>
      </c>
      <c r="R257" s="123">
        <f t="shared" si="187"/>
        <v>0</v>
      </c>
      <c r="S257" s="123">
        <f t="shared" si="188"/>
        <v>9</v>
      </c>
      <c r="T257" s="123">
        <f t="shared" si="189"/>
        <v>17</v>
      </c>
      <c r="U257" s="123">
        <f t="shared" si="190"/>
        <v>20</v>
      </c>
      <c r="V257" s="123">
        <f t="shared" si="191"/>
        <v>46</v>
      </c>
      <c r="W257" s="123">
        <f t="shared" si="182"/>
        <v>26</v>
      </c>
      <c r="X257" s="137">
        <f t="shared" si="183"/>
        <v>20</v>
      </c>
      <c r="Y257" s="137">
        <f t="shared" si="184"/>
        <v>46</v>
      </c>
      <c r="Z257" s="133"/>
      <c r="AA257" s="133"/>
      <c r="AB257" s="136"/>
      <c r="AC257" s="136"/>
      <c r="AD257" s="136"/>
      <c r="AE257" s="136"/>
      <c r="AF257" s="136"/>
      <c r="AG257" s="136"/>
      <c r="AH257" s="136"/>
      <c r="AI257" s="136"/>
      <c r="AJ257" s="133"/>
      <c r="AK257" s="133"/>
      <c r="AL257" s="133"/>
    </row>
    <row r="258" spans="1:38" s="135" customFormat="1" ht="21" customHeight="1">
      <c r="A258" s="123">
        <v>8</v>
      </c>
      <c r="B258" s="94" t="s">
        <v>83</v>
      </c>
      <c r="C258" s="90"/>
      <c r="D258" s="90">
        <v>1</v>
      </c>
      <c r="E258" s="90">
        <f t="shared" si="174"/>
        <v>1</v>
      </c>
      <c r="F258" s="90"/>
      <c r="G258" s="123"/>
      <c r="H258" s="123"/>
      <c r="I258" s="123"/>
      <c r="J258" s="123">
        <v>2</v>
      </c>
      <c r="K258" s="123">
        <v>2</v>
      </c>
      <c r="L258" s="123">
        <v>10</v>
      </c>
      <c r="M258" s="123">
        <v>7</v>
      </c>
      <c r="N258" s="123">
        <v>10</v>
      </c>
      <c r="O258" s="123">
        <v>5</v>
      </c>
      <c r="P258" s="123">
        <f t="shared" si="185"/>
        <v>36</v>
      </c>
      <c r="Q258" s="123">
        <f t="shared" si="186"/>
        <v>0</v>
      </c>
      <c r="R258" s="123">
        <f t="shared" si="187"/>
        <v>0</v>
      </c>
      <c r="S258" s="123">
        <f t="shared" si="188"/>
        <v>4</v>
      </c>
      <c r="T258" s="123">
        <f t="shared" si="189"/>
        <v>17</v>
      </c>
      <c r="U258" s="123">
        <f t="shared" si="190"/>
        <v>15</v>
      </c>
      <c r="V258" s="123">
        <f t="shared" si="191"/>
        <v>36</v>
      </c>
      <c r="W258" s="123">
        <f t="shared" si="182"/>
        <v>22</v>
      </c>
      <c r="X258" s="137">
        <f t="shared" si="183"/>
        <v>14</v>
      </c>
      <c r="Y258" s="137">
        <f t="shared" si="184"/>
        <v>36</v>
      </c>
      <c r="Z258" s="133"/>
      <c r="AA258" s="133"/>
      <c r="AB258" s="136"/>
      <c r="AC258" s="136"/>
      <c r="AD258" s="136"/>
      <c r="AE258" s="136"/>
      <c r="AF258" s="136"/>
      <c r="AG258" s="136"/>
      <c r="AH258" s="136"/>
      <c r="AI258" s="136"/>
      <c r="AJ258" s="133"/>
      <c r="AK258" s="133"/>
      <c r="AL258" s="133"/>
    </row>
    <row r="259" spans="1:38" s="135" customFormat="1" ht="21" customHeight="1">
      <c r="A259" s="123">
        <v>9</v>
      </c>
      <c r="B259" s="94" t="s">
        <v>314</v>
      </c>
      <c r="C259" s="90"/>
      <c r="D259" s="90"/>
      <c r="E259" s="90">
        <f t="shared" si="174"/>
        <v>0</v>
      </c>
      <c r="F259" s="90"/>
      <c r="G259" s="123"/>
      <c r="H259" s="123"/>
      <c r="I259" s="123">
        <v>2</v>
      </c>
      <c r="J259" s="123">
        <v>3</v>
      </c>
      <c r="K259" s="123">
        <v>3</v>
      </c>
      <c r="L259" s="123"/>
      <c r="M259" s="123"/>
      <c r="N259" s="123"/>
      <c r="O259" s="123"/>
      <c r="P259" s="123">
        <f t="shared" si="185"/>
        <v>8</v>
      </c>
      <c r="Q259" s="123">
        <f t="shared" si="186"/>
        <v>0</v>
      </c>
      <c r="R259" s="123">
        <f t="shared" si="187"/>
        <v>2</v>
      </c>
      <c r="S259" s="123">
        <f t="shared" si="188"/>
        <v>6</v>
      </c>
      <c r="T259" s="123">
        <f t="shared" si="189"/>
        <v>0</v>
      </c>
      <c r="U259" s="123">
        <f t="shared" si="190"/>
        <v>0</v>
      </c>
      <c r="V259" s="123">
        <f t="shared" si="191"/>
        <v>8</v>
      </c>
      <c r="W259" s="123">
        <f t="shared" si="182"/>
        <v>3</v>
      </c>
      <c r="X259" s="137">
        <f t="shared" si="183"/>
        <v>5</v>
      </c>
      <c r="Y259" s="137">
        <f t="shared" si="184"/>
        <v>8</v>
      </c>
      <c r="Z259" s="133"/>
      <c r="AA259" s="133"/>
      <c r="AB259" s="134"/>
      <c r="AC259" s="134"/>
      <c r="AD259" s="134"/>
      <c r="AE259" s="134"/>
      <c r="AF259" s="134"/>
      <c r="AG259" s="134"/>
      <c r="AH259" s="134"/>
      <c r="AI259" s="134"/>
      <c r="AJ259" s="133"/>
      <c r="AK259" s="133"/>
      <c r="AL259" s="133"/>
    </row>
    <row r="260" spans="1:38" s="135" customFormat="1" ht="21" customHeight="1">
      <c r="A260" s="123">
        <v>10</v>
      </c>
      <c r="B260" s="94" t="s">
        <v>318</v>
      </c>
      <c r="C260" s="90">
        <v>3</v>
      </c>
      <c r="D260" s="90"/>
      <c r="E260" s="90">
        <f t="shared" si="174"/>
        <v>3</v>
      </c>
      <c r="F260" s="90"/>
      <c r="G260" s="123"/>
      <c r="H260" s="123">
        <v>4</v>
      </c>
      <c r="I260" s="123">
        <v>6</v>
      </c>
      <c r="J260" s="123">
        <v>1</v>
      </c>
      <c r="K260" s="123">
        <v>2</v>
      </c>
      <c r="L260" s="123">
        <v>2</v>
      </c>
      <c r="M260" s="123">
        <v>2</v>
      </c>
      <c r="N260" s="123">
        <v>1</v>
      </c>
      <c r="O260" s="123">
        <v>2</v>
      </c>
      <c r="P260" s="123">
        <f>SUM(F260:O260)</f>
        <v>20</v>
      </c>
      <c r="Q260" s="123">
        <f t="shared" si="186"/>
        <v>0</v>
      </c>
      <c r="R260" s="123">
        <f t="shared" si="187"/>
        <v>10</v>
      </c>
      <c r="S260" s="123">
        <f t="shared" si="188"/>
        <v>3</v>
      </c>
      <c r="T260" s="123">
        <f t="shared" si="189"/>
        <v>4</v>
      </c>
      <c r="U260" s="123">
        <f t="shared" si="190"/>
        <v>3</v>
      </c>
      <c r="V260" s="123">
        <f t="shared" si="191"/>
        <v>20</v>
      </c>
      <c r="W260" s="123">
        <f t="shared" si="182"/>
        <v>8</v>
      </c>
      <c r="X260" s="137">
        <f t="shared" si="183"/>
        <v>12</v>
      </c>
      <c r="Y260" s="137">
        <f t="shared" si="184"/>
        <v>20</v>
      </c>
      <c r="Z260" s="133"/>
      <c r="AA260" s="133"/>
      <c r="AB260" s="134"/>
      <c r="AC260" s="134"/>
      <c r="AD260" s="134"/>
      <c r="AE260" s="134"/>
      <c r="AF260" s="134"/>
      <c r="AG260" s="134"/>
      <c r="AH260" s="134"/>
      <c r="AI260" s="134"/>
      <c r="AJ260" s="133"/>
      <c r="AK260" s="133"/>
      <c r="AL260" s="133"/>
    </row>
    <row r="261" spans="1:38" s="135" customFormat="1" ht="21" customHeight="1">
      <c r="A261" s="123">
        <v>11</v>
      </c>
      <c r="B261" s="94" t="s">
        <v>326</v>
      </c>
      <c r="C261" s="90"/>
      <c r="D261" s="90"/>
      <c r="E261" s="90">
        <f t="shared" si="174"/>
        <v>0</v>
      </c>
      <c r="F261" s="90"/>
      <c r="G261" s="123"/>
      <c r="H261" s="123">
        <v>1</v>
      </c>
      <c r="I261" s="303">
        <v>3</v>
      </c>
      <c r="J261" s="123">
        <v>7</v>
      </c>
      <c r="K261" s="123">
        <v>10</v>
      </c>
      <c r="L261" s="123"/>
      <c r="M261" s="123"/>
      <c r="N261" s="123"/>
      <c r="O261" s="123"/>
      <c r="P261" s="123">
        <f t="shared" ref="P261:P262" si="192">SUM(F261:O261)</f>
        <v>21</v>
      </c>
      <c r="Q261" s="123">
        <f t="shared" si="186"/>
        <v>0</v>
      </c>
      <c r="R261" s="123">
        <f t="shared" si="187"/>
        <v>4</v>
      </c>
      <c r="S261" s="123">
        <f t="shared" si="188"/>
        <v>17</v>
      </c>
      <c r="T261" s="123">
        <f t="shared" si="189"/>
        <v>0</v>
      </c>
      <c r="U261" s="123">
        <f t="shared" si="190"/>
        <v>0</v>
      </c>
      <c r="V261" s="123">
        <f t="shared" si="191"/>
        <v>21</v>
      </c>
      <c r="W261" s="123">
        <f t="shared" si="182"/>
        <v>8</v>
      </c>
      <c r="X261" s="137">
        <f t="shared" si="183"/>
        <v>13</v>
      </c>
      <c r="Y261" s="137">
        <f t="shared" si="184"/>
        <v>21</v>
      </c>
      <c r="Z261" s="133"/>
      <c r="AA261" s="133"/>
      <c r="AB261" s="134"/>
      <c r="AC261" s="134"/>
      <c r="AD261" s="134"/>
      <c r="AE261" s="134"/>
      <c r="AF261" s="134"/>
      <c r="AG261" s="134"/>
      <c r="AH261" s="134"/>
      <c r="AI261" s="134"/>
      <c r="AJ261" s="133"/>
      <c r="AK261" s="133"/>
      <c r="AL261" s="133"/>
    </row>
    <row r="262" spans="1:38" s="135" customFormat="1" ht="21" customHeight="1">
      <c r="A262" s="123">
        <v>12</v>
      </c>
      <c r="B262" s="94" t="s">
        <v>456</v>
      </c>
      <c r="C262" s="90">
        <v>1</v>
      </c>
      <c r="D262" s="90"/>
      <c r="E262" s="90">
        <f t="shared" si="174"/>
        <v>1</v>
      </c>
      <c r="F262" s="90"/>
      <c r="G262" s="123"/>
      <c r="H262" s="123">
        <v>6</v>
      </c>
      <c r="I262" s="303">
        <v>7</v>
      </c>
      <c r="J262" s="123">
        <v>4</v>
      </c>
      <c r="K262" s="123">
        <v>5</v>
      </c>
      <c r="L262" s="123"/>
      <c r="M262" s="123"/>
      <c r="N262" s="123"/>
      <c r="O262" s="123"/>
      <c r="P262" s="123">
        <f t="shared" si="192"/>
        <v>22</v>
      </c>
      <c r="Q262" s="123">
        <f t="shared" si="186"/>
        <v>0</v>
      </c>
      <c r="R262" s="123">
        <f t="shared" si="187"/>
        <v>13</v>
      </c>
      <c r="S262" s="123">
        <f t="shared" si="188"/>
        <v>9</v>
      </c>
      <c r="T262" s="123">
        <f t="shared" si="189"/>
        <v>0</v>
      </c>
      <c r="U262" s="123">
        <f t="shared" si="190"/>
        <v>0</v>
      </c>
      <c r="V262" s="123">
        <f t="shared" si="191"/>
        <v>22</v>
      </c>
      <c r="W262" s="123">
        <f t="shared" si="182"/>
        <v>10</v>
      </c>
      <c r="X262" s="137">
        <f t="shared" si="183"/>
        <v>12</v>
      </c>
      <c r="Y262" s="137">
        <f t="shared" si="184"/>
        <v>22</v>
      </c>
      <c r="Z262" s="133"/>
      <c r="AA262" s="133"/>
      <c r="AB262" s="134"/>
      <c r="AC262" s="134"/>
      <c r="AD262" s="134"/>
      <c r="AE262" s="134"/>
      <c r="AF262" s="134"/>
      <c r="AG262" s="134"/>
      <c r="AH262" s="134"/>
      <c r="AI262" s="134"/>
      <c r="AJ262" s="133"/>
      <c r="AK262" s="133"/>
      <c r="AL262" s="133"/>
    </row>
    <row r="263" spans="1:38" s="135" customFormat="1" ht="21" customHeight="1">
      <c r="A263" s="139"/>
      <c r="B263" s="140" t="s">
        <v>47</v>
      </c>
      <c r="C263" s="123">
        <f t="shared" ref="C263:Y263" si="193">SUM(C251:C262)</f>
        <v>12</v>
      </c>
      <c r="D263" s="123">
        <f t="shared" si="193"/>
        <v>2</v>
      </c>
      <c r="E263" s="123">
        <f t="shared" si="193"/>
        <v>14</v>
      </c>
      <c r="F263" s="123">
        <f t="shared" si="193"/>
        <v>2</v>
      </c>
      <c r="G263" s="123">
        <f t="shared" si="193"/>
        <v>2</v>
      </c>
      <c r="H263" s="123">
        <f t="shared" si="193"/>
        <v>24</v>
      </c>
      <c r="I263" s="123">
        <f t="shared" si="193"/>
        <v>40</v>
      </c>
      <c r="J263" s="123">
        <f t="shared" si="193"/>
        <v>61</v>
      </c>
      <c r="K263" s="123">
        <f t="shared" si="193"/>
        <v>57</v>
      </c>
      <c r="L263" s="123">
        <f t="shared" si="193"/>
        <v>51</v>
      </c>
      <c r="M263" s="123">
        <f t="shared" si="193"/>
        <v>32</v>
      </c>
      <c r="N263" s="123">
        <f t="shared" si="193"/>
        <v>34</v>
      </c>
      <c r="O263" s="123">
        <f t="shared" si="193"/>
        <v>39</v>
      </c>
      <c r="P263" s="123">
        <f t="shared" si="193"/>
        <v>342</v>
      </c>
      <c r="Q263" s="123">
        <f t="shared" si="193"/>
        <v>4</v>
      </c>
      <c r="R263" s="123">
        <f t="shared" si="193"/>
        <v>64</v>
      </c>
      <c r="S263" s="123">
        <f t="shared" si="193"/>
        <v>118</v>
      </c>
      <c r="T263" s="123">
        <f t="shared" si="193"/>
        <v>83</v>
      </c>
      <c r="U263" s="123">
        <f t="shared" si="193"/>
        <v>73</v>
      </c>
      <c r="V263" s="123">
        <f t="shared" si="193"/>
        <v>342</v>
      </c>
      <c r="W263" s="123">
        <f t="shared" si="193"/>
        <v>172</v>
      </c>
      <c r="X263" s="123">
        <f t="shared" si="193"/>
        <v>170</v>
      </c>
      <c r="Y263" s="123">
        <f t="shared" si="193"/>
        <v>342</v>
      </c>
    </row>
    <row r="264" spans="1:38" s="127" customFormat="1"/>
    <row r="265" spans="1:38" s="127" customFormat="1"/>
    <row r="266" spans="1:38" s="127" customFormat="1"/>
    <row r="267" spans="1:38" s="127" customFormat="1"/>
    <row r="268" spans="1:38" s="127" customFormat="1">
      <c r="A268" s="474" t="s">
        <v>0</v>
      </c>
      <c r="B268" s="474"/>
      <c r="C268" s="474"/>
      <c r="D268" s="474"/>
      <c r="E268" s="474"/>
      <c r="F268" s="474"/>
      <c r="G268" s="474"/>
      <c r="H268" s="474"/>
      <c r="I268" s="474"/>
      <c r="J268" s="474"/>
      <c r="K268" s="474"/>
      <c r="L268" s="474"/>
      <c r="M268" s="474"/>
      <c r="N268" s="474"/>
      <c r="O268" s="474"/>
      <c r="P268" s="474"/>
      <c r="Q268" s="474"/>
      <c r="R268" s="474"/>
      <c r="S268" s="474"/>
      <c r="T268" s="474"/>
      <c r="U268" s="474"/>
      <c r="V268" s="474"/>
      <c r="W268" s="474"/>
      <c r="X268" s="474"/>
      <c r="Y268" s="474"/>
    </row>
    <row r="269" spans="1:38" s="127" customFormat="1">
      <c r="A269" s="474" t="s">
        <v>52</v>
      </c>
      <c r="B269" s="474"/>
      <c r="C269" s="474"/>
      <c r="D269" s="474"/>
      <c r="E269" s="474"/>
      <c r="F269" s="474"/>
      <c r="G269" s="474"/>
      <c r="H269" s="474"/>
      <c r="I269" s="474"/>
      <c r="J269" s="474"/>
      <c r="K269" s="474"/>
      <c r="L269" s="474"/>
      <c r="M269" s="474"/>
      <c r="N269" s="474"/>
      <c r="O269" s="474"/>
      <c r="P269" s="474"/>
      <c r="Q269" s="474"/>
      <c r="R269" s="474"/>
      <c r="S269" s="474"/>
      <c r="T269" s="474"/>
      <c r="U269" s="474"/>
      <c r="V269" s="474"/>
      <c r="W269" s="474"/>
      <c r="X269" s="474"/>
      <c r="Y269" s="474"/>
    </row>
    <row r="270" spans="1:38" s="127" customFormat="1" ht="15.75" thickBot="1">
      <c r="A270" s="475" t="s">
        <v>1</v>
      </c>
      <c r="B270" s="475"/>
      <c r="C270" s="475"/>
      <c r="D270" s="475"/>
      <c r="E270" s="475"/>
      <c r="F270" s="475"/>
      <c r="G270" s="475"/>
      <c r="H270" s="475"/>
      <c r="I270" s="475"/>
      <c r="J270" s="475"/>
      <c r="K270" s="475"/>
      <c r="L270" s="475"/>
      <c r="M270" s="475"/>
      <c r="N270" s="475"/>
      <c r="O270" s="475"/>
      <c r="P270" s="475"/>
      <c r="Q270" s="475"/>
      <c r="R270" s="475"/>
      <c r="S270" s="475"/>
      <c r="T270" s="475"/>
      <c r="U270" s="475"/>
      <c r="V270" s="475"/>
      <c r="W270" s="475"/>
      <c r="X270" s="475"/>
      <c r="Y270" s="475"/>
    </row>
    <row r="271" spans="1:38" s="127" customFormat="1" ht="15.75" thickTop="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</row>
    <row r="272" spans="1:38" s="127" customFormat="1">
      <c r="A272" s="476" t="s">
        <v>481</v>
      </c>
      <c r="B272" s="476"/>
      <c r="C272" s="476"/>
      <c r="D272" s="476"/>
      <c r="E272" s="476"/>
      <c r="F272" s="476"/>
      <c r="G272" s="476"/>
      <c r="H272" s="476"/>
      <c r="I272" s="476"/>
      <c r="J272" s="476"/>
      <c r="K272" s="476"/>
      <c r="L272" s="476"/>
      <c r="M272" s="476"/>
      <c r="N272" s="476"/>
      <c r="O272" s="476"/>
      <c r="P272" s="476"/>
      <c r="Q272" s="476"/>
      <c r="R272" s="476"/>
      <c r="S272" s="476"/>
      <c r="T272" s="476"/>
      <c r="U272" s="476"/>
      <c r="V272" s="476"/>
      <c r="W272" s="476"/>
      <c r="X272" s="476"/>
      <c r="Y272" s="476"/>
    </row>
    <row r="273" spans="1:38" s="127" customFormat="1">
      <c r="A273" s="141"/>
      <c r="B273" s="141"/>
      <c r="C273" s="141"/>
      <c r="D273" s="141"/>
      <c r="E273" s="141"/>
      <c r="F273" s="141"/>
      <c r="G273" s="141"/>
      <c r="H273" s="141"/>
      <c r="I273" s="141"/>
      <c r="J273" s="141"/>
      <c r="K273" s="141"/>
      <c r="L273" s="141"/>
      <c r="M273" s="141"/>
      <c r="N273" s="141"/>
      <c r="O273" s="141"/>
      <c r="P273" s="141"/>
      <c r="Q273" s="141"/>
      <c r="R273" s="141"/>
      <c r="S273" s="141"/>
      <c r="T273" s="141"/>
      <c r="U273" s="141"/>
      <c r="V273" s="141"/>
      <c r="W273" s="141"/>
      <c r="X273" s="141"/>
      <c r="Y273" s="141"/>
    </row>
    <row r="274" spans="1:38" s="135" customFormat="1" ht="15" customHeight="1">
      <c r="A274" s="458" t="s">
        <v>2</v>
      </c>
      <c r="B274" s="458" t="s">
        <v>3</v>
      </c>
      <c r="C274" s="477" t="s">
        <v>4</v>
      </c>
      <c r="D274" s="478"/>
      <c r="E274" s="479"/>
      <c r="F274" s="477" t="s">
        <v>64</v>
      </c>
      <c r="G274" s="478"/>
      <c r="H274" s="478"/>
      <c r="I274" s="478"/>
      <c r="J274" s="478"/>
      <c r="K274" s="478"/>
      <c r="L274" s="478"/>
      <c r="M274" s="478"/>
      <c r="N274" s="478"/>
      <c r="O274" s="478"/>
      <c r="P274" s="479"/>
      <c r="Q274" s="477" t="s">
        <v>6</v>
      </c>
      <c r="R274" s="478"/>
      <c r="S274" s="478"/>
      <c r="T274" s="478"/>
      <c r="U274" s="478"/>
      <c r="V274" s="479"/>
      <c r="W274" s="477" t="s">
        <v>7</v>
      </c>
      <c r="X274" s="478"/>
      <c r="Y274" s="479"/>
      <c r="Z274" s="133"/>
      <c r="AA274" s="133"/>
      <c r="AB274" s="134"/>
      <c r="AC274" s="134"/>
      <c r="AD274" s="134"/>
      <c r="AE274" s="134"/>
      <c r="AF274" s="134"/>
      <c r="AG274" s="134"/>
      <c r="AH274" s="134"/>
      <c r="AI274" s="134"/>
      <c r="AJ274" s="133"/>
      <c r="AK274" s="133"/>
      <c r="AL274" s="133"/>
    </row>
    <row r="275" spans="1:38" s="135" customFormat="1" ht="15" customHeight="1">
      <c r="A275" s="459"/>
      <c r="B275" s="459"/>
      <c r="C275" s="480"/>
      <c r="D275" s="481"/>
      <c r="E275" s="482"/>
      <c r="F275" s="480"/>
      <c r="G275" s="481"/>
      <c r="H275" s="481"/>
      <c r="I275" s="481"/>
      <c r="J275" s="481"/>
      <c r="K275" s="481"/>
      <c r="L275" s="481"/>
      <c r="M275" s="481"/>
      <c r="N275" s="481"/>
      <c r="O275" s="481"/>
      <c r="P275" s="482"/>
      <c r="Q275" s="480"/>
      <c r="R275" s="481"/>
      <c r="S275" s="481"/>
      <c r="T275" s="481"/>
      <c r="U275" s="481"/>
      <c r="V275" s="482"/>
      <c r="W275" s="480"/>
      <c r="X275" s="481"/>
      <c r="Y275" s="482"/>
      <c r="Z275" s="133"/>
      <c r="AA275" s="133"/>
      <c r="AB275" s="457"/>
      <c r="AC275" s="457"/>
      <c r="AD275" s="457"/>
      <c r="AE275" s="457"/>
      <c r="AF275" s="457"/>
      <c r="AG275" s="457"/>
      <c r="AH275" s="457"/>
      <c r="AI275" s="457"/>
      <c r="AJ275" s="133"/>
      <c r="AK275" s="133"/>
      <c r="AL275" s="133"/>
    </row>
    <row r="276" spans="1:38" s="135" customFormat="1" ht="15.75" customHeight="1">
      <c r="A276" s="459"/>
      <c r="B276" s="459"/>
      <c r="C276" s="458" t="s">
        <v>48</v>
      </c>
      <c r="D276" s="458" t="s">
        <v>9</v>
      </c>
      <c r="E276" s="461" t="s">
        <v>10</v>
      </c>
      <c r="F276" s="464" t="s">
        <v>66</v>
      </c>
      <c r="G276" s="465"/>
      <c r="H276" s="464" t="s">
        <v>65</v>
      </c>
      <c r="I276" s="465"/>
      <c r="J276" s="464" t="s">
        <v>67</v>
      </c>
      <c r="K276" s="465"/>
      <c r="L276" s="464" t="s">
        <v>68</v>
      </c>
      <c r="M276" s="465"/>
      <c r="N276" s="464" t="s">
        <v>69</v>
      </c>
      <c r="O276" s="465"/>
      <c r="P276" s="468" t="s">
        <v>10</v>
      </c>
      <c r="Q276" s="468" t="s">
        <v>70</v>
      </c>
      <c r="R276" s="468" t="s">
        <v>65</v>
      </c>
      <c r="S276" s="468" t="s">
        <v>67</v>
      </c>
      <c r="T276" s="468" t="s">
        <v>68</v>
      </c>
      <c r="U276" s="468" t="s">
        <v>69</v>
      </c>
      <c r="V276" s="468" t="s">
        <v>10</v>
      </c>
      <c r="W276" s="471" t="s">
        <v>17</v>
      </c>
      <c r="X276" s="472"/>
      <c r="Y276" s="473"/>
      <c r="Z276" s="133"/>
      <c r="AA276" s="133"/>
      <c r="AB276" s="136"/>
      <c r="AC276" s="136"/>
      <c r="AD276" s="136"/>
      <c r="AE276" s="136"/>
      <c r="AF276" s="136"/>
      <c r="AG276" s="136"/>
      <c r="AH276" s="136"/>
      <c r="AI276" s="136"/>
      <c r="AJ276" s="133"/>
      <c r="AK276" s="133"/>
      <c r="AL276" s="133"/>
    </row>
    <row r="277" spans="1:38" s="135" customFormat="1" ht="12">
      <c r="A277" s="459"/>
      <c r="B277" s="459"/>
      <c r="C277" s="459"/>
      <c r="D277" s="459"/>
      <c r="E277" s="462"/>
      <c r="F277" s="466"/>
      <c r="G277" s="467"/>
      <c r="H277" s="466"/>
      <c r="I277" s="467"/>
      <c r="J277" s="466"/>
      <c r="K277" s="467"/>
      <c r="L277" s="466"/>
      <c r="M277" s="467"/>
      <c r="N277" s="466"/>
      <c r="O277" s="467"/>
      <c r="P277" s="469"/>
      <c r="Q277" s="469"/>
      <c r="R277" s="469"/>
      <c r="S277" s="469"/>
      <c r="T277" s="469"/>
      <c r="U277" s="469"/>
      <c r="V277" s="469"/>
      <c r="W277" s="124" t="s">
        <v>19</v>
      </c>
      <c r="X277" s="124" t="s">
        <v>20</v>
      </c>
      <c r="Y277" s="124" t="s">
        <v>21</v>
      </c>
      <c r="Z277" s="133"/>
      <c r="AA277" s="133"/>
      <c r="AB277" s="136"/>
      <c r="AC277" s="136"/>
      <c r="AD277" s="136"/>
      <c r="AE277" s="136"/>
      <c r="AF277" s="136"/>
      <c r="AG277" s="136"/>
      <c r="AH277" s="136"/>
      <c r="AI277" s="136"/>
      <c r="AJ277" s="133"/>
      <c r="AK277" s="133"/>
      <c r="AL277" s="133"/>
    </row>
    <row r="278" spans="1:38" s="135" customFormat="1" ht="12">
      <c r="A278" s="460"/>
      <c r="B278" s="460"/>
      <c r="C278" s="460"/>
      <c r="D278" s="460"/>
      <c r="E278" s="463"/>
      <c r="F278" s="126" t="s">
        <v>19</v>
      </c>
      <c r="G278" s="125" t="s">
        <v>20</v>
      </c>
      <c r="H278" s="125" t="s">
        <v>19</v>
      </c>
      <c r="I278" s="125" t="s">
        <v>20</v>
      </c>
      <c r="J278" s="125" t="s">
        <v>19</v>
      </c>
      <c r="K278" s="125" t="s">
        <v>20</v>
      </c>
      <c r="L278" s="125" t="s">
        <v>19</v>
      </c>
      <c r="M278" s="125" t="s">
        <v>20</v>
      </c>
      <c r="N278" s="125" t="s">
        <v>19</v>
      </c>
      <c r="O278" s="125" t="s">
        <v>20</v>
      </c>
      <c r="P278" s="470"/>
      <c r="Q278" s="470"/>
      <c r="R278" s="470"/>
      <c r="S278" s="470"/>
      <c r="T278" s="470"/>
      <c r="U278" s="470"/>
      <c r="V278" s="470"/>
      <c r="W278" s="124"/>
      <c r="X278" s="124"/>
      <c r="Y278" s="124"/>
      <c r="Z278" s="133"/>
      <c r="AA278" s="133"/>
      <c r="AB278" s="136"/>
      <c r="AC278" s="136"/>
      <c r="AD278" s="136"/>
      <c r="AE278" s="136"/>
      <c r="AF278" s="136"/>
      <c r="AG278" s="136"/>
      <c r="AH278" s="136"/>
      <c r="AI278" s="136"/>
      <c r="AJ278" s="133"/>
      <c r="AK278" s="133"/>
      <c r="AL278" s="133"/>
    </row>
    <row r="279" spans="1:38" s="135" customFormat="1" ht="18" customHeight="1">
      <c r="A279" s="123">
        <v>1</v>
      </c>
      <c r="B279" s="106" t="s">
        <v>62</v>
      </c>
      <c r="C279" s="90">
        <v>1</v>
      </c>
      <c r="D279" s="90"/>
      <c r="E279" s="90">
        <f>+C279+D279</f>
        <v>1</v>
      </c>
      <c r="F279" s="90">
        <v>3</v>
      </c>
      <c r="G279" s="123">
        <v>3</v>
      </c>
      <c r="H279" s="123">
        <v>6</v>
      </c>
      <c r="I279" s="123">
        <v>6</v>
      </c>
      <c r="J279" s="123">
        <v>3</v>
      </c>
      <c r="K279" s="123">
        <v>3</v>
      </c>
      <c r="L279" s="123"/>
      <c r="M279" s="123"/>
      <c r="N279" s="123"/>
      <c r="O279" s="123"/>
      <c r="P279" s="123">
        <f>SUM(F279:O279)</f>
        <v>24</v>
      </c>
      <c r="Q279" s="123">
        <f>SUM(F279:G279)</f>
        <v>6</v>
      </c>
      <c r="R279" s="123">
        <f>SUM(H279:I279)</f>
        <v>12</v>
      </c>
      <c r="S279" s="123">
        <f>SUM(J279:K279)</f>
        <v>6</v>
      </c>
      <c r="T279" s="123">
        <f>SUM(L279:M279)</f>
        <v>0</v>
      </c>
      <c r="U279" s="123">
        <f>SUM(N279:O279)</f>
        <v>0</v>
      </c>
      <c r="V279" s="123">
        <f>SUM(Q279:U279)</f>
        <v>24</v>
      </c>
      <c r="W279" s="123">
        <f>+F279+H279+J279+L279+N279</f>
        <v>12</v>
      </c>
      <c r="X279" s="137">
        <f>+G279+I279+K279+M279+O279</f>
        <v>12</v>
      </c>
      <c r="Y279" s="137">
        <f t="shared" ref="Y279" si="194">SUM(W279:X279)</f>
        <v>24</v>
      </c>
      <c r="Z279" s="133"/>
      <c r="AA279" s="133"/>
      <c r="AB279" s="395"/>
      <c r="AC279" s="395"/>
      <c r="AD279" s="395"/>
      <c r="AE279" s="395"/>
      <c r="AF279" s="395"/>
      <c r="AG279" s="395"/>
      <c r="AH279" s="395"/>
      <c r="AI279" s="395"/>
      <c r="AJ279" s="133"/>
      <c r="AK279" s="133"/>
      <c r="AL279" s="133"/>
    </row>
    <row r="280" spans="1:38" s="135" customFormat="1" ht="20.25" customHeight="1">
      <c r="A280" s="123">
        <v>2</v>
      </c>
      <c r="B280" s="106" t="s">
        <v>75</v>
      </c>
      <c r="C280" s="90"/>
      <c r="D280" s="90"/>
      <c r="E280" s="90">
        <f t="shared" ref="E280:E292" si="195">+C280+D280</f>
        <v>0</v>
      </c>
      <c r="F280" s="90"/>
      <c r="G280" s="123"/>
      <c r="H280" s="123">
        <v>6</v>
      </c>
      <c r="I280" s="123">
        <v>9</v>
      </c>
      <c r="J280" s="123"/>
      <c r="K280" s="123"/>
      <c r="L280" s="123"/>
      <c r="M280" s="123"/>
      <c r="N280" s="123"/>
      <c r="O280" s="123"/>
      <c r="P280" s="123">
        <f t="shared" ref="P280:P289" si="196">SUM(F280:O280)</f>
        <v>15</v>
      </c>
      <c r="Q280" s="123">
        <f t="shared" ref="Q280:Q292" si="197">SUM(F280:G280)</f>
        <v>0</v>
      </c>
      <c r="R280" s="123">
        <f t="shared" ref="R280:R292" si="198">SUM(H280:I280)</f>
        <v>15</v>
      </c>
      <c r="S280" s="123">
        <f t="shared" ref="S280:S292" si="199">SUM(J280:K280)</f>
        <v>0</v>
      </c>
      <c r="T280" s="123">
        <f t="shared" ref="T280:T292" si="200">SUM(L280:M280)</f>
        <v>0</v>
      </c>
      <c r="U280" s="123">
        <f t="shared" ref="U280:U292" si="201">SUM(N280:O280)</f>
        <v>0</v>
      </c>
      <c r="V280" s="123">
        <f t="shared" ref="V280:V292" si="202">SUM(Q280:U280)</f>
        <v>15</v>
      </c>
      <c r="W280" s="123">
        <f t="shared" ref="W280:W292" si="203">+F280+H280+J280+L280+N280</f>
        <v>6</v>
      </c>
      <c r="X280" s="137">
        <f t="shared" ref="X280:X292" si="204">+G280+I280+K280+M280+O280</f>
        <v>9</v>
      </c>
      <c r="Y280" s="137">
        <f t="shared" ref="Y280:Y292" si="205">SUM(W280:X280)</f>
        <v>15</v>
      </c>
      <c r="Z280" s="133"/>
      <c r="AA280" s="133"/>
      <c r="AB280" s="145"/>
      <c r="AC280" s="145"/>
      <c r="AD280" s="145"/>
      <c r="AE280" s="145"/>
      <c r="AF280" s="145"/>
      <c r="AG280" s="145"/>
      <c r="AH280" s="145"/>
      <c r="AI280" s="145"/>
      <c r="AJ280" s="133"/>
      <c r="AK280" s="133"/>
      <c r="AL280" s="133"/>
    </row>
    <row r="281" spans="1:38" s="135" customFormat="1" ht="18" customHeight="1">
      <c r="A281" s="123">
        <v>3</v>
      </c>
      <c r="B281" s="106" t="s">
        <v>63</v>
      </c>
      <c r="C281" s="90"/>
      <c r="D281" s="90">
        <v>1</v>
      </c>
      <c r="E281" s="90">
        <f t="shared" si="195"/>
        <v>1</v>
      </c>
      <c r="F281" s="90">
        <v>3</v>
      </c>
      <c r="G281" s="123">
        <v>2</v>
      </c>
      <c r="H281" s="123">
        <v>2</v>
      </c>
      <c r="I281" s="123">
        <v>6</v>
      </c>
      <c r="J281" s="123">
        <v>1</v>
      </c>
      <c r="K281" s="123">
        <v>1</v>
      </c>
      <c r="L281" s="123"/>
      <c r="M281" s="123"/>
      <c r="N281" s="123"/>
      <c r="O281" s="123"/>
      <c r="P281" s="123">
        <f t="shared" ref="P281" si="206">SUM(F281:O281)</f>
        <v>15</v>
      </c>
      <c r="Q281" s="123">
        <f t="shared" ref="Q281" si="207">SUM(F281:G281)</f>
        <v>5</v>
      </c>
      <c r="R281" s="123">
        <f t="shared" ref="R281" si="208">SUM(H281:I281)</f>
        <v>8</v>
      </c>
      <c r="S281" s="123">
        <f t="shared" ref="S281" si="209">SUM(J281:K281)</f>
        <v>2</v>
      </c>
      <c r="T281" s="123">
        <f t="shared" ref="T281" si="210">SUM(L281:M281)</f>
        <v>0</v>
      </c>
      <c r="U281" s="123">
        <f t="shared" ref="U281" si="211">SUM(N281:O281)</f>
        <v>0</v>
      </c>
      <c r="V281" s="123">
        <f t="shared" ref="V281" si="212">SUM(Q281:U281)</f>
        <v>15</v>
      </c>
      <c r="W281" s="123">
        <f t="shared" si="203"/>
        <v>6</v>
      </c>
      <c r="X281" s="137">
        <f t="shared" si="204"/>
        <v>9</v>
      </c>
      <c r="Y281" s="137">
        <f t="shared" si="205"/>
        <v>15</v>
      </c>
      <c r="Z281" s="133"/>
      <c r="AA281" s="133"/>
      <c r="AB281" s="394"/>
      <c r="AC281" s="394"/>
      <c r="AD281" s="394"/>
      <c r="AE281" s="394"/>
      <c r="AF281" s="394"/>
      <c r="AG281" s="394"/>
      <c r="AH281" s="394"/>
      <c r="AI281" s="394"/>
      <c r="AJ281" s="133"/>
      <c r="AK281" s="133"/>
      <c r="AL281" s="133"/>
    </row>
    <row r="282" spans="1:38" s="135" customFormat="1" ht="20.25" customHeight="1">
      <c r="A282" s="123">
        <v>4</v>
      </c>
      <c r="B282" s="106" t="s">
        <v>77</v>
      </c>
      <c r="C282" s="90">
        <v>1</v>
      </c>
      <c r="D282" s="90"/>
      <c r="E282" s="90">
        <f t="shared" si="195"/>
        <v>1</v>
      </c>
      <c r="F282" s="90"/>
      <c r="G282" s="123"/>
      <c r="H282" s="123"/>
      <c r="I282" s="123">
        <v>6</v>
      </c>
      <c r="J282" s="123">
        <v>4</v>
      </c>
      <c r="K282" s="123">
        <v>4</v>
      </c>
      <c r="L282" s="123">
        <v>3</v>
      </c>
      <c r="M282" s="123">
        <v>3</v>
      </c>
      <c r="N282" s="123">
        <v>5</v>
      </c>
      <c r="O282" s="123">
        <v>13</v>
      </c>
      <c r="P282" s="123">
        <f t="shared" si="196"/>
        <v>38</v>
      </c>
      <c r="Q282" s="123">
        <f t="shared" si="197"/>
        <v>0</v>
      </c>
      <c r="R282" s="123">
        <f t="shared" si="198"/>
        <v>6</v>
      </c>
      <c r="S282" s="123">
        <f t="shared" si="199"/>
        <v>8</v>
      </c>
      <c r="T282" s="123">
        <f t="shared" si="200"/>
        <v>6</v>
      </c>
      <c r="U282" s="123">
        <f t="shared" si="201"/>
        <v>18</v>
      </c>
      <c r="V282" s="123">
        <f t="shared" si="202"/>
        <v>38</v>
      </c>
      <c r="W282" s="123">
        <f t="shared" si="203"/>
        <v>12</v>
      </c>
      <c r="X282" s="137">
        <f t="shared" si="204"/>
        <v>26</v>
      </c>
      <c r="Y282" s="137">
        <f t="shared" si="205"/>
        <v>38</v>
      </c>
      <c r="Z282" s="133"/>
      <c r="AA282" s="133"/>
      <c r="AB282" s="145"/>
      <c r="AC282" s="145"/>
      <c r="AD282" s="145"/>
      <c r="AE282" s="145"/>
      <c r="AF282" s="145"/>
      <c r="AG282" s="145"/>
      <c r="AH282" s="145"/>
      <c r="AI282" s="145"/>
      <c r="AJ282" s="133"/>
      <c r="AK282" s="133"/>
      <c r="AL282" s="133"/>
    </row>
    <row r="283" spans="1:38" s="135" customFormat="1" ht="20.25" customHeight="1">
      <c r="A283" s="123">
        <v>5</v>
      </c>
      <c r="B283" s="106" t="s">
        <v>78</v>
      </c>
      <c r="C283" s="90">
        <v>1</v>
      </c>
      <c r="D283" s="90"/>
      <c r="E283" s="90">
        <f t="shared" si="195"/>
        <v>1</v>
      </c>
      <c r="F283" s="90">
        <v>2</v>
      </c>
      <c r="G283" s="123">
        <v>2</v>
      </c>
      <c r="H283" s="123">
        <v>2</v>
      </c>
      <c r="I283" s="123">
        <v>2</v>
      </c>
      <c r="J283" s="123">
        <v>12</v>
      </c>
      <c r="K283" s="123">
        <v>10</v>
      </c>
      <c r="L283" s="123">
        <v>22</v>
      </c>
      <c r="M283" s="123">
        <v>8</v>
      </c>
      <c r="N283" s="123">
        <v>5</v>
      </c>
      <c r="O283" s="123">
        <v>3</v>
      </c>
      <c r="P283" s="123">
        <f t="shared" si="196"/>
        <v>68</v>
      </c>
      <c r="Q283" s="123">
        <f t="shared" si="197"/>
        <v>4</v>
      </c>
      <c r="R283" s="123">
        <f t="shared" si="198"/>
        <v>4</v>
      </c>
      <c r="S283" s="123">
        <f t="shared" si="199"/>
        <v>22</v>
      </c>
      <c r="T283" s="123">
        <f t="shared" si="200"/>
        <v>30</v>
      </c>
      <c r="U283" s="123">
        <f t="shared" si="201"/>
        <v>8</v>
      </c>
      <c r="V283" s="123">
        <f t="shared" si="202"/>
        <v>68</v>
      </c>
      <c r="W283" s="123">
        <f t="shared" si="203"/>
        <v>43</v>
      </c>
      <c r="X283" s="137">
        <f t="shared" si="204"/>
        <v>25</v>
      </c>
      <c r="Y283" s="137">
        <f t="shared" si="205"/>
        <v>68</v>
      </c>
      <c r="Z283" s="133"/>
      <c r="AA283" s="133"/>
      <c r="AB283" s="145"/>
      <c r="AC283" s="145"/>
      <c r="AD283" s="145"/>
      <c r="AE283" s="145"/>
      <c r="AF283" s="145"/>
      <c r="AG283" s="145"/>
      <c r="AH283" s="145"/>
      <c r="AI283" s="145"/>
      <c r="AJ283" s="133"/>
      <c r="AK283" s="133"/>
      <c r="AL283" s="133"/>
    </row>
    <row r="284" spans="1:38" s="135" customFormat="1" ht="20.25" customHeight="1">
      <c r="A284" s="123">
        <v>6</v>
      </c>
      <c r="B284" s="106" t="s">
        <v>79</v>
      </c>
      <c r="C284" s="90">
        <v>3</v>
      </c>
      <c r="D284" s="90"/>
      <c r="E284" s="90">
        <f t="shared" si="195"/>
        <v>3</v>
      </c>
      <c r="F284" s="90"/>
      <c r="G284" s="123"/>
      <c r="H284" s="123">
        <v>3</v>
      </c>
      <c r="I284" s="123">
        <v>3</v>
      </c>
      <c r="J284" s="123">
        <v>6</v>
      </c>
      <c r="K284" s="123">
        <v>6</v>
      </c>
      <c r="L284" s="123"/>
      <c r="M284" s="123"/>
      <c r="N284" s="123"/>
      <c r="O284" s="123"/>
      <c r="P284" s="123">
        <f t="shared" si="196"/>
        <v>18</v>
      </c>
      <c r="Q284" s="123">
        <f t="shared" si="197"/>
        <v>0</v>
      </c>
      <c r="R284" s="123">
        <f t="shared" si="198"/>
        <v>6</v>
      </c>
      <c r="S284" s="123">
        <f t="shared" si="199"/>
        <v>12</v>
      </c>
      <c r="T284" s="123">
        <f t="shared" si="200"/>
        <v>0</v>
      </c>
      <c r="U284" s="123">
        <f t="shared" si="201"/>
        <v>0</v>
      </c>
      <c r="V284" s="123">
        <f t="shared" si="202"/>
        <v>18</v>
      </c>
      <c r="W284" s="123">
        <f t="shared" si="203"/>
        <v>9</v>
      </c>
      <c r="X284" s="137">
        <f t="shared" si="204"/>
        <v>9</v>
      </c>
      <c r="Y284" s="137">
        <f t="shared" si="205"/>
        <v>18</v>
      </c>
      <c r="Z284" s="133"/>
      <c r="AA284" s="133"/>
      <c r="AB284" s="145"/>
      <c r="AC284" s="145"/>
      <c r="AD284" s="145"/>
      <c r="AE284" s="145"/>
      <c r="AF284" s="145"/>
      <c r="AG284" s="145"/>
      <c r="AH284" s="145"/>
      <c r="AI284" s="145"/>
      <c r="AJ284" s="133"/>
      <c r="AK284" s="133"/>
      <c r="AL284" s="133"/>
    </row>
    <row r="285" spans="1:38" s="135" customFormat="1" ht="20.25" customHeight="1">
      <c r="A285" s="123">
        <v>7</v>
      </c>
      <c r="B285" s="106" t="s">
        <v>80</v>
      </c>
      <c r="C285" s="90">
        <v>1</v>
      </c>
      <c r="D285" s="90"/>
      <c r="E285" s="90">
        <f t="shared" si="195"/>
        <v>1</v>
      </c>
      <c r="F285" s="90"/>
      <c r="G285" s="123"/>
      <c r="H285" s="123"/>
      <c r="I285" s="123"/>
      <c r="J285" s="123">
        <v>11</v>
      </c>
      <c r="K285" s="123">
        <v>9</v>
      </c>
      <c r="L285" s="123"/>
      <c r="M285" s="123"/>
      <c r="N285" s="123"/>
      <c r="O285" s="123"/>
      <c r="P285" s="123">
        <f t="shared" si="196"/>
        <v>20</v>
      </c>
      <c r="Q285" s="123">
        <f t="shared" si="197"/>
        <v>0</v>
      </c>
      <c r="R285" s="123">
        <f t="shared" si="198"/>
        <v>0</v>
      </c>
      <c r="S285" s="123">
        <f t="shared" si="199"/>
        <v>20</v>
      </c>
      <c r="T285" s="123">
        <f t="shared" si="200"/>
        <v>0</v>
      </c>
      <c r="U285" s="123">
        <f t="shared" si="201"/>
        <v>0</v>
      </c>
      <c r="V285" s="123">
        <f t="shared" si="202"/>
        <v>20</v>
      </c>
      <c r="W285" s="123">
        <f t="shared" si="203"/>
        <v>11</v>
      </c>
      <c r="X285" s="137">
        <f t="shared" si="204"/>
        <v>9</v>
      </c>
      <c r="Y285" s="137">
        <f t="shared" si="205"/>
        <v>20</v>
      </c>
      <c r="Z285" s="133"/>
      <c r="AA285" s="133"/>
      <c r="AB285" s="145"/>
      <c r="AC285" s="145"/>
      <c r="AD285" s="145"/>
      <c r="AE285" s="145"/>
      <c r="AF285" s="145"/>
      <c r="AG285" s="145"/>
      <c r="AH285" s="145"/>
      <c r="AI285" s="145"/>
      <c r="AJ285" s="133"/>
      <c r="AK285" s="133"/>
      <c r="AL285" s="133"/>
    </row>
    <row r="286" spans="1:38" s="135" customFormat="1" ht="20.25" customHeight="1">
      <c r="A286" s="123">
        <v>8</v>
      </c>
      <c r="B286" s="138" t="s">
        <v>82</v>
      </c>
      <c r="C286" s="90"/>
      <c r="D286" s="90">
        <v>1</v>
      </c>
      <c r="E286" s="90">
        <f t="shared" si="195"/>
        <v>1</v>
      </c>
      <c r="F286" s="90"/>
      <c r="G286" s="123"/>
      <c r="H286" s="123">
        <v>2</v>
      </c>
      <c r="I286" s="123">
        <v>2</v>
      </c>
      <c r="J286" s="123">
        <v>4</v>
      </c>
      <c r="K286" s="123">
        <v>4</v>
      </c>
      <c r="L286" s="123">
        <v>4</v>
      </c>
      <c r="M286" s="123">
        <v>5</v>
      </c>
      <c r="N286" s="123">
        <v>4</v>
      </c>
      <c r="O286" s="123">
        <v>5</v>
      </c>
      <c r="P286" s="123">
        <f t="shared" si="196"/>
        <v>30</v>
      </c>
      <c r="Q286" s="123">
        <f t="shared" si="197"/>
        <v>0</v>
      </c>
      <c r="R286" s="123">
        <f t="shared" si="198"/>
        <v>4</v>
      </c>
      <c r="S286" s="123">
        <f t="shared" si="199"/>
        <v>8</v>
      </c>
      <c r="T286" s="123">
        <f t="shared" si="200"/>
        <v>9</v>
      </c>
      <c r="U286" s="123">
        <f t="shared" si="201"/>
        <v>9</v>
      </c>
      <c r="V286" s="123">
        <f t="shared" si="202"/>
        <v>30</v>
      </c>
      <c r="W286" s="123">
        <f t="shared" si="203"/>
        <v>14</v>
      </c>
      <c r="X286" s="137">
        <f t="shared" si="204"/>
        <v>16</v>
      </c>
      <c r="Y286" s="137">
        <f t="shared" si="205"/>
        <v>30</v>
      </c>
      <c r="Z286" s="133"/>
      <c r="AA286" s="133"/>
      <c r="AB286" s="145"/>
      <c r="AC286" s="145"/>
      <c r="AD286" s="145"/>
      <c r="AE286" s="145"/>
      <c r="AF286" s="145"/>
      <c r="AG286" s="145"/>
      <c r="AH286" s="145"/>
      <c r="AI286" s="145"/>
      <c r="AJ286" s="133"/>
      <c r="AK286" s="133"/>
      <c r="AL286" s="133"/>
    </row>
    <row r="287" spans="1:38" s="135" customFormat="1" ht="20.25" customHeight="1">
      <c r="A287" s="123">
        <v>9</v>
      </c>
      <c r="B287" s="106" t="s">
        <v>81</v>
      </c>
      <c r="C287" s="90">
        <v>2</v>
      </c>
      <c r="D287" s="90"/>
      <c r="E287" s="90">
        <f t="shared" si="195"/>
        <v>2</v>
      </c>
      <c r="F287" s="90"/>
      <c r="G287" s="123"/>
      <c r="H287" s="123"/>
      <c r="I287" s="123"/>
      <c r="J287" s="123">
        <v>7</v>
      </c>
      <c r="K287" s="123">
        <v>2</v>
      </c>
      <c r="L287" s="123">
        <v>10</v>
      </c>
      <c r="M287" s="123">
        <v>7</v>
      </c>
      <c r="N287" s="123">
        <v>9</v>
      </c>
      <c r="O287" s="123">
        <v>11</v>
      </c>
      <c r="P287" s="123">
        <f t="shared" si="196"/>
        <v>46</v>
      </c>
      <c r="Q287" s="123">
        <f t="shared" si="197"/>
        <v>0</v>
      </c>
      <c r="R287" s="123">
        <f t="shared" si="198"/>
        <v>0</v>
      </c>
      <c r="S287" s="123">
        <f t="shared" si="199"/>
        <v>9</v>
      </c>
      <c r="T287" s="123">
        <f t="shared" si="200"/>
        <v>17</v>
      </c>
      <c r="U287" s="123">
        <f t="shared" si="201"/>
        <v>20</v>
      </c>
      <c r="V287" s="123">
        <f t="shared" si="202"/>
        <v>46</v>
      </c>
      <c r="W287" s="123">
        <f t="shared" si="203"/>
        <v>26</v>
      </c>
      <c r="X287" s="137">
        <f t="shared" si="204"/>
        <v>20</v>
      </c>
      <c r="Y287" s="137">
        <f t="shared" si="205"/>
        <v>46</v>
      </c>
      <c r="Z287" s="133"/>
      <c r="AA287" s="133"/>
      <c r="AB287" s="145"/>
      <c r="AC287" s="145"/>
      <c r="AD287" s="145"/>
      <c r="AE287" s="145"/>
      <c r="AF287" s="145"/>
      <c r="AG287" s="145"/>
      <c r="AH287" s="145"/>
      <c r="AI287" s="145"/>
      <c r="AJ287" s="133"/>
      <c r="AK287" s="133"/>
      <c r="AL287" s="133"/>
    </row>
    <row r="288" spans="1:38" s="135" customFormat="1" ht="20.25" customHeight="1">
      <c r="A288" s="123">
        <v>10</v>
      </c>
      <c r="B288" s="94" t="s">
        <v>83</v>
      </c>
      <c r="C288" s="90"/>
      <c r="D288" s="90">
        <v>1</v>
      </c>
      <c r="E288" s="90">
        <f t="shared" si="195"/>
        <v>1</v>
      </c>
      <c r="F288" s="90"/>
      <c r="G288" s="123"/>
      <c r="H288" s="123"/>
      <c r="I288" s="123"/>
      <c r="J288" s="123">
        <v>2</v>
      </c>
      <c r="K288" s="123">
        <v>2</v>
      </c>
      <c r="L288" s="123">
        <v>10</v>
      </c>
      <c r="M288" s="123">
        <v>7</v>
      </c>
      <c r="N288" s="123">
        <v>10</v>
      </c>
      <c r="O288" s="123">
        <v>5</v>
      </c>
      <c r="P288" s="123">
        <f t="shared" si="196"/>
        <v>36</v>
      </c>
      <c r="Q288" s="123">
        <f t="shared" si="197"/>
        <v>0</v>
      </c>
      <c r="R288" s="123">
        <f t="shared" si="198"/>
        <v>0</v>
      </c>
      <c r="S288" s="123">
        <f t="shared" si="199"/>
        <v>4</v>
      </c>
      <c r="T288" s="123">
        <f t="shared" si="200"/>
        <v>17</v>
      </c>
      <c r="U288" s="123">
        <f t="shared" si="201"/>
        <v>15</v>
      </c>
      <c r="V288" s="123">
        <f t="shared" si="202"/>
        <v>36</v>
      </c>
      <c r="W288" s="123">
        <f t="shared" si="203"/>
        <v>22</v>
      </c>
      <c r="X288" s="137">
        <f t="shared" si="204"/>
        <v>14</v>
      </c>
      <c r="Y288" s="137">
        <f t="shared" si="205"/>
        <v>36</v>
      </c>
      <c r="Z288" s="133"/>
      <c r="AA288" s="133"/>
      <c r="AB288" s="145"/>
      <c r="AC288" s="145"/>
      <c r="AD288" s="145"/>
      <c r="AE288" s="145"/>
      <c r="AF288" s="145"/>
      <c r="AG288" s="145"/>
      <c r="AH288" s="145"/>
      <c r="AI288" s="145"/>
      <c r="AJ288" s="133"/>
      <c r="AK288" s="133"/>
      <c r="AL288" s="133"/>
    </row>
    <row r="289" spans="1:38" s="135" customFormat="1" ht="20.25" customHeight="1">
      <c r="A289" s="123">
        <v>11</v>
      </c>
      <c r="B289" s="94" t="s">
        <v>314</v>
      </c>
      <c r="C289" s="90"/>
      <c r="D289" s="90"/>
      <c r="E289" s="90">
        <f t="shared" si="195"/>
        <v>0</v>
      </c>
      <c r="F289" s="90"/>
      <c r="G289" s="123"/>
      <c r="H289" s="123"/>
      <c r="I289" s="123">
        <v>2</v>
      </c>
      <c r="J289" s="123">
        <v>5</v>
      </c>
      <c r="K289" s="123">
        <v>4</v>
      </c>
      <c r="L289" s="123"/>
      <c r="M289" s="123"/>
      <c r="N289" s="123"/>
      <c r="O289" s="123"/>
      <c r="P289" s="123">
        <f t="shared" si="196"/>
        <v>11</v>
      </c>
      <c r="Q289" s="123">
        <f t="shared" si="197"/>
        <v>0</v>
      </c>
      <c r="R289" s="123">
        <f t="shared" si="198"/>
        <v>2</v>
      </c>
      <c r="S289" s="123">
        <f t="shared" si="199"/>
        <v>9</v>
      </c>
      <c r="T289" s="123">
        <f t="shared" si="200"/>
        <v>0</v>
      </c>
      <c r="U289" s="123">
        <f t="shared" si="201"/>
        <v>0</v>
      </c>
      <c r="V289" s="123">
        <f t="shared" si="202"/>
        <v>11</v>
      </c>
      <c r="W289" s="123">
        <f t="shared" si="203"/>
        <v>5</v>
      </c>
      <c r="X289" s="137">
        <f t="shared" si="204"/>
        <v>6</v>
      </c>
      <c r="Y289" s="137">
        <f t="shared" si="205"/>
        <v>11</v>
      </c>
      <c r="Z289" s="133"/>
      <c r="AA289" s="133"/>
      <c r="AB289" s="145"/>
      <c r="AC289" s="145"/>
      <c r="AD289" s="145"/>
      <c r="AE289" s="145"/>
      <c r="AF289" s="145"/>
      <c r="AG289" s="145"/>
      <c r="AH289" s="145"/>
      <c r="AI289" s="145"/>
      <c r="AJ289" s="133"/>
      <c r="AK289" s="133"/>
      <c r="AL289" s="133"/>
    </row>
    <row r="290" spans="1:38" s="135" customFormat="1" ht="20.25" customHeight="1">
      <c r="A290" s="123">
        <v>12</v>
      </c>
      <c r="B290" s="94" t="s">
        <v>318</v>
      </c>
      <c r="C290" s="90">
        <v>3</v>
      </c>
      <c r="D290" s="90"/>
      <c r="E290" s="90">
        <f t="shared" si="195"/>
        <v>3</v>
      </c>
      <c r="F290" s="90"/>
      <c r="G290" s="123"/>
      <c r="H290" s="123">
        <v>4</v>
      </c>
      <c r="I290" s="123">
        <v>6</v>
      </c>
      <c r="J290" s="123">
        <v>2</v>
      </c>
      <c r="K290" s="123">
        <v>1</v>
      </c>
      <c r="L290" s="123">
        <v>2</v>
      </c>
      <c r="M290" s="123">
        <v>2</v>
      </c>
      <c r="N290" s="123">
        <v>1</v>
      </c>
      <c r="O290" s="123">
        <v>2</v>
      </c>
      <c r="P290" s="123">
        <f>SUM(F290:O290)</f>
        <v>20</v>
      </c>
      <c r="Q290" s="123">
        <f t="shared" si="197"/>
        <v>0</v>
      </c>
      <c r="R290" s="123">
        <f t="shared" si="198"/>
        <v>10</v>
      </c>
      <c r="S290" s="123">
        <f t="shared" si="199"/>
        <v>3</v>
      </c>
      <c r="T290" s="123">
        <f t="shared" si="200"/>
        <v>4</v>
      </c>
      <c r="U290" s="123">
        <f t="shared" si="201"/>
        <v>3</v>
      </c>
      <c r="V290" s="123">
        <f t="shared" si="202"/>
        <v>20</v>
      </c>
      <c r="W290" s="123">
        <f t="shared" si="203"/>
        <v>9</v>
      </c>
      <c r="X290" s="137">
        <f t="shared" si="204"/>
        <v>11</v>
      </c>
      <c r="Y290" s="137">
        <f t="shared" si="205"/>
        <v>20</v>
      </c>
      <c r="Z290" s="133"/>
      <c r="AA290" s="133"/>
      <c r="AB290" s="145"/>
      <c r="AC290" s="145"/>
      <c r="AD290" s="145"/>
      <c r="AE290" s="145"/>
      <c r="AF290" s="145"/>
      <c r="AG290" s="145"/>
      <c r="AH290" s="145"/>
      <c r="AI290" s="145"/>
      <c r="AJ290" s="133"/>
      <c r="AK290" s="133"/>
      <c r="AL290" s="133"/>
    </row>
    <row r="291" spans="1:38" s="135" customFormat="1" ht="20.25" customHeight="1">
      <c r="A291" s="123">
        <v>13</v>
      </c>
      <c r="B291" s="94" t="s">
        <v>326</v>
      </c>
      <c r="C291" s="90"/>
      <c r="D291" s="90"/>
      <c r="E291" s="90">
        <f t="shared" si="195"/>
        <v>0</v>
      </c>
      <c r="F291" s="90"/>
      <c r="G291" s="123"/>
      <c r="H291" s="123">
        <v>1</v>
      </c>
      <c r="I291" s="303">
        <v>3</v>
      </c>
      <c r="J291" s="123">
        <v>8</v>
      </c>
      <c r="K291" s="123">
        <v>10</v>
      </c>
      <c r="L291" s="123"/>
      <c r="M291" s="123"/>
      <c r="N291" s="123"/>
      <c r="O291" s="123"/>
      <c r="P291" s="123">
        <f t="shared" ref="P291:P292" si="213">SUM(F291:O291)</f>
        <v>22</v>
      </c>
      <c r="Q291" s="123">
        <f t="shared" si="197"/>
        <v>0</v>
      </c>
      <c r="R291" s="123">
        <f t="shared" si="198"/>
        <v>4</v>
      </c>
      <c r="S291" s="123">
        <f t="shared" si="199"/>
        <v>18</v>
      </c>
      <c r="T291" s="123">
        <f t="shared" si="200"/>
        <v>0</v>
      </c>
      <c r="U291" s="123">
        <f t="shared" si="201"/>
        <v>0</v>
      </c>
      <c r="V291" s="123">
        <f t="shared" si="202"/>
        <v>22</v>
      </c>
      <c r="W291" s="123">
        <f t="shared" si="203"/>
        <v>9</v>
      </c>
      <c r="X291" s="137">
        <f t="shared" si="204"/>
        <v>13</v>
      </c>
      <c r="Y291" s="137">
        <f t="shared" si="205"/>
        <v>22</v>
      </c>
      <c r="Z291" s="133"/>
      <c r="AA291" s="133"/>
      <c r="AB291" s="134"/>
      <c r="AC291" s="134"/>
      <c r="AD291" s="134"/>
      <c r="AE291" s="134"/>
      <c r="AF291" s="134"/>
      <c r="AG291" s="134"/>
      <c r="AH291" s="134"/>
      <c r="AI291" s="134"/>
      <c r="AJ291" s="133"/>
      <c r="AK291" s="133"/>
      <c r="AL291" s="133"/>
    </row>
    <row r="292" spans="1:38" s="135" customFormat="1" ht="20.25" customHeight="1">
      <c r="A292" s="123">
        <v>14</v>
      </c>
      <c r="B292" s="94" t="s">
        <v>456</v>
      </c>
      <c r="C292" s="90">
        <v>1</v>
      </c>
      <c r="D292" s="90"/>
      <c r="E292" s="90">
        <f t="shared" si="195"/>
        <v>1</v>
      </c>
      <c r="F292" s="90"/>
      <c r="G292" s="123"/>
      <c r="H292" s="123">
        <v>6</v>
      </c>
      <c r="I292" s="303">
        <v>7</v>
      </c>
      <c r="J292" s="123">
        <v>4</v>
      </c>
      <c r="K292" s="123">
        <v>5</v>
      </c>
      <c r="L292" s="123"/>
      <c r="M292" s="123"/>
      <c r="N292" s="123"/>
      <c r="O292" s="123"/>
      <c r="P292" s="123">
        <f t="shared" si="213"/>
        <v>22</v>
      </c>
      <c r="Q292" s="123">
        <f t="shared" si="197"/>
        <v>0</v>
      </c>
      <c r="R292" s="123">
        <f t="shared" si="198"/>
        <v>13</v>
      </c>
      <c r="S292" s="123">
        <f t="shared" si="199"/>
        <v>9</v>
      </c>
      <c r="T292" s="123">
        <f t="shared" si="200"/>
        <v>0</v>
      </c>
      <c r="U292" s="123">
        <f t="shared" si="201"/>
        <v>0</v>
      </c>
      <c r="V292" s="123">
        <f t="shared" si="202"/>
        <v>22</v>
      </c>
      <c r="W292" s="123">
        <f t="shared" si="203"/>
        <v>10</v>
      </c>
      <c r="X292" s="137">
        <f t="shared" si="204"/>
        <v>12</v>
      </c>
      <c r="Y292" s="137">
        <f t="shared" si="205"/>
        <v>22</v>
      </c>
      <c r="Z292" s="133"/>
      <c r="AA292" s="133"/>
      <c r="AB292" s="134"/>
      <c r="AC292" s="134"/>
      <c r="AD292" s="134"/>
      <c r="AE292" s="134"/>
      <c r="AF292" s="134"/>
      <c r="AG292" s="134"/>
      <c r="AH292" s="134"/>
      <c r="AI292" s="134"/>
      <c r="AJ292" s="133"/>
      <c r="AK292" s="133"/>
      <c r="AL292" s="133"/>
    </row>
    <row r="293" spans="1:38" s="135" customFormat="1" ht="20.25" customHeight="1">
      <c r="A293" s="139"/>
      <c r="B293" s="140" t="s">
        <v>47</v>
      </c>
      <c r="C293" s="123">
        <f>SUM(C280:C292)</f>
        <v>12</v>
      </c>
      <c r="D293" s="123">
        <f t="shared" ref="D293:E293" si="214">SUM(D280:D287)</f>
        <v>2</v>
      </c>
      <c r="E293" s="123">
        <f t="shared" si="214"/>
        <v>10</v>
      </c>
      <c r="F293" s="123">
        <f t="shared" ref="F293:O293" si="215">SUM(F280:F292)</f>
        <v>5</v>
      </c>
      <c r="G293" s="123">
        <f t="shared" si="215"/>
        <v>4</v>
      </c>
      <c r="H293" s="123">
        <f t="shared" si="215"/>
        <v>26</v>
      </c>
      <c r="I293" s="123">
        <f t="shared" si="215"/>
        <v>46</v>
      </c>
      <c r="J293" s="123">
        <f t="shared" si="215"/>
        <v>66</v>
      </c>
      <c r="K293" s="123">
        <f t="shared" si="215"/>
        <v>58</v>
      </c>
      <c r="L293" s="123">
        <f t="shared" si="215"/>
        <v>51</v>
      </c>
      <c r="M293" s="123">
        <f t="shared" si="215"/>
        <v>32</v>
      </c>
      <c r="N293" s="123">
        <f t="shared" si="215"/>
        <v>34</v>
      </c>
      <c r="O293" s="123">
        <f t="shared" si="215"/>
        <v>39</v>
      </c>
      <c r="P293" s="123">
        <f>SUM(F293:O293)</f>
        <v>361</v>
      </c>
      <c r="Q293" s="123">
        <f t="shared" ref="Q293:Y293" si="216">SUM(Q280:Q292)</f>
        <v>9</v>
      </c>
      <c r="R293" s="123">
        <f t="shared" si="216"/>
        <v>72</v>
      </c>
      <c r="S293" s="123">
        <f t="shared" si="216"/>
        <v>124</v>
      </c>
      <c r="T293" s="123">
        <f t="shared" si="216"/>
        <v>83</v>
      </c>
      <c r="U293" s="123">
        <f t="shared" si="216"/>
        <v>73</v>
      </c>
      <c r="V293" s="123">
        <f t="shared" si="216"/>
        <v>361</v>
      </c>
      <c r="W293" s="123">
        <f t="shared" si="216"/>
        <v>182</v>
      </c>
      <c r="X293" s="123">
        <f t="shared" si="216"/>
        <v>179</v>
      </c>
      <c r="Y293" s="123">
        <f t="shared" si="216"/>
        <v>361</v>
      </c>
    </row>
    <row r="294" spans="1:38" s="127" customFormat="1">
      <c r="A294" s="143"/>
      <c r="B294" s="143"/>
      <c r="C294" s="143"/>
      <c r="D294" s="143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</row>
    <row r="295" spans="1:38" s="127" customFormat="1">
      <c r="A295" s="143"/>
      <c r="B295" s="143"/>
      <c r="C295" s="143"/>
      <c r="D295" s="143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</row>
    <row r="296" spans="1:38" s="127" customFormat="1"/>
    <row r="297" spans="1:38" s="127" customFormat="1"/>
    <row r="298" spans="1:38" s="127" customFormat="1"/>
    <row r="299" spans="1:38" s="127" customFormat="1">
      <c r="A299" s="474" t="s">
        <v>0</v>
      </c>
      <c r="B299" s="474"/>
      <c r="C299" s="474"/>
      <c r="D299" s="474"/>
      <c r="E299" s="474"/>
      <c r="F299" s="474"/>
      <c r="G299" s="474"/>
      <c r="H299" s="474"/>
      <c r="I299" s="474"/>
      <c r="J299" s="474"/>
      <c r="K299" s="474"/>
      <c r="L299" s="474"/>
      <c r="M299" s="474"/>
      <c r="N299" s="474"/>
      <c r="O299" s="474"/>
      <c r="P299" s="474"/>
      <c r="Q299" s="474"/>
      <c r="R299" s="474"/>
      <c r="S299" s="474"/>
      <c r="T299" s="474"/>
      <c r="U299" s="474"/>
      <c r="V299" s="474"/>
      <c r="W299" s="474"/>
      <c r="X299" s="474"/>
      <c r="Y299" s="474"/>
    </row>
    <row r="300" spans="1:38" s="127" customFormat="1">
      <c r="A300" s="474" t="s">
        <v>52</v>
      </c>
      <c r="B300" s="474"/>
      <c r="C300" s="474"/>
      <c r="D300" s="474"/>
      <c r="E300" s="474"/>
      <c r="F300" s="474"/>
      <c r="G300" s="474"/>
      <c r="H300" s="474"/>
      <c r="I300" s="474"/>
      <c r="J300" s="474"/>
      <c r="K300" s="474"/>
      <c r="L300" s="474"/>
      <c r="M300" s="474"/>
      <c r="N300" s="474"/>
      <c r="O300" s="474"/>
      <c r="P300" s="474"/>
      <c r="Q300" s="474"/>
      <c r="R300" s="474"/>
      <c r="S300" s="474"/>
      <c r="T300" s="474"/>
      <c r="U300" s="474"/>
      <c r="V300" s="474"/>
      <c r="W300" s="474"/>
      <c r="X300" s="474"/>
      <c r="Y300" s="474"/>
    </row>
    <row r="301" spans="1:38" s="127" customFormat="1" ht="15.75" thickBot="1">
      <c r="A301" s="475" t="s">
        <v>1</v>
      </c>
      <c r="B301" s="475"/>
      <c r="C301" s="475"/>
      <c r="D301" s="475"/>
      <c r="E301" s="475"/>
      <c r="F301" s="475"/>
      <c r="G301" s="475"/>
      <c r="H301" s="475"/>
      <c r="I301" s="475"/>
      <c r="J301" s="475"/>
      <c r="K301" s="475"/>
      <c r="L301" s="475"/>
      <c r="M301" s="475"/>
      <c r="N301" s="475"/>
      <c r="O301" s="475"/>
      <c r="P301" s="475"/>
      <c r="Q301" s="475"/>
      <c r="R301" s="475"/>
      <c r="S301" s="475"/>
      <c r="T301" s="475"/>
      <c r="U301" s="475"/>
      <c r="V301" s="475"/>
      <c r="W301" s="475"/>
      <c r="X301" s="475"/>
      <c r="Y301" s="475"/>
    </row>
    <row r="302" spans="1:38" s="127" customFormat="1" ht="15.75" thickTop="1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</row>
    <row r="303" spans="1:38" s="127" customFormat="1">
      <c r="A303" s="476" t="s">
        <v>482</v>
      </c>
      <c r="B303" s="476"/>
      <c r="C303" s="476"/>
      <c r="D303" s="476"/>
      <c r="E303" s="476"/>
      <c r="F303" s="476"/>
      <c r="G303" s="476"/>
      <c r="H303" s="476"/>
      <c r="I303" s="476"/>
      <c r="J303" s="476"/>
      <c r="K303" s="476"/>
      <c r="L303" s="476"/>
      <c r="M303" s="476"/>
      <c r="N303" s="476"/>
      <c r="O303" s="476"/>
      <c r="P303" s="476"/>
      <c r="Q303" s="476"/>
      <c r="R303" s="476"/>
      <c r="S303" s="476"/>
      <c r="T303" s="476"/>
      <c r="U303" s="476"/>
      <c r="V303" s="476"/>
      <c r="W303" s="476"/>
      <c r="X303" s="476"/>
      <c r="Y303" s="476"/>
    </row>
    <row r="304" spans="1:38" s="127" customFormat="1">
      <c r="A304" s="141"/>
      <c r="B304" s="141"/>
      <c r="C304" s="141"/>
      <c r="D304" s="141"/>
      <c r="E304" s="141"/>
      <c r="F304" s="141"/>
      <c r="G304" s="141"/>
      <c r="H304" s="141"/>
      <c r="I304" s="141"/>
      <c r="J304" s="141"/>
      <c r="K304" s="141"/>
      <c r="L304" s="141"/>
      <c r="M304" s="141"/>
      <c r="N304" s="141"/>
      <c r="O304" s="141"/>
      <c r="P304" s="141"/>
      <c r="Q304" s="141"/>
      <c r="R304" s="141"/>
      <c r="S304" s="141"/>
      <c r="T304" s="141"/>
      <c r="U304" s="141"/>
      <c r="V304" s="141"/>
      <c r="W304" s="141"/>
      <c r="X304" s="141"/>
      <c r="Y304" s="141"/>
    </row>
    <row r="305" spans="1:38" s="135" customFormat="1" ht="15" customHeight="1">
      <c r="A305" s="458" t="s">
        <v>2</v>
      </c>
      <c r="B305" s="458" t="s">
        <v>3</v>
      </c>
      <c r="C305" s="477" t="s">
        <v>4</v>
      </c>
      <c r="D305" s="478"/>
      <c r="E305" s="479"/>
      <c r="F305" s="477" t="s">
        <v>64</v>
      </c>
      <c r="G305" s="478"/>
      <c r="H305" s="478"/>
      <c r="I305" s="478"/>
      <c r="J305" s="478"/>
      <c r="K305" s="478"/>
      <c r="L305" s="478"/>
      <c r="M305" s="478"/>
      <c r="N305" s="478"/>
      <c r="O305" s="478"/>
      <c r="P305" s="479"/>
      <c r="Q305" s="477" t="s">
        <v>6</v>
      </c>
      <c r="R305" s="478"/>
      <c r="S305" s="478"/>
      <c r="T305" s="478"/>
      <c r="U305" s="478"/>
      <c r="V305" s="479"/>
      <c r="W305" s="477" t="s">
        <v>7</v>
      </c>
      <c r="X305" s="478"/>
      <c r="Y305" s="479"/>
      <c r="Z305" s="133"/>
      <c r="AA305" s="133"/>
      <c r="AB305" s="134"/>
      <c r="AC305" s="134"/>
      <c r="AD305" s="134"/>
      <c r="AE305" s="134"/>
      <c r="AF305" s="134"/>
      <c r="AG305" s="134"/>
      <c r="AH305" s="134"/>
      <c r="AI305" s="134"/>
      <c r="AJ305" s="133"/>
      <c r="AK305" s="133"/>
      <c r="AL305" s="133"/>
    </row>
    <row r="306" spans="1:38" s="135" customFormat="1" ht="15" customHeight="1">
      <c r="A306" s="459"/>
      <c r="B306" s="459"/>
      <c r="C306" s="480"/>
      <c r="D306" s="481"/>
      <c r="E306" s="482"/>
      <c r="F306" s="480"/>
      <c r="G306" s="481"/>
      <c r="H306" s="481"/>
      <c r="I306" s="481"/>
      <c r="J306" s="481"/>
      <c r="K306" s="481"/>
      <c r="L306" s="481"/>
      <c r="M306" s="481"/>
      <c r="N306" s="481"/>
      <c r="O306" s="481"/>
      <c r="P306" s="482"/>
      <c r="Q306" s="480"/>
      <c r="R306" s="481"/>
      <c r="S306" s="481"/>
      <c r="T306" s="481"/>
      <c r="U306" s="481"/>
      <c r="V306" s="482"/>
      <c r="W306" s="480"/>
      <c r="X306" s="481"/>
      <c r="Y306" s="482"/>
      <c r="Z306" s="133"/>
      <c r="AA306" s="133"/>
      <c r="AB306" s="457"/>
      <c r="AC306" s="457"/>
      <c r="AD306" s="457"/>
      <c r="AE306" s="457"/>
      <c r="AF306" s="457"/>
      <c r="AG306" s="457"/>
      <c r="AH306" s="457"/>
      <c r="AI306" s="457"/>
      <c r="AJ306" s="133"/>
      <c r="AK306" s="133"/>
      <c r="AL306" s="133"/>
    </row>
    <row r="307" spans="1:38" s="135" customFormat="1" ht="15.75" customHeight="1">
      <c r="A307" s="459"/>
      <c r="B307" s="459"/>
      <c r="C307" s="458" t="s">
        <v>48</v>
      </c>
      <c r="D307" s="458" t="s">
        <v>9</v>
      </c>
      <c r="E307" s="461" t="s">
        <v>10</v>
      </c>
      <c r="F307" s="464" t="s">
        <v>66</v>
      </c>
      <c r="G307" s="465"/>
      <c r="H307" s="464" t="s">
        <v>65</v>
      </c>
      <c r="I307" s="465"/>
      <c r="J307" s="464" t="s">
        <v>67</v>
      </c>
      <c r="K307" s="465"/>
      <c r="L307" s="464" t="s">
        <v>68</v>
      </c>
      <c r="M307" s="465"/>
      <c r="N307" s="464" t="s">
        <v>69</v>
      </c>
      <c r="O307" s="465"/>
      <c r="P307" s="468" t="s">
        <v>10</v>
      </c>
      <c r="Q307" s="468" t="s">
        <v>70</v>
      </c>
      <c r="R307" s="468" t="s">
        <v>65</v>
      </c>
      <c r="S307" s="468" t="s">
        <v>67</v>
      </c>
      <c r="T307" s="468" t="s">
        <v>68</v>
      </c>
      <c r="U307" s="468" t="s">
        <v>69</v>
      </c>
      <c r="V307" s="468" t="s">
        <v>10</v>
      </c>
      <c r="W307" s="471" t="s">
        <v>17</v>
      </c>
      <c r="X307" s="472"/>
      <c r="Y307" s="473"/>
      <c r="Z307" s="133"/>
      <c r="AA307" s="133"/>
      <c r="AB307" s="136"/>
      <c r="AC307" s="136"/>
      <c r="AD307" s="136"/>
      <c r="AE307" s="136"/>
      <c r="AF307" s="136"/>
      <c r="AG307" s="136"/>
      <c r="AH307" s="136"/>
      <c r="AI307" s="136"/>
      <c r="AJ307" s="133"/>
      <c r="AK307" s="133"/>
      <c r="AL307" s="133"/>
    </row>
    <row r="308" spans="1:38" s="135" customFormat="1" ht="12">
      <c r="A308" s="459"/>
      <c r="B308" s="459"/>
      <c r="C308" s="459"/>
      <c r="D308" s="459"/>
      <c r="E308" s="462"/>
      <c r="F308" s="466"/>
      <c r="G308" s="467"/>
      <c r="H308" s="466"/>
      <c r="I308" s="467"/>
      <c r="J308" s="466"/>
      <c r="K308" s="467"/>
      <c r="L308" s="466"/>
      <c r="M308" s="467"/>
      <c r="N308" s="466"/>
      <c r="O308" s="467"/>
      <c r="P308" s="469"/>
      <c r="Q308" s="469"/>
      <c r="R308" s="469"/>
      <c r="S308" s="469"/>
      <c r="T308" s="469"/>
      <c r="U308" s="469"/>
      <c r="V308" s="469"/>
      <c r="W308" s="124" t="s">
        <v>19</v>
      </c>
      <c r="X308" s="124" t="s">
        <v>20</v>
      </c>
      <c r="Y308" s="124" t="s">
        <v>21</v>
      </c>
      <c r="Z308" s="133"/>
      <c r="AA308" s="133"/>
      <c r="AB308" s="136"/>
      <c r="AC308" s="136"/>
      <c r="AD308" s="136"/>
      <c r="AE308" s="136"/>
      <c r="AF308" s="136"/>
      <c r="AG308" s="136"/>
      <c r="AH308" s="136"/>
      <c r="AI308" s="136"/>
      <c r="AJ308" s="133"/>
      <c r="AK308" s="133"/>
      <c r="AL308" s="133"/>
    </row>
    <row r="309" spans="1:38" s="135" customFormat="1" ht="12">
      <c r="A309" s="460"/>
      <c r="B309" s="460"/>
      <c r="C309" s="460"/>
      <c r="D309" s="460"/>
      <c r="E309" s="463"/>
      <c r="F309" s="126" t="s">
        <v>19</v>
      </c>
      <c r="G309" s="125" t="s">
        <v>20</v>
      </c>
      <c r="H309" s="125" t="s">
        <v>19</v>
      </c>
      <c r="I309" s="125" t="s">
        <v>20</v>
      </c>
      <c r="J309" s="125" t="s">
        <v>19</v>
      </c>
      <c r="K309" s="125" t="s">
        <v>20</v>
      </c>
      <c r="L309" s="125" t="s">
        <v>19</v>
      </c>
      <c r="M309" s="125" t="s">
        <v>20</v>
      </c>
      <c r="N309" s="125" t="s">
        <v>19</v>
      </c>
      <c r="O309" s="125" t="s">
        <v>20</v>
      </c>
      <c r="P309" s="470"/>
      <c r="Q309" s="470"/>
      <c r="R309" s="470"/>
      <c r="S309" s="470"/>
      <c r="T309" s="470"/>
      <c r="U309" s="470"/>
      <c r="V309" s="470"/>
      <c r="W309" s="124"/>
      <c r="X309" s="124"/>
      <c r="Y309" s="124"/>
      <c r="Z309" s="133"/>
      <c r="AA309" s="133"/>
      <c r="AB309" s="136"/>
      <c r="AC309" s="136"/>
      <c r="AD309" s="136"/>
      <c r="AE309" s="136"/>
      <c r="AF309" s="136"/>
      <c r="AG309" s="136"/>
      <c r="AH309" s="136"/>
      <c r="AI309" s="136"/>
      <c r="AJ309" s="133"/>
      <c r="AK309" s="133"/>
      <c r="AL309" s="133"/>
    </row>
    <row r="310" spans="1:38" s="135" customFormat="1" ht="20.25" customHeight="1">
      <c r="A310" s="123">
        <v>1</v>
      </c>
      <c r="B310" s="106" t="s">
        <v>62</v>
      </c>
      <c r="C310" s="90">
        <v>1</v>
      </c>
      <c r="D310" s="90"/>
      <c r="E310" s="90">
        <f>+C310+D310</f>
        <v>1</v>
      </c>
      <c r="F310" s="90">
        <v>2</v>
      </c>
      <c r="G310" s="123">
        <v>2</v>
      </c>
      <c r="H310" s="123">
        <v>6</v>
      </c>
      <c r="I310" s="123">
        <v>9</v>
      </c>
      <c r="J310" s="123"/>
      <c r="K310" s="123"/>
      <c r="L310" s="123"/>
      <c r="M310" s="123"/>
      <c r="N310" s="123"/>
      <c r="O310" s="123"/>
      <c r="P310" s="123">
        <f>SUM(F310:O310)</f>
        <v>19</v>
      </c>
      <c r="Q310" s="123">
        <f>SUM(F310:G310)</f>
        <v>4</v>
      </c>
      <c r="R310" s="123">
        <f>SUM(H310:I310)</f>
        <v>15</v>
      </c>
      <c r="S310" s="123">
        <f>SUM(J310:K310)</f>
        <v>0</v>
      </c>
      <c r="T310" s="123">
        <f>SUM(L310:M310)</f>
        <v>0</v>
      </c>
      <c r="U310" s="123">
        <f>SUM(N310:O310)</f>
        <v>0</v>
      </c>
      <c r="V310" s="123">
        <f>SUM(Q310:U310)</f>
        <v>19</v>
      </c>
      <c r="W310" s="123">
        <f>+F310+H310+J310+L310+N310</f>
        <v>8</v>
      </c>
      <c r="X310" s="137">
        <f>+G310+I310+K310+M310+O310</f>
        <v>11</v>
      </c>
      <c r="Y310" s="137">
        <f t="shared" ref="Y310" si="217">SUM(W310:X310)</f>
        <v>19</v>
      </c>
      <c r="Z310" s="133"/>
      <c r="AA310" s="133"/>
      <c r="AB310" s="280"/>
      <c r="AC310" s="280"/>
      <c r="AD310" s="280"/>
      <c r="AE310" s="280"/>
      <c r="AF310" s="280"/>
      <c r="AG310" s="280"/>
      <c r="AH310" s="280"/>
      <c r="AI310" s="280"/>
      <c r="AJ310" s="133"/>
      <c r="AK310" s="133"/>
      <c r="AL310" s="133"/>
    </row>
    <row r="311" spans="1:38" s="135" customFormat="1" ht="20.25" customHeight="1">
      <c r="A311" s="123">
        <v>2</v>
      </c>
      <c r="B311" s="106" t="s">
        <v>63</v>
      </c>
      <c r="C311" s="90"/>
      <c r="D311" s="90">
        <v>1</v>
      </c>
      <c r="E311" s="90">
        <f t="shared" ref="E311:E319" si="218">+C311+D311</f>
        <v>1</v>
      </c>
      <c r="F311" s="90"/>
      <c r="G311" s="123">
        <v>2</v>
      </c>
      <c r="H311" s="123">
        <v>6</v>
      </c>
      <c r="I311" s="123">
        <v>9</v>
      </c>
      <c r="J311" s="123"/>
      <c r="K311" s="123"/>
      <c r="L311" s="123"/>
      <c r="M311" s="123"/>
      <c r="N311" s="123"/>
      <c r="O311" s="123"/>
      <c r="P311" s="123">
        <f t="shared" ref="P311:P319" si="219">SUM(F311:O311)</f>
        <v>17</v>
      </c>
      <c r="Q311" s="123">
        <f t="shared" ref="Q311:Q322" si="220">SUM(F311:G311)</f>
        <v>2</v>
      </c>
      <c r="R311" s="123">
        <f t="shared" ref="R311:R322" si="221">SUM(H311:I311)</f>
        <v>15</v>
      </c>
      <c r="S311" s="123">
        <f t="shared" ref="S311:S322" si="222">SUM(J311:K311)</f>
        <v>0</v>
      </c>
      <c r="T311" s="123">
        <f t="shared" ref="T311:T322" si="223">SUM(L311:M311)</f>
        <v>0</v>
      </c>
      <c r="U311" s="123">
        <f t="shared" ref="U311:U322" si="224">SUM(N311:O311)</f>
        <v>0</v>
      </c>
      <c r="V311" s="123">
        <f t="shared" ref="V311:V322" si="225">SUM(Q311:U311)</f>
        <v>17</v>
      </c>
      <c r="W311" s="123">
        <f t="shared" ref="W311:W317" si="226">+F311+H311+J311+L311+N311</f>
        <v>6</v>
      </c>
      <c r="X311" s="137">
        <f t="shared" ref="X311:X317" si="227">+G311+I311+K311+M311+O311</f>
        <v>11</v>
      </c>
      <c r="Y311" s="137">
        <f t="shared" ref="Y311:Y323" si="228">SUM(W311:X311)</f>
        <v>17</v>
      </c>
      <c r="Z311" s="133"/>
      <c r="AA311" s="133"/>
      <c r="AB311" s="280"/>
      <c r="AC311" s="280"/>
      <c r="AD311" s="280"/>
      <c r="AE311" s="280"/>
      <c r="AF311" s="280"/>
      <c r="AG311" s="280"/>
      <c r="AH311" s="280"/>
      <c r="AI311" s="280"/>
      <c r="AJ311" s="133"/>
      <c r="AK311" s="133"/>
      <c r="AL311" s="133"/>
    </row>
    <row r="312" spans="1:38" s="135" customFormat="1" ht="20.25" customHeight="1">
      <c r="A312" s="123">
        <v>3</v>
      </c>
      <c r="B312" s="106" t="s">
        <v>75</v>
      </c>
      <c r="C312" s="90"/>
      <c r="D312" s="90"/>
      <c r="E312" s="90">
        <f t="shared" si="218"/>
        <v>0</v>
      </c>
      <c r="F312" s="90"/>
      <c r="G312" s="123"/>
      <c r="H312" s="123">
        <v>6</v>
      </c>
      <c r="I312" s="123">
        <v>11</v>
      </c>
      <c r="J312" s="123"/>
      <c r="K312" s="123"/>
      <c r="L312" s="123"/>
      <c r="M312" s="123"/>
      <c r="N312" s="123"/>
      <c r="O312" s="123"/>
      <c r="P312" s="123">
        <f t="shared" si="219"/>
        <v>17</v>
      </c>
      <c r="Q312" s="123">
        <f t="shared" si="220"/>
        <v>0</v>
      </c>
      <c r="R312" s="123">
        <f t="shared" si="221"/>
        <v>17</v>
      </c>
      <c r="S312" s="123">
        <f t="shared" si="222"/>
        <v>0</v>
      </c>
      <c r="T312" s="123">
        <f t="shared" si="223"/>
        <v>0</v>
      </c>
      <c r="U312" s="123">
        <f t="shared" si="224"/>
        <v>0</v>
      </c>
      <c r="V312" s="123">
        <f t="shared" si="225"/>
        <v>17</v>
      </c>
      <c r="W312" s="123">
        <f t="shared" si="226"/>
        <v>6</v>
      </c>
      <c r="X312" s="137">
        <f t="shared" si="227"/>
        <v>11</v>
      </c>
      <c r="Y312" s="137">
        <f t="shared" si="228"/>
        <v>17</v>
      </c>
      <c r="Z312" s="133"/>
      <c r="AA312" s="133"/>
      <c r="AB312" s="280"/>
      <c r="AC312" s="280"/>
      <c r="AD312" s="280"/>
      <c r="AE312" s="280"/>
      <c r="AF312" s="280"/>
      <c r="AG312" s="280"/>
      <c r="AH312" s="280"/>
      <c r="AI312" s="280"/>
      <c r="AJ312" s="133"/>
      <c r="AK312" s="133"/>
      <c r="AL312" s="133"/>
    </row>
    <row r="313" spans="1:38" s="135" customFormat="1" ht="20.25" customHeight="1">
      <c r="A313" s="123">
        <v>4</v>
      </c>
      <c r="B313" s="106" t="s">
        <v>77</v>
      </c>
      <c r="C313" s="90"/>
      <c r="D313" s="90"/>
      <c r="E313" s="90">
        <f t="shared" si="218"/>
        <v>0</v>
      </c>
      <c r="F313" s="90"/>
      <c r="G313" s="123"/>
      <c r="H313" s="123"/>
      <c r="I313" s="123">
        <v>3</v>
      </c>
      <c r="J313" s="123">
        <v>4</v>
      </c>
      <c r="K313" s="123">
        <v>3</v>
      </c>
      <c r="L313" s="123">
        <v>4</v>
      </c>
      <c r="M313" s="123">
        <v>3</v>
      </c>
      <c r="N313" s="123">
        <v>4</v>
      </c>
      <c r="O313" s="123">
        <v>5</v>
      </c>
      <c r="P313" s="123">
        <f t="shared" si="219"/>
        <v>26</v>
      </c>
      <c r="Q313" s="123">
        <f t="shared" si="220"/>
        <v>0</v>
      </c>
      <c r="R313" s="123">
        <f t="shared" si="221"/>
        <v>3</v>
      </c>
      <c r="S313" s="123">
        <f t="shared" si="222"/>
        <v>7</v>
      </c>
      <c r="T313" s="123">
        <f t="shared" si="223"/>
        <v>7</v>
      </c>
      <c r="U313" s="123">
        <f t="shared" si="224"/>
        <v>9</v>
      </c>
      <c r="V313" s="123">
        <f t="shared" si="225"/>
        <v>26</v>
      </c>
      <c r="W313" s="123">
        <f t="shared" si="226"/>
        <v>12</v>
      </c>
      <c r="X313" s="137">
        <f t="shared" si="227"/>
        <v>14</v>
      </c>
      <c r="Y313" s="137">
        <f t="shared" si="228"/>
        <v>26</v>
      </c>
      <c r="Z313" s="133"/>
      <c r="AA313" s="133"/>
      <c r="AB313" s="280"/>
      <c r="AC313" s="280"/>
      <c r="AD313" s="280"/>
      <c r="AE313" s="280"/>
      <c r="AF313" s="280"/>
      <c r="AG313" s="280"/>
      <c r="AH313" s="280"/>
      <c r="AI313" s="280"/>
      <c r="AJ313" s="133"/>
      <c r="AK313" s="133"/>
      <c r="AL313" s="133"/>
    </row>
    <row r="314" spans="1:38" s="135" customFormat="1" ht="20.25" customHeight="1">
      <c r="A314" s="123">
        <v>5</v>
      </c>
      <c r="B314" s="106" t="s">
        <v>78</v>
      </c>
      <c r="C314" s="90"/>
      <c r="D314" s="90"/>
      <c r="E314" s="90">
        <f t="shared" si="218"/>
        <v>0</v>
      </c>
      <c r="F314" s="90">
        <v>2</v>
      </c>
      <c r="G314" s="123">
        <v>2</v>
      </c>
      <c r="H314" s="123">
        <v>2</v>
      </c>
      <c r="I314" s="123">
        <v>2</v>
      </c>
      <c r="J314" s="123">
        <v>12</v>
      </c>
      <c r="K314" s="123">
        <v>10</v>
      </c>
      <c r="L314" s="123">
        <v>22</v>
      </c>
      <c r="M314" s="123">
        <v>8</v>
      </c>
      <c r="N314" s="123">
        <v>5</v>
      </c>
      <c r="O314" s="123">
        <v>3</v>
      </c>
      <c r="P314" s="123">
        <f t="shared" si="219"/>
        <v>68</v>
      </c>
      <c r="Q314" s="123">
        <f t="shared" si="220"/>
        <v>4</v>
      </c>
      <c r="R314" s="123">
        <f t="shared" si="221"/>
        <v>4</v>
      </c>
      <c r="S314" s="123">
        <f t="shared" si="222"/>
        <v>22</v>
      </c>
      <c r="T314" s="123">
        <f t="shared" si="223"/>
        <v>30</v>
      </c>
      <c r="U314" s="123">
        <f t="shared" si="224"/>
        <v>8</v>
      </c>
      <c r="V314" s="123">
        <f t="shared" si="225"/>
        <v>68</v>
      </c>
      <c r="W314" s="123">
        <f t="shared" si="226"/>
        <v>43</v>
      </c>
      <c r="X314" s="137">
        <f t="shared" si="227"/>
        <v>25</v>
      </c>
      <c r="Y314" s="137">
        <f t="shared" si="228"/>
        <v>68</v>
      </c>
      <c r="Z314" s="133"/>
      <c r="AA314" s="133"/>
      <c r="AB314" s="280"/>
      <c r="AC314" s="280"/>
      <c r="AD314" s="280"/>
      <c r="AE314" s="280"/>
      <c r="AF314" s="280"/>
      <c r="AG314" s="280"/>
      <c r="AH314" s="280"/>
      <c r="AI314" s="280"/>
      <c r="AJ314" s="133"/>
      <c r="AK314" s="133"/>
      <c r="AL314" s="133"/>
    </row>
    <row r="315" spans="1:38" s="135" customFormat="1" ht="20.25" customHeight="1">
      <c r="A315" s="123">
        <v>6</v>
      </c>
      <c r="B315" s="106" t="s">
        <v>79</v>
      </c>
      <c r="C315" s="90"/>
      <c r="D315" s="90"/>
      <c r="E315" s="90">
        <f t="shared" si="218"/>
        <v>0</v>
      </c>
      <c r="F315" s="90"/>
      <c r="G315" s="123"/>
      <c r="H315" s="123">
        <v>3</v>
      </c>
      <c r="I315" s="123">
        <v>3</v>
      </c>
      <c r="J315" s="123">
        <v>6</v>
      </c>
      <c r="K315" s="123">
        <v>6</v>
      </c>
      <c r="L315" s="123"/>
      <c r="M315" s="123"/>
      <c r="N315" s="123"/>
      <c r="O315" s="123"/>
      <c r="P315" s="123">
        <f t="shared" si="219"/>
        <v>18</v>
      </c>
      <c r="Q315" s="123">
        <f t="shared" si="220"/>
        <v>0</v>
      </c>
      <c r="R315" s="123">
        <f t="shared" si="221"/>
        <v>6</v>
      </c>
      <c r="S315" s="123">
        <f t="shared" si="222"/>
        <v>12</v>
      </c>
      <c r="T315" s="123">
        <f t="shared" si="223"/>
        <v>0</v>
      </c>
      <c r="U315" s="123">
        <f t="shared" si="224"/>
        <v>0</v>
      </c>
      <c r="V315" s="123">
        <f t="shared" si="225"/>
        <v>18</v>
      </c>
      <c r="W315" s="123">
        <f t="shared" si="226"/>
        <v>9</v>
      </c>
      <c r="X315" s="137">
        <f t="shared" si="227"/>
        <v>9</v>
      </c>
      <c r="Y315" s="137">
        <f t="shared" si="228"/>
        <v>18</v>
      </c>
      <c r="Z315" s="133"/>
      <c r="AA315" s="133"/>
      <c r="AB315" s="280"/>
      <c r="AC315" s="280"/>
      <c r="AD315" s="280"/>
      <c r="AE315" s="280"/>
      <c r="AF315" s="280"/>
      <c r="AG315" s="280"/>
      <c r="AH315" s="280"/>
      <c r="AI315" s="280"/>
      <c r="AJ315" s="133"/>
      <c r="AK315" s="133"/>
      <c r="AL315" s="133"/>
    </row>
    <row r="316" spans="1:38" s="135" customFormat="1" ht="20.25" customHeight="1">
      <c r="A316" s="123">
        <v>7</v>
      </c>
      <c r="B316" s="106" t="s">
        <v>80</v>
      </c>
      <c r="C316" s="90"/>
      <c r="D316" s="90">
        <v>1</v>
      </c>
      <c r="E316" s="90">
        <f t="shared" si="218"/>
        <v>1</v>
      </c>
      <c r="F316" s="90"/>
      <c r="G316" s="123"/>
      <c r="H316" s="123"/>
      <c r="I316" s="123"/>
      <c r="J316" s="123">
        <v>10</v>
      </c>
      <c r="K316" s="123">
        <v>11</v>
      </c>
      <c r="L316" s="123"/>
      <c r="M316" s="123"/>
      <c r="N316" s="123"/>
      <c r="O316" s="123"/>
      <c r="P316" s="123">
        <f t="shared" si="219"/>
        <v>21</v>
      </c>
      <c r="Q316" s="123">
        <f t="shared" si="220"/>
        <v>0</v>
      </c>
      <c r="R316" s="123">
        <f t="shared" si="221"/>
        <v>0</v>
      </c>
      <c r="S316" s="123">
        <f t="shared" si="222"/>
        <v>21</v>
      </c>
      <c r="T316" s="123">
        <f t="shared" si="223"/>
        <v>0</v>
      </c>
      <c r="U316" s="123">
        <f t="shared" si="224"/>
        <v>0</v>
      </c>
      <c r="V316" s="123">
        <f t="shared" si="225"/>
        <v>21</v>
      </c>
      <c r="W316" s="123">
        <f t="shared" si="226"/>
        <v>10</v>
      </c>
      <c r="X316" s="137">
        <f t="shared" si="227"/>
        <v>11</v>
      </c>
      <c r="Y316" s="137">
        <f t="shared" si="228"/>
        <v>21</v>
      </c>
      <c r="Z316" s="133"/>
      <c r="AA316" s="133"/>
      <c r="AB316" s="280"/>
      <c r="AC316" s="280"/>
      <c r="AD316" s="280"/>
      <c r="AE316" s="280"/>
      <c r="AF316" s="280"/>
      <c r="AG316" s="280"/>
      <c r="AH316" s="280"/>
      <c r="AI316" s="280"/>
      <c r="AJ316" s="133"/>
      <c r="AK316" s="133"/>
      <c r="AL316" s="133"/>
    </row>
    <row r="317" spans="1:38" s="135" customFormat="1" ht="20.25" customHeight="1">
      <c r="A317" s="123">
        <v>8</v>
      </c>
      <c r="B317" s="398" t="s">
        <v>82</v>
      </c>
      <c r="C317" s="90"/>
      <c r="D317" s="90">
        <v>1</v>
      </c>
      <c r="E317" s="90">
        <f t="shared" si="218"/>
        <v>1</v>
      </c>
      <c r="F317" s="90"/>
      <c r="G317" s="123"/>
      <c r="H317" s="123"/>
      <c r="I317" s="123"/>
      <c r="J317" s="123">
        <v>4</v>
      </c>
      <c r="K317" s="123">
        <v>3</v>
      </c>
      <c r="L317" s="123">
        <v>4</v>
      </c>
      <c r="M317" s="123">
        <v>6</v>
      </c>
      <c r="N317" s="123">
        <v>5</v>
      </c>
      <c r="O317" s="123">
        <v>4</v>
      </c>
      <c r="P317" s="123">
        <f t="shared" si="219"/>
        <v>26</v>
      </c>
      <c r="Q317" s="123">
        <f t="shared" si="220"/>
        <v>0</v>
      </c>
      <c r="R317" s="123">
        <f t="shared" si="221"/>
        <v>0</v>
      </c>
      <c r="S317" s="123">
        <f t="shared" si="222"/>
        <v>7</v>
      </c>
      <c r="T317" s="123">
        <f t="shared" si="223"/>
        <v>10</v>
      </c>
      <c r="U317" s="123">
        <f t="shared" si="224"/>
        <v>9</v>
      </c>
      <c r="V317" s="123">
        <f t="shared" si="225"/>
        <v>26</v>
      </c>
      <c r="W317" s="123">
        <f t="shared" si="226"/>
        <v>13</v>
      </c>
      <c r="X317" s="137">
        <f t="shared" si="227"/>
        <v>13</v>
      </c>
      <c r="Y317" s="137">
        <f t="shared" si="228"/>
        <v>26</v>
      </c>
      <c r="Z317" s="133"/>
      <c r="AA317" s="133"/>
      <c r="AB317" s="280"/>
      <c r="AC317" s="280"/>
      <c r="AD317" s="280"/>
      <c r="AE317" s="280"/>
      <c r="AF317" s="280"/>
      <c r="AG317" s="280"/>
      <c r="AH317" s="280"/>
      <c r="AI317" s="280"/>
      <c r="AJ317" s="133"/>
      <c r="AK317" s="133"/>
      <c r="AL317" s="133"/>
    </row>
    <row r="318" spans="1:38" s="135" customFormat="1" ht="20.25" customHeight="1">
      <c r="A318" s="123">
        <v>9</v>
      </c>
      <c r="B318" s="106" t="s">
        <v>81</v>
      </c>
      <c r="C318" s="90"/>
      <c r="D318" s="90"/>
      <c r="E318" s="90">
        <f t="shared" si="218"/>
        <v>0</v>
      </c>
      <c r="F318" s="90"/>
      <c r="G318" s="123"/>
      <c r="H318" s="123"/>
      <c r="I318" s="123"/>
      <c r="J318" s="123">
        <v>6</v>
      </c>
      <c r="K318" s="123">
        <v>2</v>
      </c>
      <c r="L318" s="123">
        <v>10</v>
      </c>
      <c r="M318" s="123">
        <v>7</v>
      </c>
      <c r="N318" s="123">
        <v>10</v>
      </c>
      <c r="O318" s="123">
        <v>11</v>
      </c>
      <c r="P318" s="123">
        <f t="shared" si="219"/>
        <v>46</v>
      </c>
      <c r="Q318" s="123">
        <f t="shared" si="220"/>
        <v>0</v>
      </c>
      <c r="R318" s="123">
        <f t="shared" si="221"/>
        <v>0</v>
      </c>
      <c r="S318" s="123">
        <f t="shared" si="222"/>
        <v>8</v>
      </c>
      <c r="T318" s="123">
        <f t="shared" si="223"/>
        <v>17</v>
      </c>
      <c r="U318" s="123">
        <f t="shared" si="224"/>
        <v>21</v>
      </c>
      <c r="V318" s="123">
        <f t="shared" si="225"/>
        <v>46</v>
      </c>
      <c r="W318" s="123">
        <f>(F318+H318+J318+L318+N318)</f>
        <v>26</v>
      </c>
      <c r="X318" s="137">
        <f>(G318+I318+K318+M318+O318)</f>
        <v>20</v>
      </c>
      <c r="Y318" s="137">
        <f t="shared" si="228"/>
        <v>46</v>
      </c>
      <c r="Z318" s="133"/>
      <c r="AA318" s="133"/>
      <c r="AB318" s="280"/>
      <c r="AC318" s="280"/>
      <c r="AD318" s="280"/>
      <c r="AE318" s="280"/>
      <c r="AF318" s="280"/>
      <c r="AG318" s="280"/>
      <c r="AH318" s="280"/>
      <c r="AI318" s="280"/>
      <c r="AJ318" s="133"/>
      <c r="AK318" s="133"/>
      <c r="AL318" s="133"/>
    </row>
    <row r="319" spans="1:38" s="135" customFormat="1" ht="20.25" customHeight="1">
      <c r="A319" s="123">
        <v>10</v>
      </c>
      <c r="B319" s="94" t="s">
        <v>83</v>
      </c>
      <c r="C319" s="90"/>
      <c r="D319" s="90"/>
      <c r="E319" s="90">
        <f t="shared" si="218"/>
        <v>0</v>
      </c>
      <c r="F319" s="90"/>
      <c r="G319" s="123"/>
      <c r="H319" s="123"/>
      <c r="I319" s="123"/>
      <c r="J319" s="123">
        <v>2</v>
      </c>
      <c r="K319" s="123">
        <v>2</v>
      </c>
      <c r="L319" s="123">
        <v>10</v>
      </c>
      <c r="M319" s="123">
        <v>7</v>
      </c>
      <c r="N319" s="123">
        <v>10</v>
      </c>
      <c r="O319" s="123">
        <v>5</v>
      </c>
      <c r="P319" s="123">
        <f t="shared" si="219"/>
        <v>36</v>
      </c>
      <c r="Q319" s="123">
        <f t="shared" si="220"/>
        <v>0</v>
      </c>
      <c r="R319" s="123">
        <f t="shared" si="221"/>
        <v>0</v>
      </c>
      <c r="S319" s="123">
        <f t="shared" si="222"/>
        <v>4</v>
      </c>
      <c r="T319" s="123">
        <f t="shared" si="223"/>
        <v>17</v>
      </c>
      <c r="U319" s="123">
        <f t="shared" si="224"/>
        <v>15</v>
      </c>
      <c r="V319" s="123">
        <f t="shared" si="225"/>
        <v>36</v>
      </c>
      <c r="W319" s="123">
        <f t="shared" ref="W319:W323" si="229">+F319+H319+J319+L319+N319</f>
        <v>22</v>
      </c>
      <c r="X319" s="137">
        <f t="shared" ref="X319:X323" si="230">+G319+I319+K319+M319+O319</f>
        <v>14</v>
      </c>
      <c r="Y319" s="137">
        <f t="shared" si="228"/>
        <v>36</v>
      </c>
      <c r="Z319" s="133"/>
      <c r="AA319" s="133"/>
      <c r="AB319" s="134"/>
      <c r="AC319" s="134"/>
      <c r="AD319" s="134"/>
      <c r="AE319" s="134"/>
      <c r="AF319" s="134"/>
      <c r="AG319" s="134"/>
      <c r="AH319" s="134"/>
      <c r="AI319" s="134"/>
      <c r="AJ319" s="133"/>
      <c r="AK319" s="133"/>
      <c r="AL319" s="133"/>
    </row>
    <row r="320" spans="1:38" s="135" customFormat="1" ht="20.25" customHeight="1">
      <c r="A320" s="123">
        <v>11</v>
      </c>
      <c r="B320" s="94" t="s">
        <v>314</v>
      </c>
      <c r="C320" s="90"/>
      <c r="D320" s="90"/>
      <c r="E320" s="90"/>
      <c r="F320" s="90"/>
      <c r="G320" s="123"/>
      <c r="H320" s="123"/>
      <c r="I320" s="123">
        <v>2</v>
      </c>
      <c r="J320" s="123">
        <v>3</v>
      </c>
      <c r="K320" s="123">
        <v>2</v>
      </c>
      <c r="L320" s="123"/>
      <c r="M320" s="123"/>
      <c r="N320" s="123"/>
      <c r="O320" s="123"/>
      <c r="P320" s="123">
        <f t="shared" ref="P320:P322" si="231">SUM(F320:O320)</f>
        <v>7</v>
      </c>
      <c r="Q320" s="123">
        <f t="shared" si="220"/>
        <v>0</v>
      </c>
      <c r="R320" s="123">
        <f t="shared" si="221"/>
        <v>2</v>
      </c>
      <c r="S320" s="123">
        <f t="shared" si="222"/>
        <v>5</v>
      </c>
      <c r="T320" s="123">
        <f t="shared" si="223"/>
        <v>0</v>
      </c>
      <c r="U320" s="123">
        <f t="shared" si="224"/>
        <v>0</v>
      </c>
      <c r="V320" s="123">
        <f t="shared" si="225"/>
        <v>7</v>
      </c>
      <c r="W320" s="123">
        <f t="shared" si="229"/>
        <v>3</v>
      </c>
      <c r="X320" s="137">
        <f t="shared" si="230"/>
        <v>4</v>
      </c>
      <c r="Y320" s="137">
        <f t="shared" si="228"/>
        <v>7</v>
      </c>
      <c r="Z320" s="133"/>
      <c r="AA320" s="133"/>
      <c r="AB320" s="134"/>
      <c r="AC320" s="134"/>
      <c r="AD320" s="134"/>
      <c r="AE320" s="134"/>
      <c r="AF320" s="134"/>
      <c r="AG320" s="134"/>
      <c r="AH320" s="134"/>
      <c r="AI320" s="134"/>
      <c r="AJ320" s="133"/>
      <c r="AK320" s="133"/>
      <c r="AL320" s="133"/>
    </row>
    <row r="321" spans="1:38" s="135" customFormat="1" ht="20.25" customHeight="1">
      <c r="A321" s="123">
        <v>12</v>
      </c>
      <c r="B321" s="399" t="s">
        <v>318</v>
      </c>
      <c r="C321" s="90"/>
      <c r="D321" s="90"/>
      <c r="E321" s="90"/>
      <c r="F321" s="90">
        <v>1</v>
      </c>
      <c r="G321" s="123">
        <v>3</v>
      </c>
      <c r="H321" s="123">
        <v>2</v>
      </c>
      <c r="I321" s="123">
        <v>1</v>
      </c>
      <c r="J321" s="123">
        <v>3</v>
      </c>
      <c r="K321" s="123">
        <v>4</v>
      </c>
      <c r="L321" s="123">
        <v>2</v>
      </c>
      <c r="M321" s="123">
        <v>3</v>
      </c>
      <c r="N321" s="123">
        <v>3</v>
      </c>
      <c r="O321" s="123">
        <v>5</v>
      </c>
      <c r="P321" s="123">
        <f t="shared" si="231"/>
        <v>27</v>
      </c>
      <c r="Q321" s="123">
        <f t="shared" si="220"/>
        <v>4</v>
      </c>
      <c r="R321" s="123">
        <f t="shared" si="221"/>
        <v>3</v>
      </c>
      <c r="S321" s="123">
        <f t="shared" si="222"/>
        <v>7</v>
      </c>
      <c r="T321" s="123">
        <f t="shared" si="223"/>
        <v>5</v>
      </c>
      <c r="U321" s="123">
        <f t="shared" si="224"/>
        <v>8</v>
      </c>
      <c r="V321" s="123">
        <f t="shared" si="225"/>
        <v>27</v>
      </c>
      <c r="W321" s="123">
        <f t="shared" si="229"/>
        <v>11</v>
      </c>
      <c r="X321" s="137">
        <f t="shared" si="230"/>
        <v>16</v>
      </c>
      <c r="Y321" s="137">
        <f t="shared" si="228"/>
        <v>27</v>
      </c>
      <c r="Z321" s="133"/>
      <c r="AA321" s="133"/>
      <c r="AB321" s="134"/>
      <c r="AC321" s="134"/>
      <c r="AD321" s="134"/>
      <c r="AE321" s="134"/>
      <c r="AF321" s="134"/>
      <c r="AG321" s="134"/>
      <c r="AH321" s="134"/>
      <c r="AI321" s="134"/>
      <c r="AJ321" s="133"/>
      <c r="AK321" s="133"/>
      <c r="AL321" s="133"/>
    </row>
    <row r="322" spans="1:38" s="135" customFormat="1" ht="20.25" customHeight="1">
      <c r="A322" s="123">
        <v>13</v>
      </c>
      <c r="B322" s="94" t="s">
        <v>326</v>
      </c>
      <c r="C322" s="90"/>
      <c r="D322" s="90"/>
      <c r="E322" s="90"/>
      <c r="F322" s="90"/>
      <c r="G322" s="123"/>
      <c r="H322" s="123">
        <v>1</v>
      </c>
      <c r="I322" s="274">
        <v>3</v>
      </c>
      <c r="J322" s="123">
        <v>8</v>
      </c>
      <c r="K322" s="123">
        <v>10</v>
      </c>
      <c r="L322" s="123"/>
      <c r="M322" s="123"/>
      <c r="N322" s="123"/>
      <c r="O322" s="123"/>
      <c r="P322" s="123">
        <f t="shared" si="231"/>
        <v>22</v>
      </c>
      <c r="Q322" s="123">
        <f t="shared" si="220"/>
        <v>0</v>
      </c>
      <c r="R322" s="123">
        <f t="shared" si="221"/>
        <v>4</v>
      </c>
      <c r="S322" s="123">
        <f t="shared" si="222"/>
        <v>18</v>
      </c>
      <c r="T322" s="123">
        <f t="shared" si="223"/>
        <v>0</v>
      </c>
      <c r="U322" s="123">
        <f t="shared" si="224"/>
        <v>0</v>
      </c>
      <c r="V322" s="123">
        <f t="shared" si="225"/>
        <v>22</v>
      </c>
      <c r="W322" s="123">
        <f t="shared" si="229"/>
        <v>9</v>
      </c>
      <c r="X322" s="137">
        <f t="shared" si="230"/>
        <v>13</v>
      </c>
      <c r="Y322" s="137">
        <f t="shared" si="228"/>
        <v>22</v>
      </c>
      <c r="Z322" s="133"/>
      <c r="AA322" s="133"/>
      <c r="AB322" s="134"/>
      <c r="AC322" s="134"/>
      <c r="AD322" s="134"/>
      <c r="AE322" s="134"/>
      <c r="AF322" s="134"/>
      <c r="AG322" s="134"/>
      <c r="AH322" s="134"/>
      <c r="AI322" s="134"/>
      <c r="AJ322" s="133"/>
      <c r="AK322" s="133"/>
      <c r="AL322" s="133"/>
    </row>
    <row r="323" spans="1:38" s="135" customFormat="1" ht="20.25" customHeight="1">
      <c r="A323" s="123">
        <v>14</v>
      </c>
      <c r="B323" s="94" t="s">
        <v>456</v>
      </c>
      <c r="C323" s="90">
        <v>1</v>
      </c>
      <c r="D323" s="90"/>
      <c r="E323" s="90"/>
      <c r="F323" s="90"/>
      <c r="G323" s="123"/>
      <c r="H323" s="123">
        <v>4</v>
      </c>
      <c r="I323" s="274">
        <v>7</v>
      </c>
      <c r="J323" s="123">
        <v>5</v>
      </c>
      <c r="K323" s="123">
        <v>5</v>
      </c>
      <c r="L323" s="123"/>
      <c r="M323" s="123"/>
      <c r="N323" s="123"/>
      <c r="O323" s="123"/>
      <c r="P323" s="123">
        <f t="shared" ref="P323" si="232">SUM(F323:O323)</f>
        <v>21</v>
      </c>
      <c r="Q323" s="123">
        <f t="shared" ref="Q323" si="233">SUM(F323:G323)</f>
        <v>0</v>
      </c>
      <c r="R323" s="123">
        <f t="shared" ref="R323" si="234">SUM(H323:I323)</f>
        <v>11</v>
      </c>
      <c r="S323" s="123">
        <f t="shared" ref="S323" si="235">SUM(J323:K323)</f>
        <v>10</v>
      </c>
      <c r="T323" s="123">
        <f t="shared" ref="T323" si="236">SUM(L323:M323)</f>
        <v>0</v>
      </c>
      <c r="U323" s="123">
        <f t="shared" ref="U323" si="237">SUM(N323:O323)</f>
        <v>0</v>
      </c>
      <c r="V323" s="123">
        <f t="shared" ref="V323" si="238">SUM(Q323:U323)</f>
        <v>21</v>
      </c>
      <c r="W323" s="123">
        <f t="shared" si="229"/>
        <v>9</v>
      </c>
      <c r="X323" s="137">
        <f t="shared" si="230"/>
        <v>12</v>
      </c>
      <c r="Y323" s="137">
        <f t="shared" si="228"/>
        <v>21</v>
      </c>
      <c r="Z323" s="133"/>
      <c r="AA323" s="133"/>
      <c r="AB323" s="134"/>
      <c r="AC323" s="134"/>
      <c r="AD323" s="134"/>
      <c r="AE323" s="134"/>
      <c r="AF323" s="134"/>
      <c r="AG323" s="134"/>
      <c r="AH323" s="134"/>
      <c r="AI323" s="134"/>
      <c r="AJ323" s="133"/>
      <c r="AK323" s="133"/>
      <c r="AL323" s="133"/>
    </row>
    <row r="324" spans="1:38" s="135" customFormat="1" ht="20.25" customHeight="1">
      <c r="A324" s="139"/>
      <c r="B324" s="140" t="s">
        <v>47</v>
      </c>
      <c r="C324" s="123">
        <f>SUM(C310:C323)</f>
        <v>2</v>
      </c>
      <c r="D324" s="123">
        <f t="shared" ref="D324:Y324" si="239">SUM(D310:D323)</f>
        <v>3</v>
      </c>
      <c r="E324" s="123">
        <f t="shared" si="239"/>
        <v>4</v>
      </c>
      <c r="F324" s="123">
        <f t="shared" si="239"/>
        <v>5</v>
      </c>
      <c r="G324" s="123">
        <f t="shared" si="239"/>
        <v>9</v>
      </c>
      <c r="H324" s="123">
        <f t="shared" si="239"/>
        <v>30</v>
      </c>
      <c r="I324" s="123">
        <f t="shared" si="239"/>
        <v>50</v>
      </c>
      <c r="J324" s="123">
        <f t="shared" si="239"/>
        <v>63</v>
      </c>
      <c r="K324" s="123">
        <f t="shared" si="239"/>
        <v>58</v>
      </c>
      <c r="L324" s="123">
        <f t="shared" si="239"/>
        <v>52</v>
      </c>
      <c r="M324" s="123">
        <f t="shared" si="239"/>
        <v>34</v>
      </c>
      <c r="N324" s="123">
        <f t="shared" si="239"/>
        <v>37</v>
      </c>
      <c r="O324" s="123">
        <f t="shared" si="239"/>
        <v>33</v>
      </c>
      <c r="P324" s="123">
        <f t="shared" si="239"/>
        <v>371</v>
      </c>
      <c r="Q324" s="123">
        <f t="shared" si="239"/>
        <v>14</v>
      </c>
      <c r="R324" s="123">
        <f t="shared" si="239"/>
        <v>80</v>
      </c>
      <c r="S324" s="123">
        <f t="shared" si="239"/>
        <v>121</v>
      </c>
      <c r="T324" s="123">
        <f t="shared" si="239"/>
        <v>86</v>
      </c>
      <c r="U324" s="123">
        <f t="shared" si="239"/>
        <v>70</v>
      </c>
      <c r="V324" s="123">
        <f t="shared" si="239"/>
        <v>371</v>
      </c>
      <c r="W324" s="123">
        <f t="shared" si="239"/>
        <v>187</v>
      </c>
      <c r="X324" s="123">
        <f t="shared" si="239"/>
        <v>184</v>
      </c>
      <c r="Y324" s="123">
        <f t="shared" si="239"/>
        <v>371</v>
      </c>
    </row>
    <row r="325" spans="1:38" s="127" customFormat="1"/>
    <row r="326" spans="1:38" s="127" customFormat="1"/>
    <row r="327" spans="1:38" s="127" customFormat="1"/>
    <row r="328" spans="1:38" s="127" customFormat="1"/>
    <row r="329" spans="1:38" s="127" customFormat="1">
      <c r="A329" s="474" t="s">
        <v>0</v>
      </c>
      <c r="B329" s="474"/>
      <c r="C329" s="474"/>
      <c r="D329" s="474"/>
      <c r="E329" s="474"/>
      <c r="F329" s="474"/>
      <c r="G329" s="474"/>
      <c r="H329" s="474"/>
      <c r="I329" s="474"/>
      <c r="J329" s="474"/>
      <c r="K329" s="474"/>
      <c r="L329" s="474"/>
      <c r="M329" s="474"/>
      <c r="N329" s="474"/>
      <c r="O329" s="474"/>
      <c r="P329" s="474"/>
      <c r="Q329" s="474"/>
      <c r="R329" s="474"/>
      <c r="S329" s="474"/>
      <c r="T329" s="474"/>
      <c r="U329" s="474"/>
      <c r="V329" s="474"/>
      <c r="W329" s="474"/>
      <c r="X329" s="474"/>
      <c r="Y329" s="474"/>
    </row>
    <row r="330" spans="1:38" s="127" customFormat="1">
      <c r="A330" s="474" t="s">
        <v>52</v>
      </c>
      <c r="B330" s="474"/>
      <c r="C330" s="474"/>
      <c r="D330" s="474"/>
      <c r="E330" s="474"/>
      <c r="F330" s="474"/>
      <c r="G330" s="474"/>
      <c r="H330" s="474"/>
      <c r="I330" s="474"/>
      <c r="J330" s="474"/>
      <c r="K330" s="474"/>
      <c r="L330" s="474"/>
      <c r="M330" s="474"/>
      <c r="N330" s="474"/>
      <c r="O330" s="474"/>
      <c r="P330" s="474"/>
      <c r="Q330" s="474"/>
      <c r="R330" s="474"/>
      <c r="S330" s="474"/>
      <c r="T330" s="474"/>
      <c r="U330" s="474"/>
      <c r="V330" s="474"/>
      <c r="W330" s="474"/>
      <c r="X330" s="474"/>
      <c r="Y330" s="474"/>
    </row>
    <row r="331" spans="1:38" s="127" customFormat="1" ht="15.75" thickBot="1">
      <c r="A331" s="475" t="s">
        <v>1</v>
      </c>
      <c r="B331" s="475"/>
      <c r="C331" s="475"/>
      <c r="D331" s="475"/>
      <c r="E331" s="475"/>
      <c r="F331" s="475"/>
      <c r="G331" s="475"/>
      <c r="H331" s="475"/>
      <c r="I331" s="475"/>
      <c r="J331" s="475"/>
      <c r="K331" s="475"/>
      <c r="L331" s="475"/>
      <c r="M331" s="475"/>
      <c r="N331" s="475"/>
      <c r="O331" s="475"/>
      <c r="P331" s="475"/>
      <c r="Q331" s="475"/>
      <c r="R331" s="475"/>
      <c r="S331" s="475"/>
      <c r="T331" s="475"/>
      <c r="U331" s="475"/>
      <c r="V331" s="475"/>
      <c r="W331" s="475"/>
      <c r="X331" s="475"/>
      <c r="Y331" s="475"/>
    </row>
    <row r="332" spans="1:38" s="127" customFormat="1" ht="15.75" thickTop="1">
      <c r="A332" s="182"/>
      <c r="B332" s="182"/>
      <c r="C332" s="182"/>
      <c r="D332" s="182"/>
      <c r="E332" s="182"/>
      <c r="F332" s="182"/>
      <c r="G332" s="182"/>
      <c r="H332" s="182"/>
      <c r="I332" s="182"/>
      <c r="J332" s="182"/>
      <c r="K332" s="182"/>
      <c r="L332" s="182"/>
      <c r="M332" s="182"/>
      <c r="N332" s="182"/>
      <c r="O332" s="182"/>
      <c r="P332" s="182"/>
      <c r="Q332" s="182"/>
      <c r="R332" s="182"/>
      <c r="S332" s="182"/>
      <c r="T332" s="182"/>
      <c r="U332" s="182"/>
      <c r="V332" s="182"/>
      <c r="W332" s="182"/>
      <c r="X332" s="182"/>
      <c r="Y332" s="182"/>
    </row>
    <row r="333" spans="1:38" s="127" customFormat="1">
      <c r="A333" s="476" t="s">
        <v>483</v>
      </c>
      <c r="B333" s="476"/>
      <c r="C333" s="476"/>
      <c r="D333" s="476"/>
      <c r="E333" s="476"/>
      <c r="F333" s="476"/>
      <c r="G333" s="476"/>
      <c r="H333" s="476"/>
      <c r="I333" s="476"/>
      <c r="J333" s="476"/>
      <c r="K333" s="476"/>
      <c r="L333" s="476"/>
      <c r="M333" s="476"/>
      <c r="N333" s="476"/>
      <c r="O333" s="476"/>
      <c r="P333" s="476"/>
      <c r="Q333" s="476"/>
      <c r="R333" s="476"/>
      <c r="S333" s="476"/>
      <c r="T333" s="476"/>
      <c r="U333" s="476"/>
      <c r="V333" s="476"/>
      <c r="W333" s="476"/>
      <c r="X333" s="476"/>
      <c r="Y333" s="476"/>
    </row>
    <row r="334" spans="1:38" s="127" customFormat="1">
      <c r="A334" s="141"/>
      <c r="B334" s="141"/>
      <c r="C334" s="141"/>
      <c r="D334" s="141"/>
      <c r="E334" s="141"/>
      <c r="F334" s="141"/>
      <c r="G334" s="141"/>
      <c r="H334" s="141"/>
      <c r="I334" s="141"/>
      <c r="J334" s="141"/>
      <c r="K334" s="141"/>
      <c r="L334" s="141"/>
      <c r="M334" s="141"/>
      <c r="N334" s="141"/>
      <c r="O334" s="141"/>
      <c r="P334" s="141"/>
      <c r="Q334" s="141"/>
      <c r="R334" s="141"/>
      <c r="S334" s="141"/>
      <c r="T334" s="141"/>
      <c r="U334" s="141"/>
      <c r="V334" s="141"/>
      <c r="W334" s="141"/>
      <c r="X334" s="141"/>
      <c r="Y334" s="141"/>
    </row>
    <row r="335" spans="1:38" s="135" customFormat="1" ht="15" customHeight="1">
      <c r="A335" s="458" t="s">
        <v>2</v>
      </c>
      <c r="B335" s="458" t="s">
        <v>3</v>
      </c>
      <c r="C335" s="477" t="s">
        <v>4</v>
      </c>
      <c r="D335" s="478"/>
      <c r="E335" s="479"/>
      <c r="F335" s="477" t="s">
        <v>64</v>
      </c>
      <c r="G335" s="478"/>
      <c r="H335" s="478"/>
      <c r="I335" s="478"/>
      <c r="J335" s="478"/>
      <c r="K335" s="478"/>
      <c r="L335" s="478"/>
      <c r="M335" s="478"/>
      <c r="N335" s="478"/>
      <c r="O335" s="478"/>
      <c r="P335" s="479"/>
      <c r="Q335" s="477" t="s">
        <v>6</v>
      </c>
      <c r="R335" s="478"/>
      <c r="S335" s="478"/>
      <c r="T335" s="478"/>
      <c r="U335" s="478"/>
      <c r="V335" s="479"/>
      <c r="W335" s="477" t="s">
        <v>7</v>
      </c>
      <c r="X335" s="478"/>
      <c r="Y335" s="479"/>
      <c r="Z335" s="133"/>
      <c r="AA335" s="133"/>
      <c r="AB335" s="134"/>
      <c r="AC335" s="134"/>
      <c r="AD335" s="134"/>
      <c r="AE335" s="134"/>
      <c r="AF335" s="134"/>
      <c r="AG335" s="134"/>
      <c r="AH335" s="134"/>
      <c r="AI335" s="134"/>
      <c r="AJ335" s="133"/>
      <c r="AK335" s="133"/>
      <c r="AL335" s="133"/>
    </row>
    <row r="336" spans="1:38" s="135" customFormat="1" ht="15" customHeight="1">
      <c r="A336" s="459"/>
      <c r="B336" s="459"/>
      <c r="C336" s="480"/>
      <c r="D336" s="481"/>
      <c r="E336" s="482"/>
      <c r="F336" s="480"/>
      <c r="G336" s="481"/>
      <c r="H336" s="481"/>
      <c r="I336" s="481"/>
      <c r="J336" s="481"/>
      <c r="K336" s="481"/>
      <c r="L336" s="481"/>
      <c r="M336" s="481"/>
      <c r="N336" s="481"/>
      <c r="O336" s="481"/>
      <c r="P336" s="482"/>
      <c r="Q336" s="480"/>
      <c r="R336" s="481"/>
      <c r="S336" s="481"/>
      <c r="T336" s="481"/>
      <c r="U336" s="481"/>
      <c r="V336" s="482"/>
      <c r="W336" s="480"/>
      <c r="X336" s="481"/>
      <c r="Y336" s="482"/>
      <c r="Z336" s="133"/>
      <c r="AA336" s="133"/>
      <c r="AB336" s="457"/>
      <c r="AC336" s="457"/>
      <c r="AD336" s="457"/>
      <c r="AE336" s="457"/>
      <c r="AF336" s="457"/>
      <c r="AG336" s="457"/>
      <c r="AH336" s="457"/>
      <c r="AI336" s="457"/>
      <c r="AJ336" s="133"/>
      <c r="AK336" s="133"/>
      <c r="AL336" s="133"/>
    </row>
    <row r="337" spans="1:38" s="135" customFormat="1" ht="15.75" customHeight="1">
      <c r="A337" s="459"/>
      <c r="B337" s="459"/>
      <c r="C337" s="458" t="s">
        <v>48</v>
      </c>
      <c r="D337" s="458" t="s">
        <v>9</v>
      </c>
      <c r="E337" s="461" t="s">
        <v>10</v>
      </c>
      <c r="F337" s="464" t="s">
        <v>66</v>
      </c>
      <c r="G337" s="465"/>
      <c r="H337" s="464" t="s">
        <v>65</v>
      </c>
      <c r="I337" s="465"/>
      <c r="J337" s="464" t="s">
        <v>67</v>
      </c>
      <c r="K337" s="465"/>
      <c r="L337" s="464" t="s">
        <v>68</v>
      </c>
      <c r="M337" s="465"/>
      <c r="N337" s="464" t="s">
        <v>69</v>
      </c>
      <c r="O337" s="465"/>
      <c r="P337" s="468" t="s">
        <v>10</v>
      </c>
      <c r="Q337" s="468" t="s">
        <v>70</v>
      </c>
      <c r="R337" s="468" t="s">
        <v>65</v>
      </c>
      <c r="S337" s="468" t="s">
        <v>67</v>
      </c>
      <c r="T337" s="468" t="s">
        <v>68</v>
      </c>
      <c r="U337" s="468" t="s">
        <v>69</v>
      </c>
      <c r="V337" s="468" t="s">
        <v>10</v>
      </c>
      <c r="W337" s="471" t="s">
        <v>17</v>
      </c>
      <c r="X337" s="472"/>
      <c r="Y337" s="473"/>
      <c r="Z337" s="133"/>
      <c r="AA337" s="133"/>
      <c r="AB337" s="136"/>
      <c r="AC337" s="136"/>
      <c r="AD337" s="136"/>
      <c r="AE337" s="136"/>
      <c r="AF337" s="136"/>
      <c r="AG337" s="136"/>
      <c r="AH337" s="136"/>
      <c r="AI337" s="136"/>
      <c r="AJ337" s="133"/>
      <c r="AK337" s="133"/>
      <c r="AL337" s="133"/>
    </row>
    <row r="338" spans="1:38" s="135" customFormat="1" ht="20.25" customHeight="1">
      <c r="A338" s="459"/>
      <c r="B338" s="459"/>
      <c r="C338" s="459"/>
      <c r="D338" s="459"/>
      <c r="E338" s="462"/>
      <c r="F338" s="466"/>
      <c r="G338" s="467"/>
      <c r="H338" s="466"/>
      <c r="I338" s="467"/>
      <c r="J338" s="466"/>
      <c r="K338" s="467"/>
      <c r="L338" s="466"/>
      <c r="M338" s="467"/>
      <c r="N338" s="466"/>
      <c r="O338" s="467"/>
      <c r="P338" s="469"/>
      <c r="Q338" s="469"/>
      <c r="R338" s="469"/>
      <c r="S338" s="469"/>
      <c r="T338" s="469"/>
      <c r="U338" s="469"/>
      <c r="V338" s="469"/>
      <c r="W338" s="181" t="s">
        <v>19</v>
      </c>
      <c r="X338" s="181" t="s">
        <v>20</v>
      </c>
      <c r="Y338" s="181" t="s">
        <v>21</v>
      </c>
      <c r="Z338" s="133"/>
      <c r="AA338" s="133"/>
      <c r="AB338" s="136"/>
      <c r="AC338" s="136"/>
      <c r="AD338" s="136"/>
      <c r="AE338" s="136"/>
      <c r="AF338" s="136"/>
      <c r="AG338" s="136"/>
      <c r="AH338" s="136"/>
      <c r="AI338" s="136"/>
      <c r="AJ338" s="133"/>
      <c r="AK338" s="133"/>
      <c r="AL338" s="133"/>
    </row>
    <row r="339" spans="1:38" s="135" customFormat="1" ht="20.25" customHeight="1">
      <c r="A339" s="460"/>
      <c r="B339" s="460"/>
      <c r="C339" s="460"/>
      <c r="D339" s="460"/>
      <c r="E339" s="463"/>
      <c r="F339" s="184" t="s">
        <v>19</v>
      </c>
      <c r="G339" s="183" t="s">
        <v>20</v>
      </c>
      <c r="H339" s="183" t="s">
        <v>19</v>
      </c>
      <c r="I339" s="183" t="s">
        <v>20</v>
      </c>
      <c r="J339" s="183" t="s">
        <v>19</v>
      </c>
      <c r="K339" s="183" t="s">
        <v>20</v>
      </c>
      <c r="L339" s="183" t="s">
        <v>19</v>
      </c>
      <c r="M339" s="183" t="s">
        <v>20</v>
      </c>
      <c r="N339" s="183" t="s">
        <v>19</v>
      </c>
      <c r="O339" s="183" t="s">
        <v>20</v>
      </c>
      <c r="P339" s="470"/>
      <c r="Q339" s="470"/>
      <c r="R339" s="470"/>
      <c r="S339" s="470"/>
      <c r="T339" s="470"/>
      <c r="U339" s="470"/>
      <c r="V339" s="470"/>
      <c r="W339" s="181"/>
      <c r="X339" s="181"/>
      <c r="Y339" s="181"/>
      <c r="Z339" s="133"/>
      <c r="AA339" s="133"/>
      <c r="AB339" s="136"/>
      <c r="AC339" s="136"/>
      <c r="AD339" s="136"/>
      <c r="AE339" s="136"/>
      <c r="AF339" s="136"/>
      <c r="AG339" s="136"/>
      <c r="AH339" s="136"/>
      <c r="AI339" s="136"/>
      <c r="AJ339" s="133"/>
      <c r="AK339" s="133"/>
      <c r="AL339" s="133"/>
    </row>
    <row r="340" spans="1:38" s="135" customFormat="1" ht="20.25" customHeight="1">
      <c r="A340" s="123">
        <v>1</v>
      </c>
      <c r="B340" s="106" t="s">
        <v>62</v>
      </c>
      <c r="C340" s="90">
        <v>1</v>
      </c>
      <c r="D340" s="90"/>
      <c r="E340" s="90">
        <f>+C340+D340</f>
        <v>1</v>
      </c>
      <c r="F340" s="90">
        <v>2</v>
      </c>
      <c r="G340" s="123">
        <v>2</v>
      </c>
      <c r="H340" s="123">
        <v>6</v>
      </c>
      <c r="I340" s="123">
        <v>9</v>
      </c>
      <c r="J340" s="123"/>
      <c r="K340" s="123"/>
      <c r="L340" s="123"/>
      <c r="M340" s="123"/>
      <c r="N340" s="123"/>
      <c r="O340" s="123"/>
      <c r="P340" s="123">
        <f>SUM(F340:O340)</f>
        <v>19</v>
      </c>
      <c r="Q340" s="123">
        <f>SUM(F340:G340)</f>
        <v>4</v>
      </c>
      <c r="R340" s="123">
        <f>SUM(H340:I340)</f>
        <v>15</v>
      </c>
      <c r="S340" s="123">
        <f>SUM(J340:K340)</f>
        <v>0</v>
      </c>
      <c r="T340" s="123">
        <f>SUM(L340:M340)</f>
        <v>0</v>
      </c>
      <c r="U340" s="123">
        <f>SUM(N340:O340)</f>
        <v>0</v>
      </c>
      <c r="V340" s="123">
        <f>SUM(Q340:U340)</f>
        <v>19</v>
      </c>
      <c r="W340" s="123">
        <f>+F340+H340+J340+L340+N340</f>
        <v>8</v>
      </c>
      <c r="X340" s="137">
        <f>+G340+I340+K340+M340+O340</f>
        <v>11</v>
      </c>
      <c r="Y340" s="137">
        <f t="shared" ref="Y340" si="240">SUM(W340:X340)</f>
        <v>19</v>
      </c>
      <c r="Z340" s="133"/>
      <c r="AA340" s="133"/>
      <c r="AB340" s="136"/>
      <c r="AC340" s="136"/>
      <c r="AD340" s="136"/>
      <c r="AE340" s="136"/>
      <c r="AF340" s="136"/>
      <c r="AG340" s="136"/>
      <c r="AH340" s="136"/>
      <c r="AI340" s="136"/>
      <c r="AJ340" s="133"/>
      <c r="AK340" s="133"/>
      <c r="AL340" s="133"/>
    </row>
    <row r="341" spans="1:38" s="135" customFormat="1" ht="20.25" customHeight="1">
      <c r="A341" s="123">
        <v>2</v>
      </c>
      <c r="B341" s="106" t="s">
        <v>63</v>
      </c>
      <c r="C341" s="90"/>
      <c r="D341" s="90">
        <v>1</v>
      </c>
      <c r="E341" s="90">
        <f t="shared" ref="E341:E349" si="241">+C341+D341</f>
        <v>1</v>
      </c>
      <c r="F341" s="90">
        <v>3</v>
      </c>
      <c r="G341" s="123">
        <v>2</v>
      </c>
      <c r="H341" s="123">
        <v>2</v>
      </c>
      <c r="I341" s="123">
        <v>7</v>
      </c>
      <c r="J341" s="123">
        <v>1</v>
      </c>
      <c r="K341" s="123">
        <v>1</v>
      </c>
      <c r="L341" s="123"/>
      <c r="M341" s="123"/>
      <c r="N341" s="123"/>
      <c r="O341" s="123"/>
      <c r="P341" s="123">
        <f t="shared" ref="P341:P345" si="242">SUM(F341:O341)</f>
        <v>16</v>
      </c>
      <c r="Q341" s="123">
        <f t="shared" ref="Q341:Q345" si="243">SUM(F341:G341)</f>
        <v>5</v>
      </c>
      <c r="R341" s="123">
        <f t="shared" ref="R341:R345" si="244">SUM(H341:I341)</f>
        <v>9</v>
      </c>
      <c r="S341" s="123">
        <f t="shared" ref="S341:S345" si="245">SUM(J341:K341)</f>
        <v>2</v>
      </c>
      <c r="T341" s="123">
        <f t="shared" ref="T341:T345" si="246">SUM(L341:M341)</f>
        <v>0</v>
      </c>
      <c r="U341" s="123">
        <f t="shared" ref="U341:U345" si="247">SUM(N341:O341)</f>
        <v>0</v>
      </c>
      <c r="V341" s="123">
        <f t="shared" ref="V341:V345" si="248">SUM(Q341:U341)</f>
        <v>16</v>
      </c>
      <c r="W341" s="123">
        <f t="shared" ref="W341:W352" si="249">+F341+H341+J341+L341+N341</f>
        <v>6</v>
      </c>
      <c r="X341" s="137">
        <f t="shared" ref="X341:X352" si="250">+G341+I341+K341+M341+O341</f>
        <v>10</v>
      </c>
      <c r="Y341" s="137">
        <f t="shared" ref="Y341:Y352" si="251">SUM(W341:X341)</f>
        <v>16</v>
      </c>
      <c r="Z341" s="133"/>
      <c r="AA341" s="133"/>
      <c r="AB341" s="136"/>
      <c r="AC341" s="136"/>
      <c r="AD341" s="136"/>
      <c r="AE341" s="136"/>
      <c r="AF341" s="136"/>
      <c r="AG341" s="136"/>
      <c r="AH341" s="136"/>
      <c r="AI341" s="136"/>
      <c r="AJ341" s="133"/>
      <c r="AK341" s="133"/>
      <c r="AL341" s="133"/>
    </row>
    <row r="342" spans="1:38" s="135" customFormat="1" ht="20.25" customHeight="1">
      <c r="A342" s="123">
        <v>3</v>
      </c>
      <c r="B342" s="106" t="s">
        <v>75</v>
      </c>
      <c r="C342" s="90"/>
      <c r="D342" s="90"/>
      <c r="E342" s="90">
        <f t="shared" si="241"/>
        <v>0</v>
      </c>
      <c r="F342" s="90"/>
      <c r="G342" s="123"/>
      <c r="H342" s="123">
        <v>6</v>
      </c>
      <c r="I342" s="123">
        <v>11</v>
      </c>
      <c r="J342" s="123"/>
      <c r="K342" s="123"/>
      <c r="L342" s="123"/>
      <c r="M342" s="123"/>
      <c r="N342" s="123"/>
      <c r="O342" s="123"/>
      <c r="P342" s="123">
        <f t="shared" si="242"/>
        <v>17</v>
      </c>
      <c r="Q342" s="123">
        <f t="shared" si="243"/>
        <v>0</v>
      </c>
      <c r="R342" s="123">
        <f t="shared" si="244"/>
        <v>17</v>
      </c>
      <c r="S342" s="123">
        <f t="shared" si="245"/>
        <v>0</v>
      </c>
      <c r="T342" s="123">
        <f t="shared" si="246"/>
        <v>0</v>
      </c>
      <c r="U342" s="123">
        <f t="shared" si="247"/>
        <v>0</v>
      </c>
      <c r="V342" s="123">
        <f t="shared" si="248"/>
        <v>17</v>
      </c>
      <c r="W342" s="123">
        <f t="shared" si="249"/>
        <v>6</v>
      </c>
      <c r="X342" s="137">
        <f t="shared" si="250"/>
        <v>11</v>
      </c>
      <c r="Y342" s="137">
        <f t="shared" si="251"/>
        <v>17</v>
      </c>
      <c r="Z342" s="133"/>
      <c r="AA342" s="133"/>
      <c r="AB342" s="136"/>
      <c r="AC342" s="136"/>
      <c r="AD342" s="136"/>
      <c r="AE342" s="136"/>
      <c r="AF342" s="136"/>
      <c r="AG342" s="136"/>
      <c r="AH342" s="136"/>
      <c r="AI342" s="136"/>
      <c r="AJ342" s="133"/>
      <c r="AK342" s="133"/>
      <c r="AL342" s="133"/>
    </row>
    <row r="343" spans="1:38" s="135" customFormat="1" ht="20.25" customHeight="1">
      <c r="A343" s="123">
        <v>4</v>
      </c>
      <c r="B343" s="106" t="s">
        <v>77</v>
      </c>
      <c r="C343" s="90"/>
      <c r="D343" s="90"/>
      <c r="E343" s="90">
        <f t="shared" si="241"/>
        <v>0</v>
      </c>
      <c r="F343" s="90"/>
      <c r="G343" s="123"/>
      <c r="H343" s="123"/>
      <c r="I343" s="123"/>
      <c r="J343" s="123">
        <v>4</v>
      </c>
      <c r="K343" s="123">
        <v>4</v>
      </c>
      <c r="L343" s="123">
        <v>4</v>
      </c>
      <c r="M343" s="123">
        <v>4</v>
      </c>
      <c r="N343" s="123">
        <v>5</v>
      </c>
      <c r="O343" s="123">
        <v>5</v>
      </c>
      <c r="P343" s="123">
        <f t="shared" si="242"/>
        <v>26</v>
      </c>
      <c r="Q343" s="123">
        <f t="shared" si="243"/>
        <v>0</v>
      </c>
      <c r="R343" s="123">
        <f t="shared" si="244"/>
        <v>0</v>
      </c>
      <c r="S343" s="123">
        <f t="shared" si="245"/>
        <v>8</v>
      </c>
      <c r="T343" s="123">
        <f t="shared" si="246"/>
        <v>8</v>
      </c>
      <c r="U343" s="123">
        <f t="shared" si="247"/>
        <v>10</v>
      </c>
      <c r="V343" s="123">
        <f t="shared" si="248"/>
        <v>26</v>
      </c>
      <c r="W343" s="123">
        <f t="shared" si="249"/>
        <v>13</v>
      </c>
      <c r="X343" s="137">
        <f t="shared" si="250"/>
        <v>13</v>
      </c>
      <c r="Y343" s="137">
        <f t="shared" si="251"/>
        <v>26</v>
      </c>
      <c r="Z343" s="133"/>
      <c r="AA343" s="133"/>
      <c r="AB343" s="136"/>
      <c r="AC343" s="136"/>
      <c r="AD343" s="136"/>
      <c r="AE343" s="136"/>
      <c r="AF343" s="136"/>
      <c r="AG343" s="136"/>
      <c r="AH343" s="136"/>
      <c r="AI343" s="136"/>
      <c r="AJ343" s="133"/>
      <c r="AK343" s="133"/>
      <c r="AL343" s="133"/>
    </row>
    <row r="344" spans="1:38" s="135" customFormat="1" ht="20.25" customHeight="1">
      <c r="A344" s="123">
        <v>5</v>
      </c>
      <c r="B344" s="106" t="s">
        <v>78</v>
      </c>
      <c r="C344" s="90"/>
      <c r="D344" s="90"/>
      <c r="E344" s="90">
        <f t="shared" si="241"/>
        <v>0</v>
      </c>
      <c r="F344" s="90">
        <v>2</v>
      </c>
      <c r="G344" s="123">
        <v>2</v>
      </c>
      <c r="H344" s="123">
        <v>2</v>
      </c>
      <c r="I344" s="123">
        <v>2</v>
      </c>
      <c r="J344" s="123">
        <v>12</v>
      </c>
      <c r="K344" s="123">
        <v>10</v>
      </c>
      <c r="L344" s="123">
        <v>22</v>
      </c>
      <c r="M344" s="123">
        <v>8</v>
      </c>
      <c r="N344" s="123">
        <v>5</v>
      </c>
      <c r="O344" s="123">
        <v>3</v>
      </c>
      <c r="P344" s="123">
        <f t="shared" si="242"/>
        <v>68</v>
      </c>
      <c r="Q344" s="123">
        <f t="shared" si="243"/>
        <v>4</v>
      </c>
      <c r="R344" s="123">
        <f t="shared" si="244"/>
        <v>4</v>
      </c>
      <c r="S344" s="123">
        <f t="shared" si="245"/>
        <v>22</v>
      </c>
      <c r="T344" s="123">
        <f t="shared" si="246"/>
        <v>30</v>
      </c>
      <c r="U344" s="123">
        <f t="shared" si="247"/>
        <v>8</v>
      </c>
      <c r="V344" s="123">
        <f t="shared" si="248"/>
        <v>68</v>
      </c>
      <c r="W344" s="123">
        <f t="shared" si="249"/>
        <v>43</v>
      </c>
      <c r="X344" s="137">
        <f t="shared" si="250"/>
        <v>25</v>
      </c>
      <c r="Y344" s="137">
        <f t="shared" si="251"/>
        <v>68</v>
      </c>
      <c r="Z344" s="133"/>
      <c r="AA344" s="133"/>
      <c r="AB344" s="136"/>
      <c r="AC344" s="136"/>
      <c r="AD344" s="136"/>
      <c r="AE344" s="136"/>
      <c r="AF344" s="136"/>
      <c r="AG344" s="136"/>
      <c r="AH344" s="136"/>
      <c r="AI344" s="136"/>
      <c r="AJ344" s="133"/>
      <c r="AK344" s="133"/>
      <c r="AL344" s="133"/>
    </row>
    <row r="345" spans="1:38" s="135" customFormat="1" ht="20.25" customHeight="1">
      <c r="A345" s="123">
        <v>6</v>
      </c>
      <c r="B345" s="106" t="s">
        <v>79</v>
      </c>
      <c r="C345" s="90"/>
      <c r="D345" s="90"/>
      <c r="E345" s="90">
        <f t="shared" si="241"/>
        <v>0</v>
      </c>
      <c r="F345" s="90"/>
      <c r="G345" s="123"/>
      <c r="H345" s="123">
        <v>3</v>
      </c>
      <c r="I345" s="123">
        <v>3</v>
      </c>
      <c r="J345" s="123">
        <v>6</v>
      </c>
      <c r="K345" s="123">
        <v>6</v>
      </c>
      <c r="L345" s="123"/>
      <c r="M345" s="123"/>
      <c r="N345" s="123"/>
      <c r="O345" s="123"/>
      <c r="P345" s="123">
        <f t="shared" si="242"/>
        <v>18</v>
      </c>
      <c r="Q345" s="123">
        <f t="shared" si="243"/>
        <v>0</v>
      </c>
      <c r="R345" s="123">
        <f t="shared" si="244"/>
        <v>6</v>
      </c>
      <c r="S345" s="123">
        <f t="shared" si="245"/>
        <v>12</v>
      </c>
      <c r="T345" s="123">
        <f t="shared" si="246"/>
        <v>0</v>
      </c>
      <c r="U345" s="123">
        <f t="shared" si="247"/>
        <v>0</v>
      </c>
      <c r="V345" s="123">
        <f t="shared" si="248"/>
        <v>18</v>
      </c>
      <c r="W345" s="123">
        <f t="shared" si="249"/>
        <v>9</v>
      </c>
      <c r="X345" s="137">
        <f t="shared" si="250"/>
        <v>9</v>
      </c>
      <c r="Y345" s="137">
        <f t="shared" si="251"/>
        <v>18</v>
      </c>
      <c r="Z345" s="133"/>
      <c r="AA345" s="133"/>
      <c r="AB345" s="136"/>
      <c r="AC345" s="136"/>
      <c r="AD345" s="136"/>
      <c r="AE345" s="136"/>
      <c r="AF345" s="136"/>
      <c r="AG345" s="136"/>
      <c r="AH345" s="136"/>
      <c r="AI345" s="136"/>
      <c r="AJ345" s="133"/>
      <c r="AK345" s="133"/>
      <c r="AL345" s="133"/>
    </row>
    <row r="346" spans="1:38" s="135" customFormat="1" ht="20.25" customHeight="1">
      <c r="A346" s="123">
        <v>7</v>
      </c>
      <c r="B346" s="106" t="s">
        <v>80</v>
      </c>
      <c r="C346" s="90"/>
      <c r="D346" s="90">
        <v>1</v>
      </c>
      <c r="E346" s="90">
        <f t="shared" si="241"/>
        <v>1</v>
      </c>
      <c r="F346" s="90"/>
      <c r="G346" s="123"/>
      <c r="H346" s="123"/>
      <c r="I346" s="123"/>
      <c r="J346" s="123">
        <v>10</v>
      </c>
      <c r="K346" s="123">
        <v>11</v>
      </c>
      <c r="L346" s="123"/>
      <c r="M346" s="123"/>
      <c r="N346" s="123"/>
      <c r="O346" s="123"/>
      <c r="P346" s="123">
        <f t="shared" ref="P346" si="252">SUM(F346:O346)</f>
        <v>21</v>
      </c>
      <c r="Q346" s="123">
        <f t="shared" ref="Q346" si="253">SUM(F346:G346)</f>
        <v>0</v>
      </c>
      <c r="R346" s="123">
        <f t="shared" ref="R346" si="254">SUM(H346:I346)</f>
        <v>0</v>
      </c>
      <c r="S346" s="123">
        <f t="shared" ref="S346" si="255">SUM(J346:K346)</f>
        <v>21</v>
      </c>
      <c r="T346" s="123">
        <f t="shared" ref="T346" si="256">SUM(L346:M346)</f>
        <v>0</v>
      </c>
      <c r="U346" s="123">
        <f t="shared" ref="U346" si="257">SUM(N346:O346)</f>
        <v>0</v>
      </c>
      <c r="V346" s="123">
        <f t="shared" ref="V346" si="258">SUM(Q346:U346)</f>
        <v>21</v>
      </c>
      <c r="W346" s="123">
        <f t="shared" si="249"/>
        <v>10</v>
      </c>
      <c r="X346" s="137">
        <f t="shared" si="250"/>
        <v>11</v>
      </c>
      <c r="Y346" s="137">
        <f t="shared" si="251"/>
        <v>21</v>
      </c>
      <c r="Z346" s="133"/>
      <c r="AA346" s="133"/>
      <c r="AB346" s="202"/>
      <c r="AC346" s="202"/>
      <c r="AD346" s="202"/>
      <c r="AE346" s="202"/>
      <c r="AF346" s="202"/>
      <c r="AG346" s="202"/>
      <c r="AH346" s="202"/>
      <c r="AI346" s="202"/>
      <c r="AJ346" s="133"/>
      <c r="AK346" s="133"/>
      <c r="AL346" s="133"/>
    </row>
    <row r="347" spans="1:38" s="135" customFormat="1" ht="20.25" customHeight="1">
      <c r="A347" s="123">
        <v>8</v>
      </c>
      <c r="B347" s="398" t="s">
        <v>82</v>
      </c>
      <c r="C347" s="90"/>
      <c r="D347" s="90">
        <v>1</v>
      </c>
      <c r="E347" s="90">
        <f t="shared" si="241"/>
        <v>1</v>
      </c>
      <c r="F347" s="90"/>
      <c r="G347" s="123"/>
      <c r="H347" s="123"/>
      <c r="I347" s="123"/>
      <c r="J347" s="123">
        <v>4</v>
      </c>
      <c r="K347" s="123">
        <v>3</v>
      </c>
      <c r="L347" s="123">
        <v>4</v>
      </c>
      <c r="M347" s="123">
        <v>6</v>
      </c>
      <c r="N347" s="123">
        <v>7</v>
      </c>
      <c r="O347" s="123">
        <v>6</v>
      </c>
      <c r="P347" s="123">
        <f t="shared" ref="P347:P349" si="259">SUM(F347:O347)</f>
        <v>30</v>
      </c>
      <c r="Q347" s="123">
        <f t="shared" ref="Q347:Q349" si="260">SUM(F347:G347)</f>
        <v>0</v>
      </c>
      <c r="R347" s="123">
        <f t="shared" ref="R347:R349" si="261">SUM(H347:I347)</f>
        <v>0</v>
      </c>
      <c r="S347" s="123">
        <f t="shared" ref="S347:S349" si="262">SUM(J347:K347)</f>
        <v>7</v>
      </c>
      <c r="T347" s="123">
        <f t="shared" ref="T347:T349" si="263">SUM(L347:M347)</f>
        <v>10</v>
      </c>
      <c r="U347" s="123">
        <f t="shared" ref="U347:U349" si="264">SUM(N347:O347)</f>
        <v>13</v>
      </c>
      <c r="V347" s="123">
        <f t="shared" ref="V347:V349" si="265">SUM(Q347:U347)</f>
        <v>30</v>
      </c>
      <c r="W347" s="123">
        <f t="shared" si="249"/>
        <v>15</v>
      </c>
      <c r="X347" s="137">
        <f t="shared" si="250"/>
        <v>15</v>
      </c>
      <c r="Y347" s="137">
        <f t="shared" si="251"/>
        <v>30</v>
      </c>
      <c r="Z347" s="133"/>
      <c r="AA347" s="133"/>
      <c r="AB347" s="136"/>
      <c r="AC347" s="136"/>
      <c r="AD347" s="136"/>
      <c r="AE347" s="136"/>
      <c r="AF347" s="136"/>
      <c r="AG347" s="136"/>
      <c r="AH347" s="136"/>
      <c r="AI347" s="136"/>
      <c r="AJ347" s="133"/>
      <c r="AK347" s="133"/>
      <c r="AL347" s="133"/>
    </row>
    <row r="348" spans="1:38" s="135" customFormat="1" ht="20.25" customHeight="1">
      <c r="A348" s="123">
        <v>9</v>
      </c>
      <c r="B348" s="106" t="s">
        <v>81</v>
      </c>
      <c r="C348" s="90"/>
      <c r="D348" s="90"/>
      <c r="E348" s="90">
        <f t="shared" si="241"/>
        <v>0</v>
      </c>
      <c r="F348" s="90"/>
      <c r="G348" s="123"/>
      <c r="H348" s="123"/>
      <c r="I348" s="123"/>
      <c r="J348" s="123">
        <v>6</v>
      </c>
      <c r="K348" s="123">
        <v>2</v>
      </c>
      <c r="L348" s="123">
        <v>7</v>
      </c>
      <c r="M348" s="123">
        <v>6</v>
      </c>
      <c r="N348" s="123">
        <v>13</v>
      </c>
      <c r="O348" s="123">
        <v>12</v>
      </c>
      <c r="P348" s="123">
        <f t="shared" si="259"/>
        <v>46</v>
      </c>
      <c r="Q348" s="123">
        <f t="shared" si="260"/>
        <v>0</v>
      </c>
      <c r="R348" s="123">
        <f t="shared" si="261"/>
        <v>0</v>
      </c>
      <c r="S348" s="123">
        <f t="shared" si="262"/>
        <v>8</v>
      </c>
      <c r="T348" s="123">
        <f t="shared" si="263"/>
        <v>13</v>
      </c>
      <c r="U348" s="123">
        <f t="shared" si="264"/>
        <v>25</v>
      </c>
      <c r="V348" s="123">
        <f t="shared" si="265"/>
        <v>46</v>
      </c>
      <c r="W348" s="123">
        <f t="shared" si="249"/>
        <v>26</v>
      </c>
      <c r="X348" s="137">
        <f t="shared" si="250"/>
        <v>20</v>
      </c>
      <c r="Y348" s="137">
        <f t="shared" si="251"/>
        <v>46</v>
      </c>
      <c r="Z348" s="133"/>
      <c r="AA348" s="133"/>
      <c r="AB348" s="136"/>
      <c r="AC348" s="136"/>
      <c r="AD348" s="136"/>
      <c r="AE348" s="136"/>
      <c r="AF348" s="136"/>
      <c r="AG348" s="136"/>
      <c r="AH348" s="136"/>
      <c r="AI348" s="136"/>
      <c r="AJ348" s="133"/>
      <c r="AK348" s="133"/>
      <c r="AL348" s="133"/>
    </row>
    <row r="349" spans="1:38" s="135" customFormat="1" ht="20.25" customHeight="1">
      <c r="A349" s="123">
        <v>11</v>
      </c>
      <c r="B349" s="94" t="s">
        <v>83</v>
      </c>
      <c r="C349" s="90"/>
      <c r="D349" s="90"/>
      <c r="E349" s="90">
        <f t="shared" si="241"/>
        <v>0</v>
      </c>
      <c r="F349" s="90"/>
      <c r="G349" s="123"/>
      <c r="H349" s="123"/>
      <c r="I349" s="123"/>
      <c r="J349" s="123">
        <v>2</v>
      </c>
      <c r="K349" s="123">
        <v>2</v>
      </c>
      <c r="L349" s="123">
        <v>10</v>
      </c>
      <c r="M349" s="123">
        <v>7</v>
      </c>
      <c r="N349" s="123">
        <v>10</v>
      </c>
      <c r="O349" s="123">
        <v>5</v>
      </c>
      <c r="P349" s="123">
        <f t="shared" si="259"/>
        <v>36</v>
      </c>
      <c r="Q349" s="123">
        <f t="shared" si="260"/>
        <v>0</v>
      </c>
      <c r="R349" s="123">
        <f t="shared" si="261"/>
        <v>0</v>
      </c>
      <c r="S349" s="123">
        <f t="shared" si="262"/>
        <v>4</v>
      </c>
      <c r="T349" s="123">
        <f t="shared" si="263"/>
        <v>17</v>
      </c>
      <c r="U349" s="123">
        <f t="shared" si="264"/>
        <v>15</v>
      </c>
      <c r="V349" s="123">
        <f t="shared" si="265"/>
        <v>36</v>
      </c>
      <c r="W349" s="123">
        <f t="shared" si="249"/>
        <v>22</v>
      </c>
      <c r="X349" s="137">
        <f t="shared" si="250"/>
        <v>14</v>
      </c>
      <c r="Y349" s="137">
        <f t="shared" si="251"/>
        <v>36</v>
      </c>
      <c r="Z349" s="133"/>
      <c r="AA349" s="133"/>
      <c r="AB349" s="134"/>
      <c r="AC349" s="134"/>
      <c r="AD349" s="134"/>
      <c r="AE349" s="134"/>
      <c r="AF349" s="134"/>
      <c r="AG349" s="134"/>
      <c r="AH349" s="134"/>
      <c r="AI349" s="134"/>
      <c r="AJ349" s="133"/>
      <c r="AK349" s="133"/>
      <c r="AL349" s="133"/>
    </row>
    <row r="350" spans="1:38" s="135" customFormat="1" ht="20.25" customHeight="1">
      <c r="A350" s="123">
        <v>13</v>
      </c>
      <c r="B350" s="399" t="s">
        <v>318</v>
      </c>
      <c r="C350" s="90"/>
      <c r="D350" s="90"/>
      <c r="E350" s="90"/>
      <c r="F350" s="90">
        <v>1</v>
      </c>
      <c r="G350" s="123">
        <v>3</v>
      </c>
      <c r="H350" s="123">
        <v>2</v>
      </c>
      <c r="I350" s="123">
        <v>1</v>
      </c>
      <c r="J350" s="123">
        <v>3</v>
      </c>
      <c r="K350" s="123">
        <v>4</v>
      </c>
      <c r="L350" s="123">
        <v>2</v>
      </c>
      <c r="M350" s="123">
        <v>3</v>
      </c>
      <c r="N350" s="123">
        <v>3</v>
      </c>
      <c r="O350" s="123">
        <v>5</v>
      </c>
      <c r="P350" s="123">
        <f>SUM(F350:O350)</f>
        <v>27</v>
      </c>
      <c r="Q350" s="123">
        <f t="shared" ref="Q350:Q352" si="266">SUM(F350:G350)</f>
        <v>4</v>
      </c>
      <c r="R350" s="123">
        <f t="shared" ref="R350:R351" si="267">SUM(H350:I350)</f>
        <v>3</v>
      </c>
      <c r="S350" s="123">
        <f t="shared" ref="S350:S351" si="268">SUM(J350:K350)</f>
        <v>7</v>
      </c>
      <c r="T350" s="123">
        <f t="shared" ref="T350:T351" si="269">SUM(L350:M350)</f>
        <v>5</v>
      </c>
      <c r="U350" s="123">
        <f t="shared" ref="U350:U351" si="270">SUM(N350:O350)</f>
        <v>8</v>
      </c>
      <c r="V350" s="123">
        <f t="shared" ref="V350:V351" si="271">SUM(Q350:U350)</f>
        <v>27</v>
      </c>
      <c r="W350" s="123">
        <f t="shared" si="249"/>
        <v>11</v>
      </c>
      <c r="X350" s="137">
        <f t="shared" si="250"/>
        <v>16</v>
      </c>
      <c r="Y350" s="137">
        <f t="shared" si="251"/>
        <v>27</v>
      </c>
      <c r="Z350" s="133"/>
    </row>
    <row r="351" spans="1:38" s="127" customFormat="1" ht="20.25" customHeight="1">
      <c r="A351" s="123">
        <v>14</v>
      </c>
      <c r="B351" s="399" t="s">
        <v>326</v>
      </c>
      <c r="C351" s="90"/>
      <c r="D351" s="90"/>
      <c r="E351" s="90"/>
      <c r="F351" s="90"/>
      <c r="G351" s="123"/>
      <c r="H351" s="123">
        <v>5</v>
      </c>
      <c r="I351" s="181">
        <v>6</v>
      </c>
      <c r="J351" s="123">
        <v>1</v>
      </c>
      <c r="K351" s="123">
        <v>4</v>
      </c>
      <c r="L351" s="123"/>
      <c r="M351" s="123"/>
      <c r="N351" s="123"/>
      <c r="O351" s="123"/>
      <c r="P351" s="123">
        <f t="shared" ref="P351" si="272">SUM(F351:O351)</f>
        <v>16</v>
      </c>
      <c r="Q351" s="123">
        <f t="shared" si="266"/>
        <v>0</v>
      </c>
      <c r="R351" s="123">
        <f t="shared" si="267"/>
        <v>11</v>
      </c>
      <c r="S351" s="123">
        <f t="shared" si="268"/>
        <v>5</v>
      </c>
      <c r="T351" s="123">
        <f t="shared" si="269"/>
        <v>0</v>
      </c>
      <c r="U351" s="123">
        <f t="shared" si="270"/>
        <v>0</v>
      </c>
      <c r="V351" s="123">
        <f t="shared" si="271"/>
        <v>16</v>
      </c>
      <c r="W351" s="123">
        <f t="shared" si="249"/>
        <v>6</v>
      </c>
      <c r="X351" s="137">
        <f t="shared" si="250"/>
        <v>10</v>
      </c>
      <c r="Y351" s="137">
        <f t="shared" si="251"/>
        <v>16</v>
      </c>
      <c r="Z351" s="133"/>
    </row>
    <row r="352" spans="1:38" s="135" customFormat="1" ht="20.25" customHeight="1">
      <c r="A352" s="123">
        <v>15</v>
      </c>
      <c r="B352" s="94" t="s">
        <v>456</v>
      </c>
      <c r="C352" s="90">
        <v>1</v>
      </c>
      <c r="D352" s="90"/>
      <c r="E352" s="90"/>
      <c r="F352" s="90"/>
      <c r="G352" s="123"/>
      <c r="H352" s="123">
        <v>4</v>
      </c>
      <c r="I352" s="297">
        <v>7</v>
      </c>
      <c r="J352" s="123">
        <v>5</v>
      </c>
      <c r="K352" s="123">
        <v>5</v>
      </c>
      <c r="L352" s="123"/>
      <c r="M352" s="123"/>
      <c r="N352" s="123"/>
      <c r="O352" s="123"/>
      <c r="P352" s="123">
        <f t="shared" ref="P352" si="273">SUM(F352:O352)</f>
        <v>21</v>
      </c>
      <c r="Q352" s="123">
        <f t="shared" si="266"/>
        <v>0</v>
      </c>
      <c r="R352" s="123">
        <f t="shared" ref="R352" si="274">SUM(H352:I352)</f>
        <v>11</v>
      </c>
      <c r="S352" s="123">
        <f t="shared" ref="S352" si="275">SUM(J352:K352)</f>
        <v>10</v>
      </c>
      <c r="T352" s="123">
        <f t="shared" ref="T352" si="276">SUM(L352:M352)</f>
        <v>0</v>
      </c>
      <c r="U352" s="123">
        <f t="shared" ref="U352" si="277">SUM(N352:O352)</f>
        <v>0</v>
      </c>
      <c r="V352" s="123">
        <f t="shared" ref="V352" si="278">SUM(Q352:U352)</f>
        <v>21</v>
      </c>
      <c r="W352" s="123">
        <f t="shared" si="249"/>
        <v>9</v>
      </c>
      <c r="X352" s="137">
        <f t="shared" si="250"/>
        <v>12</v>
      </c>
      <c r="Y352" s="137">
        <f t="shared" si="251"/>
        <v>21</v>
      </c>
      <c r="Z352" s="133"/>
      <c r="AA352" s="133"/>
      <c r="AB352" s="134"/>
      <c r="AC352" s="134"/>
      <c r="AD352" s="134"/>
      <c r="AE352" s="134"/>
      <c r="AF352" s="134"/>
      <c r="AG352" s="134"/>
      <c r="AH352" s="134"/>
      <c r="AI352" s="134"/>
      <c r="AJ352" s="133"/>
      <c r="AK352" s="133"/>
      <c r="AL352" s="133"/>
    </row>
    <row r="353" spans="1:26" s="127" customFormat="1" ht="20.25" customHeight="1">
      <c r="A353" s="139"/>
      <c r="B353" s="140" t="s">
        <v>47</v>
      </c>
      <c r="C353" s="123">
        <f>SUM(C340:C352)</f>
        <v>2</v>
      </c>
      <c r="D353" s="123">
        <f t="shared" ref="D353:Y353" si="279">SUM(D340:D352)</f>
        <v>3</v>
      </c>
      <c r="E353" s="123">
        <f t="shared" si="279"/>
        <v>4</v>
      </c>
      <c r="F353" s="123">
        <f t="shared" si="279"/>
        <v>8</v>
      </c>
      <c r="G353" s="123">
        <f t="shared" si="279"/>
        <v>9</v>
      </c>
      <c r="H353" s="123">
        <f t="shared" si="279"/>
        <v>30</v>
      </c>
      <c r="I353" s="123">
        <f t="shared" si="279"/>
        <v>46</v>
      </c>
      <c r="J353" s="123">
        <f t="shared" si="279"/>
        <v>54</v>
      </c>
      <c r="K353" s="123">
        <f t="shared" si="279"/>
        <v>52</v>
      </c>
      <c r="L353" s="123">
        <f t="shared" si="279"/>
        <v>49</v>
      </c>
      <c r="M353" s="123">
        <f t="shared" si="279"/>
        <v>34</v>
      </c>
      <c r="N353" s="123">
        <f t="shared" si="279"/>
        <v>43</v>
      </c>
      <c r="O353" s="123">
        <f t="shared" si="279"/>
        <v>36</v>
      </c>
      <c r="P353" s="123">
        <f t="shared" si="279"/>
        <v>361</v>
      </c>
      <c r="Q353" s="123">
        <f t="shared" si="279"/>
        <v>17</v>
      </c>
      <c r="R353" s="123">
        <f t="shared" si="279"/>
        <v>76</v>
      </c>
      <c r="S353" s="123">
        <f t="shared" si="279"/>
        <v>106</v>
      </c>
      <c r="T353" s="123">
        <f t="shared" si="279"/>
        <v>83</v>
      </c>
      <c r="U353" s="123">
        <f t="shared" si="279"/>
        <v>79</v>
      </c>
      <c r="V353" s="123">
        <f t="shared" si="279"/>
        <v>361</v>
      </c>
      <c r="W353" s="123">
        <f t="shared" si="279"/>
        <v>184</v>
      </c>
      <c r="X353" s="123">
        <f t="shared" si="279"/>
        <v>177</v>
      </c>
      <c r="Y353" s="123">
        <f t="shared" si="279"/>
        <v>361</v>
      </c>
      <c r="Z353" s="135"/>
    </row>
    <row r="354" spans="1:26" s="127" customFormat="1"/>
    <row r="355" spans="1:26" s="127" customFormat="1"/>
    <row r="356" spans="1:26" s="127" customFormat="1"/>
    <row r="357" spans="1:26" s="127" customFormat="1"/>
    <row r="358" spans="1:26" s="127" customFormat="1"/>
    <row r="359" spans="1:26" s="127" customFormat="1"/>
    <row r="360" spans="1:26" s="127" customFormat="1"/>
    <row r="361" spans="1:26" s="127" customFormat="1"/>
    <row r="362" spans="1:26" s="127" customFormat="1"/>
    <row r="363" spans="1:26" s="127" customFormat="1"/>
    <row r="364" spans="1:26" s="127" customFormat="1"/>
    <row r="365" spans="1:26" s="127" customFormat="1"/>
    <row r="366" spans="1:26" s="127" customFormat="1"/>
    <row r="367" spans="1:26" s="127" customFormat="1"/>
    <row r="368" spans="1:26" s="127" customFormat="1"/>
    <row r="369" s="127" customFormat="1"/>
    <row r="370" s="127" customFormat="1"/>
    <row r="371" s="127" customFormat="1"/>
    <row r="372" s="127" customFormat="1"/>
    <row r="373" s="127" customFormat="1"/>
    <row r="374" s="127" customFormat="1"/>
    <row r="375" s="127" customFormat="1"/>
    <row r="376" s="127" customFormat="1"/>
    <row r="377" s="127" customFormat="1"/>
    <row r="378" s="127" customFormat="1"/>
    <row r="379" s="127" customFormat="1"/>
    <row r="380" s="127" customFormat="1"/>
    <row r="381" s="127" customFormat="1"/>
    <row r="382" s="127" customFormat="1"/>
    <row r="383" s="127" customFormat="1"/>
    <row r="384" s="127" customFormat="1"/>
    <row r="385" s="127" customFormat="1"/>
    <row r="386" s="127" customFormat="1"/>
    <row r="387" s="127" customFormat="1"/>
    <row r="388" s="127" customFormat="1"/>
    <row r="389" s="127" customFormat="1"/>
    <row r="390" s="127" customFormat="1"/>
    <row r="391" s="127" customFormat="1"/>
    <row r="392" s="127" customFormat="1"/>
    <row r="393" s="127" customFormat="1"/>
    <row r="394" s="127" customFormat="1"/>
    <row r="395" s="127" customFormat="1"/>
    <row r="396" s="127" customFormat="1"/>
    <row r="397" s="127" customFormat="1"/>
    <row r="398" s="127" customFormat="1"/>
    <row r="399" s="127" customFormat="1"/>
    <row r="400" s="127" customFormat="1"/>
    <row r="401" s="127" customFormat="1"/>
    <row r="402" s="127" customFormat="1"/>
    <row r="403" s="127" customFormat="1"/>
    <row r="404" s="127" customFormat="1"/>
  </sheetData>
  <mergeCells count="362">
    <mergeCell ref="A209:Y209"/>
    <mergeCell ref="A210:Y210"/>
    <mergeCell ref="A211:Y211"/>
    <mergeCell ref="A213:Y213"/>
    <mergeCell ref="A215:A219"/>
    <mergeCell ref="B215:B219"/>
    <mergeCell ref="A240:Y240"/>
    <mergeCell ref="A299:Y299"/>
    <mergeCell ref="C215:E216"/>
    <mergeCell ref="F215:P216"/>
    <mergeCell ref="Q215:V216"/>
    <mergeCell ref="W215:Y216"/>
    <mergeCell ref="A241:Y241"/>
    <mergeCell ref="A242:Y242"/>
    <mergeCell ref="A244:Y244"/>
    <mergeCell ref="A246:A250"/>
    <mergeCell ref="B246:B250"/>
    <mergeCell ref="C246:E247"/>
    <mergeCell ref="F246:P247"/>
    <mergeCell ref="Q246:V247"/>
    <mergeCell ref="A272:Y272"/>
    <mergeCell ref="A274:A278"/>
    <mergeCell ref="A158:A162"/>
    <mergeCell ref="B158:B162"/>
    <mergeCell ref="C158:E159"/>
    <mergeCell ref="F158:P159"/>
    <mergeCell ref="Q158:V159"/>
    <mergeCell ref="W158:Y159"/>
    <mergeCell ref="A152:Y152"/>
    <mergeCell ref="W186:Y187"/>
    <mergeCell ref="A182:Y182"/>
    <mergeCell ref="A180:Y180"/>
    <mergeCell ref="A181:Y181"/>
    <mergeCell ref="A184:Y184"/>
    <mergeCell ref="A186:A190"/>
    <mergeCell ref="B186:B190"/>
    <mergeCell ref="C186:E187"/>
    <mergeCell ref="F186:P187"/>
    <mergeCell ref="Q186:V187"/>
    <mergeCell ref="A1:Y1"/>
    <mergeCell ref="A2:Y2"/>
    <mergeCell ref="A3:Y3"/>
    <mergeCell ref="A5:Y5"/>
    <mergeCell ref="S9:S11"/>
    <mergeCell ref="T9:T11"/>
    <mergeCell ref="W7:Y8"/>
    <mergeCell ref="Q7:V8"/>
    <mergeCell ref="F7:P8"/>
    <mergeCell ref="AH8:AI8"/>
    <mergeCell ref="W9:Y9"/>
    <mergeCell ref="A7:A11"/>
    <mergeCell ref="B7:B11"/>
    <mergeCell ref="C9:C11"/>
    <mergeCell ref="D9:D11"/>
    <mergeCell ref="F9:G10"/>
    <mergeCell ref="H9:I10"/>
    <mergeCell ref="J9:K10"/>
    <mergeCell ref="L9:M10"/>
    <mergeCell ref="N9:O10"/>
    <mergeCell ref="E9:E11"/>
    <mergeCell ref="P9:P11"/>
    <mergeCell ref="V9:V11"/>
    <mergeCell ref="AB8:AC8"/>
    <mergeCell ref="Q9:Q11"/>
    <mergeCell ref="R9:R11"/>
    <mergeCell ref="U9:U11"/>
    <mergeCell ref="AF8:AG8"/>
    <mergeCell ref="AD8:AE8"/>
    <mergeCell ref="A31:Y31"/>
    <mergeCell ref="A32:Y32"/>
    <mergeCell ref="A33:Y33"/>
    <mergeCell ref="C7:E8"/>
    <mergeCell ref="J39:K40"/>
    <mergeCell ref="L39:M40"/>
    <mergeCell ref="N39:O40"/>
    <mergeCell ref="P39:P41"/>
    <mergeCell ref="V39:V41"/>
    <mergeCell ref="W39:Y39"/>
    <mergeCell ref="A35:Y35"/>
    <mergeCell ref="A37:A41"/>
    <mergeCell ref="B37:B41"/>
    <mergeCell ref="C37:E38"/>
    <mergeCell ref="F37:P38"/>
    <mergeCell ref="Q37:V38"/>
    <mergeCell ref="W37:Y38"/>
    <mergeCell ref="C39:C41"/>
    <mergeCell ref="D39:D41"/>
    <mergeCell ref="E39:E41"/>
    <mergeCell ref="F39:G40"/>
    <mergeCell ref="H39:I40"/>
    <mergeCell ref="Q39:Q41"/>
    <mergeCell ref="R39:R41"/>
    <mergeCell ref="AB38:AC38"/>
    <mergeCell ref="AD38:AE38"/>
    <mergeCell ref="AF38:AG38"/>
    <mergeCell ref="AH38:AI38"/>
    <mergeCell ref="A268:Y268"/>
    <mergeCell ref="A269:Y269"/>
    <mergeCell ref="A270:Y270"/>
    <mergeCell ref="A122:Y122"/>
    <mergeCell ref="A123:Y123"/>
    <mergeCell ref="A124:Y124"/>
    <mergeCell ref="S39:S41"/>
    <mergeCell ref="T39:T41"/>
    <mergeCell ref="U39:U41"/>
    <mergeCell ref="A62:Y62"/>
    <mergeCell ref="A63:Y63"/>
    <mergeCell ref="A61:Y61"/>
    <mergeCell ref="A91:Y91"/>
    <mergeCell ref="A92:Y92"/>
    <mergeCell ref="A93:Y93"/>
    <mergeCell ref="A95:Y95"/>
    <mergeCell ref="A97:A101"/>
    <mergeCell ref="A153:Y153"/>
    <mergeCell ref="A154:Y154"/>
    <mergeCell ref="A156:Y156"/>
    <mergeCell ref="A65:Y65"/>
    <mergeCell ref="A67:A71"/>
    <mergeCell ref="B67:B71"/>
    <mergeCell ref="C67:E68"/>
    <mergeCell ref="F67:P68"/>
    <mergeCell ref="Q67:V68"/>
    <mergeCell ref="W67:Y68"/>
    <mergeCell ref="AB68:AC68"/>
    <mergeCell ref="AD68:AE68"/>
    <mergeCell ref="AF68:AG68"/>
    <mergeCell ref="AH68:AI68"/>
    <mergeCell ref="C69:C71"/>
    <mergeCell ref="D69:D71"/>
    <mergeCell ref="E69:E71"/>
    <mergeCell ref="F69:G70"/>
    <mergeCell ref="H69:I70"/>
    <mergeCell ref="J69:K70"/>
    <mergeCell ref="L69:M70"/>
    <mergeCell ref="N69:O70"/>
    <mergeCell ref="P69:P71"/>
    <mergeCell ref="Q69:Q71"/>
    <mergeCell ref="R69:R71"/>
    <mergeCell ref="S69:S71"/>
    <mergeCell ref="T69:T71"/>
    <mergeCell ref="U69:U71"/>
    <mergeCell ref="V69:V71"/>
    <mergeCell ref="W69:Y69"/>
    <mergeCell ref="AD98:AE98"/>
    <mergeCell ref="AF98:AG98"/>
    <mergeCell ref="AH98:AI98"/>
    <mergeCell ref="C99:C101"/>
    <mergeCell ref="D99:D101"/>
    <mergeCell ref="E99:E101"/>
    <mergeCell ref="F99:G100"/>
    <mergeCell ref="H99:I100"/>
    <mergeCell ref="J99:K100"/>
    <mergeCell ref="L99:M100"/>
    <mergeCell ref="N99:O100"/>
    <mergeCell ref="P99:P101"/>
    <mergeCell ref="Q99:Q101"/>
    <mergeCell ref="R99:R101"/>
    <mergeCell ref="S99:S101"/>
    <mergeCell ref="T99:T101"/>
    <mergeCell ref="U99:U101"/>
    <mergeCell ref="V99:V101"/>
    <mergeCell ref="W99:Y99"/>
    <mergeCell ref="A126:Y126"/>
    <mergeCell ref="A128:A132"/>
    <mergeCell ref="B128:B132"/>
    <mergeCell ref="C128:E129"/>
    <mergeCell ref="F128:P129"/>
    <mergeCell ref="Q128:V129"/>
    <mergeCell ref="W128:Y129"/>
    <mergeCell ref="AB129:AC129"/>
    <mergeCell ref="B97:B101"/>
    <mergeCell ref="C97:E98"/>
    <mergeCell ref="F97:P98"/>
    <mergeCell ref="Q97:V98"/>
    <mergeCell ref="W97:Y98"/>
    <mergeCell ref="AB98:AC98"/>
    <mergeCell ref="AD129:AE129"/>
    <mergeCell ref="AF129:AG129"/>
    <mergeCell ref="AH129:AI129"/>
    <mergeCell ref="C130:C132"/>
    <mergeCell ref="D130:D132"/>
    <mergeCell ref="E130:E132"/>
    <mergeCell ref="F130:G131"/>
    <mergeCell ref="H130:I131"/>
    <mergeCell ref="J130:K131"/>
    <mergeCell ref="L130:M131"/>
    <mergeCell ref="N130:O131"/>
    <mergeCell ref="P130:P132"/>
    <mergeCell ref="Q130:Q132"/>
    <mergeCell ref="R130:R132"/>
    <mergeCell ref="S130:S132"/>
    <mergeCell ref="T130:T132"/>
    <mergeCell ref="U130:U132"/>
    <mergeCell ref="V130:V132"/>
    <mergeCell ref="W130:Y130"/>
    <mergeCell ref="AB159:AC159"/>
    <mergeCell ref="AD159:AE159"/>
    <mergeCell ref="AF159:AG159"/>
    <mergeCell ref="AH159:AI159"/>
    <mergeCell ref="C160:C162"/>
    <mergeCell ref="D160:D162"/>
    <mergeCell ref="E160:E162"/>
    <mergeCell ref="F160:G161"/>
    <mergeCell ref="H160:I161"/>
    <mergeCell ref="J160:K161"/>
    <mergeCell ref="L160:M161"/>
    <mergeCell ref="N160:O161"/>
    <mergeCell ref="P160:P162"/>
    <mergeCell ref="Q160:Q162"/>
    <mergeCell ref="R160:R162"/>
    <mergeCell ref="S160:S162"/>
    <mergeCell ref="T160:T162"/>
    <mergeCell ref="U160:U162"/>
    <mergeCell ref="V160:V162"/>
    <mergeCell ref="W160:Y160"/>
    <mergeCell ref="AB187:AC187"/>
    <mergeCell ref="AD187:AE187"/>
    <mergeCell ref="AF187:AG187"/>
    <mergeCell ref="AH187:AI187"/>
    <mergeCell ref="C188:C190"/>
    <mergeCell ref="D188:D190"/>
    <mergeCell ref="E188:E190"/>
    <mergeCell ref="F188:G189"/>
    <mergeCell ref="H188:I189"/>
    <mergeCell ref="J188:K189"/>
    <mergeCell ref="L188:M189"/>
    <mergeCell ref="N188:O189"/>
    <mergeCell ref="P188:P190"/>
    <mergeCell ref="Q188:Q190"/>
    <mergeCell ref="R188:R190"/>
    <mergeCell ref="S188:S190"/>
    <mergeCell ref="T188:T190"/>
    <mergeCell ref="U188:U190"/>
    <mergeCell ref="V188:V190"/>
    <mergeCell ref="W188:Y188"/>
    <mergeCell ref="AB216:AC216"/>
    <mergeCell ref="AD216:AE216"/>
    <mergeCell ref="AF216:AG216"/>
    <mergeCell ref="AH216:AI216"/>
    <mergeCell ref="C217:C219"/>
    <mergeCell ref="D217:D219"/>
    <mergeCell ref="E217:E219"/>
    <mergeCell ref="F217:G218"/>
    <mergeCell ref="H217:I218"/>
    <mergeCell ref="J217:K218"/>
    <mergeCell ref="L217:M218"/>
    <mergeCell ref="N217:O218"/>
    <mergeCell ref="P217:P219"/>
    <mergeCell ref="Q217:Q219"/>
    <mergeCell ref="R217:R219"/>
    <mergeCell ref="S217:S219"/>
    <mergeCell ref="T217:T219"/>
    <mergeCell ref="U217:U219"/>
    <mergeCell ref="V217:V219"/>
    <mergeCell ref="W217:Y217"/>
    <mergeCell ref="AB247:AC247"/>
    <mergeCell ref="AD247:AE247"/>
    <mergeCell ref="AF247:AG247"/>
    <mergeCell ref="AH247:AI247"/>
    <mergeCell ref="C248:C250"/>
    <mergeCell ref="D248:D250"/>
    <mergeCell ref="E248:E250"/>
    <mergeCell ref="F248:G249"/>
    <mergeCell ref="H248:I249"/>
    <mergeCell ref="J248:K249"/>
    <mergeCell ref="L248:M249"/>
    <mergeCell ref="N248:O249"/>
    <mergeCell ref="P248:P250"/>
    <mergeCell ref="Q248:Q250"/>
    <mergeCell ref="R248:R250"/>
    <mergeCell ref="S248:S250"/>
    <mergeCell ref="T248:T250"/>
    <mergeCell ref="U248:U250"/>
    <mergeCell ref="V248:V250"/>
    <mergeCell ref="W249:W250"/>
    <mergeCell ref="X249:X250"/>
    <mergeCell ref="Y249:Y250"/>
    <mergeCell ref="W246:Y248"/>
    <mergeCell ref="AD275:AE275"/>
    <mergeCell ref="AF275:AG275"/>
    <mergeCell ref="AH275:AI275"/>
    <mergeCell ref="C276:C278"/>
    <mergeCell ref="D276:D278"/>
    <mergeCell ref="E276:E278"/>
    <mergeCell ref="F276:G277"/>
    <mergeCell ref="H276:I277"/>
    <mergeCell ref="J276:K277"/>
    <mergeCell ref="L276:M277"/>
    <mergeCell ref="N276:O277"/>
    <mergeCell ref="P276:P278"/>
    <mergeCell ref="Q276:Q278"/>
    <mergeCell ref="R276:R278"/>
    <mergeCell ref="S276:S278"/>
    <mergeCell ref="T276:T278"/>
    <mergeCell ref="U276:U278"/>
    <mergeCell ref="V276:V278"/>
    <mergeCell ref="W276:Y276"/>
    <mergeCell ref="A303:Y303"/>
    <mergeCell ref="A305:A309"/>
    <mergeCell ref="B305:B309"/>
    <mergeCell ref="C305:E306"/>
    <mergeCell ref="F305:P306"/>
    <mergeCell ref="Q305:V306"/>
    <mergeCell ref="W305:Y306"/>
    <mergeCell ref="AB306:AC306"/>
    <mergeCell ref="B274:B278"/>
    <mergeCell ref="C274:E275"/>
    <mergeCell ref="F274:P275"/>
    <mergeCell ref="Q274:V275"/>
    <mergeCell ref="W274:Y275"/>
    <mergeCell ref="AB275:AC275"/>
    <mergeCell ref="A300:Y300"/>
    <mergeCell ref="A301:Y301"/>
    <mergeCell ref="AD306:AE306"/>
    <mergeCell ref="AF306:AG306"/>
    <mergeCell ref="AH306:AI306"/>
    <mergeCell ref="C307:C309"/>
    <mergeCell ref="D307:D309"/>
    <mergeCell ref="E307:E309"/>
    <mergeCell ref="F307:G308"/>
    <mergeCell ref="H307:I308"/>
    <mergeCell ref="J307:K308"/>
    <mergeCell ref="L307:M308"/>
    <mergeCell ref="N307:O308"/>
    <mergeCell ref="P307:P309"/>
    <mergeCell ref="Q307:Q309"/>
    <mergeCell ref="R307:R309"/>
    <mergeCell ref="S307:S309"/>
    <mergeCell ref="T307:T309"/>
    <mergeCell ref="U307:U309"/>
    <mergeCell ref="V307:V309"/>
    <mergeCell ref="W307:Y307"/>
    <mergeCell ref="A329:Y329"/>
    <mergeCell ref="A330:Y330"/>
    <mergeCell ref="A331:Y331"/>
    <mergeCell ref="A333:Y333"/>
    <mergeCell ref="A335:A339"/>
    <mergeCell ref="B335:B339"/>
    <mergeCell ref="C335:E336"/>
    <mergeCell ref="F335:P336"/>
    <mergeCell ref="Q335:V336"/>
    <mergeCell ref="W335:Y336"/>
    <mergeCell ref="AB336:AC336"/>
    <mergeCell ref="AD336:AE336"/>
    <mergeCell ref="AF336:AG336"/>
    <mergeCell ref="AH336:AI336"/>
    <mergeCell ref="C337:C339"/>
    <mergeCell ref="D337:D339"/>
    <mergeCell ref="E337:E339"/>
    <mergeCell ref="F337:G338"/>
    <mergeCell ref="H337:I338"/>
    <mergeCell ref="J337:K338"/>
    <mergeCell ref="L337:M338"/>
    <mergeCell ref="N337:O338"/>
    <mergeCell ref="P337:P339"/>
    <mergeCell ref="Q337:Q339"/>
    <mergeCell ref="R337:R339"/>
    <mergeCell ref="S337:S339"/>
    <mergeCell ref="T337:T339"/>
    <mergeCell ref="U337:U339"/>
    <mergeCell ref="V337:V339"/>
    <mergeCell ref="W337:Y337"/>
  </mergeCells>
  <printOptions horizontalCentered="1"/>
  <pageMargins left="0.19685039370078741" right="0.27559055118110237" top="0.55118110236220474" bottom="0.74803149606299213" header="0.31496062992125984" footer="0.31496062992125984"/>
  <pageSetup paperSize="5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70C0"/>
  </sheetPr>
  <dimension ref="A1:Z389"/>
  <sheetViews>
    <sheetView showGridLines="0" topLeftCell="A10" zoomScale="90" zoomScaleNormal="90" workbookViewId="0">
      <selection activeCell="E24" sqref="E24"/>
    </sheetView>
  </sheetViews>
  <sheetFormatPr defaultRowHeight="15"/>
  <cols>
    <col min="1" max="1" width="3.5703125" style="7" customWidth="1"/>
    <col min="2" max="2" width="17.140625" customWidth="1"/>
    <col min="3" max="4" width="5.140625" customWidth="1"/>
    <col min="5" max="5" width="5.42578125" customWidth="1"/>
    <col min="6" max="7" width="6.42578125" customWidth="1"/>
    <col min="8" max="8" width="5.5703125" customWidth="1"/>
    <col min="9" max="9" width="0.85546875" customWidth="1"/>
    <col min="10" max="10" width="4" style="7" customWidth="1"/>
    <col min="11" max="11" width="21.5703125" customWidth="1"/>
    <col min="12" max="12" width="6.28515625" customWidth="1"/>
    <col min="13" max="13" width="6.42578125" customWidth="1"/>
    <col min="14" max="14" width="4.28515625" customWidth="1"/>
    <col min="15" max="15" width="1.42578125" customWidth="1"/>
    <col min="16" max="16" width="4.85546875" customWidth="1"/>
    <col min="17" max="17" width="18.42578125" customWidth="1"/>
    <col min="18" max="18" width="6.5703125" customWidth="1"/>
    <col min="19" max="19" width="7.5703125" customWidth="1"/>
    <col min="20" max="20" width="4" customWidth="1"/>
  </cols>
  <sheetData>
    <row r="1" spans="1:23">
      <c r="A1" s="495" t="s">
        <v>466</v>
      </c>
      <c r="B1" s="495"/>
      <c r="C1" s="495"/>
      <c r="D1" s="495"/>
      <c r="E1" s="495"/>
      <c r="F1" s="495"/>
      <c r="G1" s="495"/>
      <c r="H1" s="495"/>
      <c r="I1" s="495"/>
      <c r="J1" s="495"/>
    </row>
    <row r="2" spans="1:23">
      <c r="A2" s="495"/>
      <c r="B2" s="495"/>
      <c r="C2" s="495"/>
      <c r="D2" s="495"/>
      <c r="E2" s="495"/>
      <c r="F2" s="495"/>
      <c r="G2" s="495"/>
      <c r="H2" s="495"/>
      <c r="I2" s="495"/>
      <c r="J2" s="495"/>
    </row>
    <row r="3" spans="1:23" ht="24" customHeight="1">
      <c r="A3" s="503" t="s">
        <v>59</v>
      </c>
      <c r="B3" s="503"/>
      <c r="C3" s="503"/>
      <c r="D3" s="503"/>
      <c r="E3" s="503"/>
      <c r="F3" s="503"/>
      <c r="G3" s="503"/>
      <c r="H3" s="503"/>
      <c r="J3" s="503" t="s">
        <v>60</v>
      </c>
      <c r="K3" s="503"/>
      <c r="L3" s="503"/>
      <c r="M3" s="503" t="s">
        <v>60</v>
      </c>
      <c r="N3" s="503"/>
      <c r="P3" s="503" t="s">
        <v>61</v>
      </c>
      <c r="Q3" s="503"/>
      <c r="R3" s="503"/>
      <c r="S3" s="503"/>
      <c r="T3" s="503"/>
      <c r="U3" s="16"/>
      <c r="V3" s="16"/>
      <c r="W3" s="16"/>
    </row>
    <row r="4" spans="1:23" ht="24" customHeight="1">
      <c r="A4" s="503"/>
      <c r="B4" s="503"/>
      <c r="C4" s="503"/>
      <c r="D4" s="503"/>
      <c r="E4" s="503"/>
      <c r="F4" s="503"/>
      <c r="G4" s="503"/>
      <c r="H4" s="503"/>
      <c r="J4" s="503"/>
      <c r="K4" s="503"/>
      <c r="L4" s="503"/>
      <c r="M4" s="503"/>
      <c r="N4" s="503"/>
      <c r="P4" s="503"/>
      <c r="Q4" s="503"/>
      <c r="R4" s="503"/>
      <c r="S4" s="503"/>
      <c r="T4" s="503"/>
      <c r="U4" s="16"/>
      <c r="V4" s="16"/>
      <c r="W4" s="16"/>
    </row>
    <row r="6" spans="1:23" ht="15" customHeight="1">
      <c r="A6" s="491" t="s">
        <v>2</v>
      </c>
      <c r="B6" s="491" t="s">
        <v>3</v>
      </c>
      <c r="C6" s="497" t="s">
        <v>378</v>
      </c>
      <c r="D6" s="498"/>
      <c r="E6" s="498"/>
      <c r="F6" s="498"/>
      <c r="G6" s="499"/>
      <c r="H6" s="500" t="s">
        <v>10</v>
      </c>
      <c r="J6" s="491" t="s">
        <v>2</v>
      </c>
      <c r="K6" s="491" t="s">
        <v>3</v>
      </c>
      <c r="L6" s="489" t="s">
        <v>467</v>
      </c>
      <c r="M6" s="489" t="s">
        <v>58</v>
      </c>
      <c r="N6" s="489" t="s">
        <v>55</v>
      </c>
      <c r="P6" s="491" t="s">
        <v>2</v>
      </c>
      <c r="Q6" s="491" t="s">
        <v>3</v>
      </c>
      <c r="R6" s="489" t="s">
        <v>467</v>
      </c>
      <c r="S6" s="489" t="s">
        <v>58</v>
      </c>
      <c r="T6" s="502" t="s">
        <v>55</v>
      </c>
      <c r="U6" s="13"/>
      <c r="V6" s="13"/>
    </row>
    <row r="7" spans="1:23">
      <c r="A7" s="492"/>
      <c r="B7" s="492"/>
      <c r="C7" s="317" t="s">
        <v>364</v>
      </c>
      <c r="D7" s="17" t="s">
        <v>56</v>
      </c>
      <c r="E7" s="17" t="s">
        <v>57</v>
      </c>
      <c r="F7" s="17" t="s">
        <v>53</v>
      </c>
      <c r="G7" s="17" t="s">
        <v>54</v>
      </c>
      <c r="H7" s="501"/>
      <c r="J7" s="492"/>
      <c r="K7" s="492"/>
      <c r="L7" s="490"/>
      <c r="M7" s="490"/>
      <c r="N7" s="490"/>
      <c r="P7" s="492"/>
      <c r="Q7" s="492"/>
      <c r="R7" s="490"/>
      <c r="S7" s="490"/>
      <c r="T7" s="502"/>
      <c r="U7" s="14"/>
      <c r="V7" s="14"/>
    </row>
    <row r="8" spans="1:23">
      <c r="A8" s="8">
        <v>1</v>
      </c>
      <c r="B8" s="239" t="s">
        <v>22</v>
      </c>
      <c r="C8" s="6">
        <v>1</v>
      </c>
      <c r="D8" s="3">
        <v>6</v>
      </c>
      <c r="E8" s="3"/>
      <c r="F8" s="8">
        <v>1</v>
      </c>
      <c r="G8" s="8">
        <v>1</v>
      </c>
      <c r="H8" s="8">
        <f>SUM(C8:G8)</f>
        <v>9</v>
      </c>
      <c r="J8" s="34">
        <v>1</v>
      </c>
      <c r="K8" s="239" t="s">
        <v>88</v>
      </c>
      <c r="L8" s="33">
        <v>1</v>
      </c>
      <c r="M8" s="33">
        <v>5</v>
      </c>
      <c r="N8" s="34">
        <v>3</v>
      </c>
      <c r="P8" s="66">
        <v>1</v>
      </c>
      <c r="Q8" s="239" t="s">
        <v>62</v>
      </c>
      <c r="R8" s="68">
        <v>1</v>
      </c>
      <c r="S8" s="68">
        <v>2</v>
      </c>
      <c r="T8" s="66">
        <v>1</v>
      </c>
      <c r="U8" s="10"/>
      <c r="V8" s="10"/>
    </row>
    <row r="9" spans="1:23">
      <c r="A9" s="8">
        <v>2</v>
      </c>
      <c r="B9" s="239" t="s">
        <v>23</v>
      </c>
      <c r="C9" s="6">
        <v>1</v>
      </c>
      <c r="D9" s="3">
        <v>5</v>
      </c>
      <c r="E9" s="3"/>
      <c r="F9" s="8">
        <v>1</v>
      </c>
      <c r="G9" s="8">
        <v>1</v>
      </c>
      <c r="H9" s="8">
        <f t="shared" ref="H9:H30" si="0">SUM(C9:G9)</f>
        <v>8</v>
      </c>
      <c r="J9" s="34">
        <v>2</v>
      </c>
      <c r="K9" s="239" t="s">
        <v>49</v>
      </c>
      <c r="L9" s="33">
        <v>1</v>
      </c>
      <c r="M9" s="33">
        <v>2</v>
      </c>
      <c r="N9" s="34">
        <v>2</v>
      </c>
      <c r="P9" s="66">
        <v>2</v>
      </c>
      <c r="Q9" s="239" t="s">
        <v>63</v>
      </c>
      <c r="R9" s="68">
        <v>1</v>
      </c>
      <c r="S9" s="68">
        <v>2</v>
      </c>
      <c r="T9" s="66">
        <v>1</v>
      </c>
      <c r="U9" s="10"/>
      <c r="V9" s="10"/>
    </row>
    <row r="10" spans="1:23">
      <c r="A10" s="8">
        <v>3</v>
      </c>
      <c r="B10" s="239" t="s">
        <v>25</v>
      </c>
      <c r="C10" s="6">
        <v>1</v>
      </c>
      <c r="D10" s="3">
        <v>6</v>
      </c>
      <c r="E10" s="3">
        <v>1</v>
      </c>
      <c r="F10" s="8">
        <v>1</v>
      </c>
      <c r="G10" s="8">
        <v>1</v>
      </c>
      <c r="H10" s="8">
        <f t="shared" si="0"/>
        <v>10</v>
      </c>
      <c r="J10" s="34">
        <v>3</v>
      </c>
      <c r="K10" s="239" t="s">
        <v>76</v>
      </c>
      <c r="L10" s="33">
        <v>1</v>
      </c>
      <c r="M10" s="33">
        <v>4</v>
      </c>
      <c r="N10" s="34">
        <v>3</v>
      </c>
      <c r="P10" s="66">
        <v>3</v>
      </c>
      <c r="Q10" s="239" t="s">
        <v>75</v>
      </c>
      <c r="R10" s="68">
        <v>1</v>
      </c>
      <c r="S10" s="68">
        <v>3</v>
      </c>
      <c r="T10" s="66">
        <v>1</v>
      </c>
      <c r="U10" s="10"/>
      <c r="V10" s="10"/>
    </row>
    <row r="11" spans="1:23">
      <c r="A11" s="8">
        <v>4</v>
      </c>
      <c r="B11" s="239" t="s">
        <v>26</v>
      </c>
      <c r="C11" s="6">
        <v>1</v>
      </c>
      <c r="D11" s="3">
        <v>6</v>
      </c>
      <c r="E11" s="3">
        <v>1</v>
      </c>
      <c r="F11" s="8">
        <v>1</v>
      </c>
      <c r="G11" s="8">
        <v>2</v>
      </c>
      <c r="H11" s="8">
        <f t="shared" si="0"/>
        <v>11</v>
      </c>
      <c r="J11" s="34">
        <v>4</v>
      </c>
      <c r="K11" s="239" t="s">
        <v>84</v>
      </c>
      <c r="L11" s="33">
        <v>1</v>
      </c>
      <c r="M11" s="33">
        <v>3</v>
      </c>
      <c r="N11" s="34">
        <v>3</v>
      </c>
      <c r="P11" s="66">
        <v>4</v>
      </c>
      <c r="Q11" s="239" t="s">
        <v>77</v>
      </c>
      <c r="R11" s="68">
        <v>1</v>
      </c>
      <c r="S11" s="68">
        <v>2</v>
      </c>
      <c r="T11" s="66">
        <v>1</v>
      </c>
      <c r="U11" s="10"/>
      <c r="V11" s="10"/>
    </row>
    <row r="12" spans="1:23">
      <c r="A12" s="8">
        <v>5</v>
      </c>
      <c r="B12" s="239" t="s">
        <v>27</v>
      </c>
      <c r="C12" s="6">
        <v>1</v>
      </c>
      <c r="D12" s="3">
        <v>5</v>
      </c>
      <c r="E12" s="3">
        <v>1</v>
      </c>
      <c r="F12" s="8">
        <v>1</v>
      </c>
      <c r="G12" s="8">
        <v>1</v>
      </c>
      <c r="H12" s="8">
        <f t="shared" si="0"/>
        <v>9</v>
      </c>
      <c r="J12" s="34">
        <v>5</v>
      </c>
      <c r="K12" s="239" t="s">
        <v>50</v>
      </c>
      <c r="L12" s="33">
        <v>1</v>
      </c>
      <c r="M12" s="33">
        <v>3</v>
      </c>
      <c r="N12" s="34">
        <v>2</v>
      </c>
      <c r="P12" s="66">
        <v>5</v>
      </c>
      <c r="Q12" s="239" t="s">
        <v>78</v>
      </c>
      <c r="R12" s="68">
        <v>1</v>
      </c>
      <c r="S12" s="68">
        <v>4</v>
      </c>
      <c r="T12" s="66">
        <v>1</v>
      </c>
      <c r="U12" s="10"/>
      <c r="V12" s="10"/>
    </row>
    <row r="13" spans="1:23">
      <c r="A13" s="8">
        <v>6</v>
      </c>
      <c r="B13" s="239" t="s">
        <v>28</v>
      </c>
      <c r="C13" s="6">
        <v>1</v>
      </c>
      <c r="D13" s="3">
        <v>9</v>
      </c>
      <c r="E13" s="3"/>
      <c r="F13" s="8">
        <v>1</v>
      </c>
      <c r="G13" s="8">
        <v>1</v>
      </c>
      <c r="H13" s="8">
        <f t="shared" si="0"/>
        <v>12</v>
      </c>
      <c r="J13" s="34">
        <v>6</v>
      </c>
      <c r="K13" s="239" t="s">
        <v>71</v>
      </c>
      <c r="L13" s="33">
        <v>1</v>
      </c>
      <c r="M13" s="33">
        <v>3</v>
      </c>
      <c r="N13" s="34">
        <v>1</v>
      </c>
      <c r="O13" s="1"/>
      <c r="P13" s="66">
        <v>6</v>
      </c>
      <c r="Q13" s="239" t="s">
        <v>79</v>
      </c>
      <c r="R13" s="68">
        <v>1</v>
      </c>
      <c r="S13" s="68">
        <v>1</v>
      </c>
      <c r="T13" s="66">
        <v>3</v>
      </c>
      <c r="U13" s="10"/>
      <c r="V13" s="10"/>
    </row>
    <row r="14" spans="1:23">
      <c r="A14" s="9">
        <v>7</v>
      </c>
      <c r="B14" s="239" t="s">
        <v>29</v>
      </c>
      <c r="C14" s="6">
        <v>1</v>
      </c>
      <c r="D14" s="4">
        <v>5</v>
      </c>
      <c r="E14" s="4" t="s">
        <v>24</v>
      </c>
      <c r="F14" s="9">
        <v>1</v>
      </c>
      <c r="G14" s="9">
        <v>1</v>
      </c>
      <c r="H14" s="8">
        <f t="shared" si="0"/>
        <v>8</v>
      </c>
      <c r="J14" s="34">
        <v>7</v>
      </c>
      <c r="K14" s="239" t="s">
        <v>51</v>
      </c>
      <c r="L14" s="33">
        <v>1</v>
      </c>
      <c r="M14" s="33">
        <v>3</v>
      </c>
      <c r="N14" s="34">
        <v>2</v>
      </c>
      <c r="P14" s="66">
        <v>7</v>
      </c>
      <c r="Q14" s="239" t="s">
        <v>80</v>
      </c>
      <c r="R14" s="68">
        <v>1</v>
      </c>
      <c r="S14" s="68">
        <v>2</v>
      </c>
      <c r="T14" s="66">
        <v>1</v>
      </c>
      <c r="U14" s="10"/>
      <c r="V14" s="10"/>
    </row>
    <row r="15" spans="1:23">
      <c r="A15" s="9">
        <v>8</v>
      </c>
      <c r="B15" s="239" t="s">
        <v>30</v>
      </c>
      <c r="C15" s="6">
        <v>1</v>
      </c>
      <c r="D15" s="4">
        <v>4</v>
      </c>
      <c r="E15" s="4"/>
      <c r="F15" s="9"/>
      <c r="G15" s="9"/>
      <c r="H15" s="8">
        <f t="shared" si="0"/>
        <v>5</v>
      </c>
      <c r="J15" s="34">
        <v>8</v>
      </c>
      <c r="K15" s="271" t="s">
        <v>457</v>
      </c>
      <c r="L15" s="33">
        <v>1</v>
      </c>
      <c r="M15" s="36">
        <v>2</v>
      </c>
      <c r="N15" s="36">
        <v>2</v>
      </c>
      <c r="P15" s="69">
        <v>8</v>
      </c>
      <c r="Q15" s="238" t="s">
        <v>82</v>
      </c>
      <c r="R15" s="68">
        <v>1</v>
      </c>
      <c r="S15" s="71">
        <v>2</v>
      </c>
      <c r="T15" s="69">
        <v>1</v>
      </c>
      <c r="U15" s="10"/>
      <c r="V15" s="10"/>
    </row>
    <row r="16" spans="1:23">
      <c r="A16" s="9">
        <v>9</v>
      </c>
      <c r="B16" s="238" t="s">
        <v>31</v>
      </c>
      <c r="C16" s="6">
        <v>1</v>
      </c>
      <c r="D16" s="5">
        <v>5</v>
      </c>
      <c r="E16" s="5">
        <v>1</v>
      </c>
      <c r="F16" s="9">
        <v>1</v>
      </c>
      <c r="G16" s="9"/>
      <c r="H16" s="8">
        <f t="shared" si="0"/>
        <v>8</v>
      </c>
      <c r="J16" s="34">
        <v>9</v>
      </c>
      <c r="K16" s="240" t="s">
        <v>314</v>
      </c>
      <c r="L16" s="68">
        <v>1</v>
      </c>
      <c r="M16" s="71">
        <v>3</v>
      </c>
      <c r="N16" s="69">
        <v>2</v>
      </c>
      <c r="P16" s="69">
        <v>9</v>
      </c>
      <c r="Q16" s="239" t="s">
        <v>81</v>
      </c>
      <c r="R16" s="68">
        <v>1</v>
      </c>
      <c r="S16" s="73">
        <v>2</v>
      </c>
      <c r="T16" s="69">
        <v>2</v>
      </c>
      <c r="U16" s="10"/>
      <c r="V16" s="10"/>
    </row>
    <row r="17" spans="1:26">
      <c r="A17" s="9">
        <v>10</v>
      </c>
      <c r="B17" s="239" t="s">
        <v>32</v>
      </c>
      <c r="C17" s="6">
        <v>1</v>
      </c>
      <c r="D17" s="4">
        <v>6</v>
      </c>
      <c r="E17" s="4">
        <v>1</v>
      </c>
      <c r="F17" s="9">
        <v>1</v>
      </c>
      <c r="G17" s="9"/>
      <c r="H17" s="8">
        <f t="shared" si="0"/>
        <v>9</v>
      </c>
      <c r="J17" s="266"/>
      <c r="K17" s="271"/>
      <c r="L17" s="271"/>
      <c r="M17" s="272"/>
      <c r="N17" s="272"/>
      <c r="P17" s="69">
        <v>10</v>
      </c>
      <c r="Q17" s="239" t="s">
        <v>87</v>
      </c>
      <c r="R17" s="68">
        <v>1</v>
      </c>
      <c r="S17" s="71">
        <v>1</v>
      </c>
      <c r="T17" s="69">
        <v>2</v>
      </c>
      <c r="U17" s="10"/>
      <c r="V17" s="10"/>
    </row>
    <row r="18" spans="1:26">
      <c r="A18" s="9">
        <v>11</v>
      </c>
      <c r="B18" s="239" t="s">
        <v>33</v>
      </c>
      <c r="C18" s="6">
        <v>1</v>
      </c>
      <c r="D18" s="4">
        <v>7</v>
      </c>
      <c r="E18" s="4">
        <v>1</v>
      </c>
      <c r="F18" s="9"/>
      <c r="G18" s="9"/>
      <c r="H18" s="8">
        <f t="shared" si="0"/>
        <v>9</v>
      </c>
      <c r="J18" s="266"/>
      <c r="K18" s="239"/>
      <c r="L18" s="239"/>
      <c r="M18" s="272"/>
      <c r="N18" s="266"/>
      <c r="P18" s="74">
        <v>11</v>
      </c>
      <c r="Q18" s="240" t="s">
        <v>83</v>
      </c>
      <c r="R18" s="68">
        <v>1</v>
      </c>
      <c r="S18" s="71">
        <v>1</v>
      </c>
      <c r="T18" s="69">
        <v>1</v>
      </c>
      <c r="U18" s="10"/>
      <c r="V18" s="10"/>
    </row>
    <row r="19" spans="1:26">
      <c r="A19" s="9">
        <v>12</v>
      </c>
      <c r="B19" s="239" t="s">
        <v>34</v>
      </c>
      <c r="C19" s="6">
        <v>1</v>
      </c>
      <c r="D19" s="4">
        <v>6</v>
      </c>
      <c r="E19" s="4"/>
      <c r="F19" s="9">
        <v>1</v>
      </c>
      <c r="G19" s="9"/>
      <c r="H19" s="8">
        <f t="shared" si="0"/>
        <v>8</v>
      </c>
      <c r="J19" s="488" t="s">
        <v>47</v>
      </c>
      <c r="K19" s="488"/>
      <c r="L19" s="36">
        <f>SUM(L8:L18)</f>
        <v>9</v>
      </c>
      <c r="M19" s="36">
        <f t="shared" ref="M19:N19" si="1">SUM(M8:M18)</f>
        <v>28</v>
      </c>
      <c r="N19" s="36">
        <f t="shared" si="1"/>
        <v>20</v>
      </c>
      <c r="P19" s="69">
        <v>12</v>
      </c>
      <c r="Q19" s="240" t="s">
        <v>314</v>
      </c>
      <c r="R19" s="68">
        <v>1</v>
      </c>
      <c r="S19" s="71">
        <v>3</v>
      </c>
      <c r="T19" s="69">
        <v>2</v>
      </c>
      <c r="U19" s="10"/>
      <c r="V19" s="10"/>
      <c r="X19" s="10"/>
      <c r="Y19" s="10"/>
      <c r="Z19" s="10"/>
    </row>
    <row r="20" spans="1:26">
      <c r="A20" s="19">
        <v>13</v>
      </c>
      <c r="B20" s="239" t="s">
        <v>35</v>
      </c>
      <c r="C20" s="6">
        <v>1</v>
      </c>
      <c r="D20" s="2">
        <v>4</v>
      </c>
      <c r="E20" s="2">
        <v>1</v>
      </c>
      <c r="F20" s="19">
        <v>1</v>
      </c>
      <c r="G20" s="19">
        <v>1</v>
      </c>
      <c r="H20" s="8">
        <f t="shared" si="0"/>
        <v>8</v>
      </c>
      <c r="J20" s="14"/>
      <c r="K20" s="11"/>
      <c r="L20" s="11"/>
      <c r="M20" s="11"/>
      <c r="N20" s="10"/>
      <c r="P20" s="74">
        <v>13</v>
      </c>
      <c r="Q20" s="240" t="s">
        <v>318</v>
      </c>
      <c r="R20" s="68">
        <v>1</v>
      </c>
      <c r="S20" s="71">
        <v>2</v>
      </c>
      <c r="T20" s="69">
        <v>3</v>
      </c>
      <c r="U20" s="10"/>
      <c r="V20" s="10"/>
      <c r="W20" s="10"/>
      <c r="X20" s="10"/>
      <c r="Y20" s="10"/>
      <c r="Z20" s="10"/>
    </row>
    <row r="21" spans="1:26">
      <c r="A21" s="19">
        <v>14</v>
      </c>
      <c r="B21" s="239" t="s">
        <v>36</v>
      </c>
      <c r="C21" s="6">
        <v>1</v>
      </c>
      <c r="D21" s="2">
        <v>4</v>
      </c>
      <c r="E21" s="2"/>
      <c r="F21" s="19">
        <v>1</v>
      </c>
      <c r="G21" s="19"/>
      <c r="H21" s="8">
        <f t="shared" si="0"/>
        <v>6</v>
      </c>
      <c r="J21" s="14"/>
      <c r="K21" s="11"/>
      <c r="L21" s="11"/>
      <c r="M21" s="11"/>
      <c r="N21" s="10"/>
      <c r="P21" s="69">
        <v>14</v>
      </c>
      <c r="Q21" s="240" t="s">
        <v>326</v>
      </c>
      <c r="R21" s="68">
        <v>1</v>
      </c>
      <c r="S21" s="71">
        <v>2</v>
      </c>
      <c r="T21" s="69">
        <v>1</v>
      </c>
      <c r="U21" s="10"/>
      <c r="V21" s="10"/>
      <c r="W21" s="10"/>
      <c r="X21" s="10"/>
      <c r="Y21" s="10"/>
      <c r="Z21" s="10"/>
    </row>
    <row r="22" spans="1:26">
      <c r="A22" s="19">
        <v>15</v>
      </c>
      <c r="B22" s="239" t="s">
        <v>37</v>
      </c>
      <c r="C22" s="6">
        <v>1</v>
      </c>
      <c r="D22" s="2">
        <v>6</v>
      </c>
      <c r="E22" s="2"/>
      <c r="F22" s="19">
        <v>1</v>
      </c>
      <c r="G22" s="19"/>
      <c r="H22" s="8">
        <f t="shared" si="0"/>
        <v>8</v>
      </c>
      <c r="J22" s="14"/>
      <c r="K22" s="11"/>
      <c r="L22" s="11"/>
      <c r="M22" s="11"/>
      <c r="N22" s="10"/>
      <c r="P22" s="74">
        <v>15</v>
      </c>
      <c r="Q22" s="318" t="s">
        <v>456</v>
      </c>
      <c r="R22" s="68">
        <v>1</v>
      </c>
      <c r="S22" s="2">
        <v>1</v>
      </c>
      <c r="T22" s="2">
        <v>1</v>
      </c>
      <c r="U22" s="10"/>
      <c r="V22" s="10"/>
      <c r="W22" s="10"/>
      <c r="X22" s="10"/>
      <c r="Y22" s="10"/>
      <c r="Z22" s="10"/>
    </row>
    <row r="23" spans="1:26">
      <c r="A23" s="19">
        <v>16</v>
      </c>
      <c r="B23" s="239" t="s">
        <v>38</v>
      </c>
      <c r="C23" s="6">
        <v>1</v>
      </c>
      <c r="D23" s="2">
        <v>6</v>
      </c>
      <c r="E23" s="2"/>
      <c r="F23" s="19"/>
      <c r="G23" s="19"/>
      <c r="H23" s="8">
        <f t="shared" si="0"/>
        <v>7</v>
      </c>
      <c r="J23" s="14"/>
      <c r="K23" s="11"/>
      <c r="L23" s="11"/>
      <c r="M23" s="11"/>
      <c r="N23" s="10"/>
      <c r="P23" s="493" t="s">
        <v>47</v>
      </c>
      <c r="Q23" s="494"/>
      <c r="R23" s="308">
        <f>SUM(R8:R22)</f>
        <v>15</v>
      </c>
      <c r="S23" s="308">
        <f t="shared" ref="S23:T23" si="2">SUM(S8:S22)</f>
        <v>30</v>
      </c>
      <c r="T23" s="308">
        <f t="shared" si="2"/>
        <v>22</v>
      </c>
      <c r="U23" s="10"/>
      <c r="V23" s="10"/>
      <c r="W23" s="10"/>
      <c r="X23" s="10"/>
      <c r="Y23" s="10"/>
      <c r="Z23" s="10"/>
    </row>
    <row r="24" spans="1:26">
      <c r="A24" s="19">
        <v>17</v>
      </c>
      <c r="B24" s="239" t="s">
        <v>39</v>
      </c>
      <c r="C24" s="6">
        <v>1</v>
      </c>
      <c r="D24" s="2">
        <v>4</v>
      </c>
      <c r="E24" s="2">
        <v>1</v>
      </c>
      <c r="F24" s="19">
        <v>1</v>
      </c>
      <c r="G24" s="19">
        <v>1</v>
      </c>
      <c r="H24" s="8">
        <f t="shared" si="0"/>
        <v>8</v>
      </c>
      <c r="J24" s="14"/>
      <c r="K24" s="11"/>
      <c r="L24" s="11"/>
      <c r="M24" s="11"/>
      <c r="N24" s="10"/>
      <c r="P24" s="10"/>
      <c r="Q24" s="11"/>
      <c r="R24" s="11"/>
      <c r="S24" s="11"/>
      <c r="T24" s="11"/>
      <c r="U24" s="10"/>
      <c r="V24" s="10"/>
      <c r="W24" s="10"/>
      <c r="X24" s="10"/>
      <c r="Y24" s="10"/>
      <c r="Z24" s="10"/>
    </row>
    <row r="25" spans="1:26">
      <c r="A25" s="19">
        <v>18</v>
      </c>
      <c r="B25" s="239" t="s">
        <v>303</v>
      </c>
      <c r="C25" s="6">
        <v>1</v>
      </c>
      <c r="D25" s="2">
        <v>7</v>
      </c>
      <c r="E25" s="2">
        <v>1</v>
      </c>
      <c r="F25" s="19">
        <v>1</v>
      </c>
      <c r="G25" s="19"/>
      <c r="H25" s="8">
        <f t="shared" si="0"/>
        <v>10</v>
      </c>
      <c r="J25" s="14"/>
      <c r="K25" s="11"/>
      <c r="L25" s="11"/>
      <c r="M25" s="11"/>
      <c r="N25" s="10"/>
      <c r="P25" s="10"/>
      <c r="Q25" s="11"/>
      <c r="R25" s="11"/>
      <c r="S25" s="11"/>
      <c r="T25" s="11"/>
      <c r="U25" s="10"/>
      <c r="V25" s="10"/>
      <c r="W25" s="10"/>
      <c r="X25" s="10"/>
      <c r="Y25" s="10"/>
      <c r="Z25" s="10"/>
    </row>
    <row r="26" spans="1:26">
      <c r="A26" s="21">
        <v>19</v>
      </c>
      <c r="B26" s="239" t="s">
        <v>41</v>
      </c>
      <c r="C26" s="6">
        <v>1</v>
      </c>
      <c r="D26" s="20">
        <v>6</v>
      </c>
      <c r="E26" s="20">
        <v>1</v>
      </c>
      <c r="F26" s="21"/>
      <c r="G26" s="21">
        <v>1</v>
      </c>
      <c r="H26" s="8">
        <f t="shared" si="0"/>
        <v>9</v>
      </c>
      <c r="J26" s="14"/>
      <c r="K26" s="11"/>
      <c r="L26" s="11"/>
      <c r="M26" s="11"/>
      <c r="N26" s="10"/>
      <c r="P26" s="10"/>
      <c r="Q26" s="11"/>
      <c r="R26" s="11"/>
      <c r="S26" s="11"/>
      <c r="T26" s="11"/>
      <c r="U26" s="10"/>
      <c r="V26" s="10"/>
      <c r="W26" s="10"/>
      <c r="X26" s="10"/>
      <c r="Y26" s="10"/>
      <c r="Z26" s="10"/>
    </row>
    <row r="27" spans="1:26">
      <c r="A27" s="21">
        <v>20</v>
      </c>
      <c r="B27" s="239" t="s">
        <v>42</v>
      </c>
      <c r="C27" s="6">
        <v>1</v>
      </c>
      <c r="D27" s="20">
        <v>4</v>
      </c>
      <c r="E27" s="20">
        <v>1</v>
      </c>
      <c r="F27" s="21">
        <v>1</v>
      </c>
      <c r="G27" s="21"/>
      <c r="H27" s="8">
        <f t="shared" si="0"/>
        <v>7</v>
      </c>
      <c r="J27" s="14"/>
      <c r="K27" s="11"/>
      <c r="L27" s="11"/>
      <c r="M27" s="11"/>
      <c r="N27" s="10"/>
      <c r="P27" s="10"/>
      <c r="Q27" s="11"/>
      <c r="R27" s="11"/>
      <c r="S27" s="11"/>
      <c r="T27" s="11"/>
      <c r="U27" s="10"/>
      <c r="V27" s="10"/>
      <c r="W27" s="10"/>
      <c r="X27" s="10"/>
      <c r="Y27" s="10"/>
      <c r="Z27" s="10"/>
    </row>
    <row r="28" spans="1:26">
      <c r="A28" s="21">
        <v>21</v>
      </c>
      <c r="B28" s="239" t="s">
        <v>43</v>
      </c>
      <c r="C28" s="6">
        <v>1</v>
      </c>
      <c r="D28" s="20">
        <v>4</v>
      </c>
      <c r="E28" s="20">
        <v>1</v>
      </c>
      <c r="F28" s="21">
        <v>1</v>
      </c>
      <c r="G28" s="21"/>
      <c r="H28" s="8">
        <f t="shared" si="0"/>
        <v>7</v>
      </c>
      <c r="J28" s="14"/>
      <c r="K28" s="11"/>
      <c r="L28" s="11"/>
      <c r="M28" s="11"/>
      <c r="N28" s="10"/>
      <c r="P28" s="10"/>
      <c r="Q28" s="11"/>
      <c r="R28" s="11"/>
      <c r="S28" s="11"/>
      <c r="T28" s="11"/>
      <c r="U28" s="10"/>
      <c r="V28" s="10"/>
      <c r="W28" s="10"/>
      <c r="X28" s="10"/>
      <c r="Y28" s="10"/>
      <c r="Z28" s="10"/>
    </row>
    <row r="29" spans="1:26">
      <c r="A29" s="21">
        <v>22</v>
      </c>
      <c r="B29" s="239" t="s">
        <v>44</v>
      </c>
      <c r="C29" s="6">
        <v>1</v>
      </c>
      <c r="D29" s="20">
        <v>6</v>
      </c>
      <c r="E29" s="20">
        <v>1</v>
      </c>
      <c r="F29" s="21">
        <v>1</v>
      </c>
      <c r="G29" s="21">
        <v>1</v>
      </c>
      <c r="H29" s="8">
        <f t="shared" si="0"/>
        <v>10</v>
      </c>
      <c r="J29" s="14"/>
      <c r="K29" s="11"/>
      <c r="L29" s="11"/>
      <c r="M29" s="11"/>
      <c r="N29" s="10"/>
      <c r="P29" s="10"/>
      <c r="Q29" s="11"/>
      <c r="R29" s="11"/>
      <c r="S29" s="11"/>
      <c r="T29" s="11"/>
      <c r="U29" s="10"/>
      <c r="V29" s="10"/>
      <c r="W29" s="10"/>
      <c r="X29" s="10"/>
      <c r="Y29" s="10"/>
      <c r="Z29" s="10"/>
    </row>
    <row r="30" spans="1:26">
      <c r="A30" s="21">
        <v>23</v>
      </c>
      <c r="B30" s="239" t="s">
        <v>45</v>
      </c>
      <c r="C30" s="6">
        <v>1</v>
      </c>
      <c r="D30" s="20">
        <v>5</v>
      </c>
      <c r="E30" s="20"/>
      <c r="F30" s="21">
        <v>1</v>
      </c>
      <c r="G30" s="21"/>
      <c r="H30" s="8">
        <f t="shared" si="0"/>
        <v>7</v>
      </c>
      <c r="J30" s="14"/>
      <c r="K30" s="11"/>
      <c r="L30" s="11"/>
      <c r="M30" s="11"/>
      <c r="N30" s="10"/>
      <c r="P30" s="10"/>
      <c r="Q30" s="11"/>
      <c r="R30" s="11"/>
      <c r="S30" s="11"/>
      <c r="T30" s="11"/>
      <c r="U30" s="10"/>
      <c r="V30" s="10"/>
      <c r="W30" s="10"/>
      <c r="X30" s="10"/>
      <c r="Y30" s="10"/>
      <c r="Z30" s="10"/>
    </row>
    <row r="31" spans="1:26">
      <c r="A31" s="496" t="s">
        <v>47</v>
      </c>
      <c r="B31" s="496"/>
      <c r="C31" s="309"/>
      <c r="D31" s="18">
        <f>SUM(D8:D30)</f>
        <v>126</v>
      </c>
      <c r="E31" s="309">
        <f t="shared" ref="E31:H31" si="3">SUM(E8:E30)</f>
        <v>13</v>
      </c>
      <c r="F31" s="309">
        <f t="shared" si="3"/>
        <v>19</v>
      </c>
      <c r="G31" s="309">
        <f t="shared" si="3"/>
        <v>12</v>
      </c>
      <c r="H31" s="309">
        <f t="shared" si="3"/>
        <v>193</v>
      </c>
      <c r="J31" s="487"/>
      <c r="K31" s="487"/>
      <c r="L31" s="265"/>
      <c r="M31" s="10"/>
      <c r="N31" s="10"/>
      <c r="P31" s="487"/>
      <c r="Q31" s="487"/>
      <c r="R31" s="265"/>
      <c r="S31" s="10"/>
      <c r="T31" s="10"/>
      <c r="U31" s="10"/>
      <c r="V31" s="10"/>
      <c r="W31" s="10"/>
      <c r="X31" s="10"/>
      <c r="Y31" s="10"/>
      <c r="Z31" s="10"/>
    </row>
    <row r="33" spans="1:20">
      <c r="A33" s="495" t="s">
        <v>405</v>
      </c>
      <c r="B33" s="495"/>
      <c r="C33" s="495"/>
      <c r="D33" s="495"/>
      <c r="E33" s="495"/>
      <c r="F33" s="495"/>
      <c r="G33" s="495"/>
      <c r="H33" s="495"/>
      <c r="I33" s="495"/>
      <c r="J33" s="495"/>
    </row>
    <row r="34" spans="1:20">
      <c r="A34" s="495"/>
      <c r="B34" s="495"/>
      <c r="C34" s="495"/>
      <c r="D34" s="495"/>
      <c r="E34" s="495"/>
      <c r="F34" s="495"/>
      <c r="G34" s="495"/>
      <c r="H34" s="495"/>
      <c r="I34" s="495"/>
      <c r="J34" s="495"/>
    </row>
    <row r="35" spans="1:20" ht="15" customHeight="1">
      <c r="A35" s="504" t="s">
        <v>59</v>
      </c>
      <c r="B35" s="504"/>
      <c r="C35" s="504"/>
      <c r="D35" s="504"/>
      <c r="E35" s="504"/>
      <c r="F35" s="504"/>
      <c r="G35" s="504"/>
      <c r="H35" s="504"/>
      <c r="I35" s="80"/>
      <c r="J35" s="504" t="s">
        <v>60</v>
      </c>
      <c r="K35" s="504"/>
      <c r="L35" s="504"/>
      <c r="M35" s="504" t="s">
        <v>60</v>
      </c>
      <c r="N35" s="504"/>
      <c r="O35" s="80"/>
      <c r="P35" s="504" t="s">
        <v>61</v>
      </c>
      <c r="Q35" s="504"/>
      <c r="R35" s="504"/>
      <c r="S35" s="504"/>
      <c r="T35" s="504"/>
    </row>
    <row r="36" spans="1:20" ht="15" customHeight="1">
      <c r="A36" s="504"/>
      <c r="B36" s="504"/>
      <c r="C36" s="504"/>
      <c r="D36" s="504"/>
      <c r="E36" s="504"/>
      <c r="F36" s="504"/>
      <c r="G36" s="504"/>
      <c r="H36" s="504"/>
      <c r="I36" s="80"/>
      <c r="J36" s="504"/>
      <c r="K36" s="504"/>
      <c r="L36" s="504"/>
      <c r="M36" s="504"/>
      <c r="N36" s="504"/>
      <c r="O36" s="80"/>
      <c r="P36" s="504"/>
      <c r="Q36" s="504"/>
      <c r="R36" s="504"/>
      <c r="S36" s="504"/>
      <c r="T36" s="504"/>
    </row>
    <row r="38" spans="1:20" ht="15" customHeight="1">
      <c r="A38" s="491" t="s">
        <v>2</v>
      </c>
      <c r="B38" s="491" t="s">
        <v>3</v>
      </c>
      <c r="C38" s="306"/>
      <c r="D38" s="505" t="s">
        <v>58</v>
      </c>
      <c r="E38" s="505"/>
      <c r="F38" s="505"/>
      <c r="G38" s="505"/>
      <c r="H38" s="179"/>
      <c r="J38" s="491" t="s">
        <v>2</v>
      </c>
      <c r="K38" s="491" t="s">
        <v>3</v>
      </c>
      <c r="L38" s="262"/>
      <c r="M38" s="491" t="s">
        <v>58</v>
      </c>
      <c r="N38" s="491" t="s">
        <v>55</v>
      </c>
      <c r="P38" s="491" t="s">
        <v>2</v>
      </c>
      <c r="Q38" s="491" t="s">
        <v>3</v>
      </c>
      <c r="R38" s="262"/>
      <c r="S38" s="489" t="s">
        <v>58</v>
      </c>
      <c r="T38" s="502" t="s">
        <v>55</v>
      </c>
    </row>
    <row r="39" spans="1:20">
      <c r="A39" s="492"/>
      <c r="B39" s="492"/>
      <c r="C39" s="307"/>
      <c r="D39" s="17" t="s">
        <v>56</v>
      </c>
      <c r="E39" s="17" t="s">
        <v>57</v>
      </c>
      <c r="F39" s="17" t="s">
        <v>53</v>
      </c>
      <c r="G39" s="17" t="s">
        <v>54</v>
      </c>
      <c r="H39" s="180"/>
      <c r="J39" s="492"/>
      <c r="K39" s="492"/>
      <c r="L39" s="263"/>
      <c r="M39" s="492"/>
      <c r="N39" s="492"/>
      <c r="P39" s="492"/>
      <c r="Q39" s="492"/>
      <c r="R39" s="263"/>
      <c r="S39" s="490"/>
      <c r="T39" s="502"/>
    </row>
    <row r="40" spans="1:20">
      <c r="A40" s="34">
        <v>1</v>
      </c>
      <c r="B40" s="32" t="s">
        <v>22</v>
      </c>
      <c r="C40" s="32"/>
      <c r="D40" s="33">
        <v>9</v>
      </c>
      <c r="E40" s="33">
        <v>2</v>
      </c>
      <c r="F40" s="34">
        <v>1</v>
      </c>
      <c r="G40" s="34">
        <v>1</v>
      </c>
      <c r="H40" s="34"/>
      <c r="J40" s="34">
        <v>1</v>
      </c>
      <c r="K40" s="32" t="s">
        <v>88</v>
      </c>
      <c r="L40" s="32"/>
      <c r="M40" s="33">
        <v>4</v>
      </c>
      <c r="N40" s="34">
        <v>3</v>
      </c>
      <c r="P40" s="66">
        <v>1</v>
      </c>
      <c r="Q40" s="67" t="s">
        <v>62</v>
      </c>
      <c r="R40" s="67"/>
      <c r="S40" s="68">
        <v>2</v>
      </c>
      <c r="T40" s="66">
        <v>1</v>
      </c>
    </row>
    <row r="41" spans="1:20">
      <c r="A41" s="34">
        <v>2</v>
      </c>
      <c r="B41" s="32" t="s">
        <v>23</v>
      </c>
      <c r="C41" s="32"/>
      <c r="D41" s="33">
        <v>6</v>
      </c>
      <c r="E41" s="33">
        <v>1</v>
      </c>
      <c r="F41" s="34">
        <v>1</v>
      </c>
      <c r="G41" s="34">
        <v>1</v>
      </c>
      <c r="H41" s="34"/>
      <c r="J41" s="34">
        <v>2</v>
      </c>
      <c r="K41" s="32" t="s">
        <v>49</v>
      </c>
      <c r="L41" s="32"/>
      <c r="M41" s="33">
        <v>3</v>
      </c>
      <c r="N41" s="34">
        <v>2</v>
      </c>
      <c r="P41" s="66">
        <v>2</v>
      </c>
      <c r="Q41" s="67" t="s">
        <v>63</v>
      </c>
      <c r="R41" s="67"/>
      <c r="S41" s="68">
        <v>3</v>
      </c>
      <c r="T41" s="66">
        <v>1</v>
      </c>
    </row>
    <row r="42" spans="1:20">
      <c r="A42" s="34">
        <v>3</v>
      </c>
      <c r="B42" s="32" t="s">
        <v>25</v>
      </c>
      <c r="C42" s="32"/>
      <c r="D42" s="33">
        <v>11</v>
      </c>
      <c r="E42" s="33"/>
      <c r="F42" s="34"/>
      <c r="G42" s="34">
        <v>1</v>
      </c>
      <c r="H42" s="34"/>
      <c r="J42" s="34">
        <v>3</v>
      </c>
      <c r="K42" s="32" t="s">
        <v>76</v>
      </c>
      <c r="L42" s="32"/>
      <c r="M42" s="33">
        <v>4</v>
      </c>
      <c r="N42" s="34">
        <v>3</v>
      </c>
      <c r="P42" s="66">
        <v>3</v>
      </c>
      <c r="Q42" s="67" t="s">
        <v>75</v>
      </c>
      <c r="R42" s="67"/>
      <c r="S42" s="68">
        <v>4</v>
      </c>
      <c r="T42" s="66">
        <v>1</v>
      </c>
    </row>
    <row r="43" spans="1:20">
      <c r="A43" s="34">
        <v>4</v>
      </c>
      <c r="B43" s="32" t="s">
        <v>26</v>
      </c>
      <c r="C43" s="32"/>
      <c r="D43" s="33">
        <v>3</v>
      </c>
      <c r="E43" s="33">
        <v>1</v>
      </c>
      <c r="F43" s="34">
        <v>1</v>
      </c>
      <c r="G43" s="34">
        <v>1</v>
      </c>
      <c r="H43" s="34"/>
      <c r="J43" s="34">
        <v>4</v>
      </c>
      <c r="K43" s="32" t="s">
        <v>84</v>
      </c>
      <c r="L43" s="32"/>
      <c r="M43" s="33">
        <v>5</v>
      </c>
      <c r="N43" s="34">
        <v>2</v>
      </c>
      <c r="P43" s="66">
        <v>4</v>
      </c>
      <c r="Q43" s="67" t="s">
        <v>77</v>
      </c>
      <c r="R43" s="67"/>
      <c r="S43" s="68">
        <v>3</v>
      </c>
      <c r="T43" s="66">
        <v>2</v>
      </c>
    </row>
    <row r="44" spans="1:20">
      <c r="A44" s="34">
        <v>5</v>
      </c>
      <c r="B44" s="32" t="s">
        <v>27</v>
      </c>
      <c r="C44" s="32"/>
      <c r="D44" s="33">
        <v>8</v>
      </c>
      <c r="E44" s="33"/>
      <c r="F44" s="34">
        <v>1</v>
      </c>
      <c r="G44" s="34">
        <v>1</v>
      </c>
      <c r="H44" s="34"/>
      <c r="J44" s="34">
        <v>5</v>
      </c>
      <c r="K44" s="32" t="s">
        <v>50</v>
      </c>
      <c r="L44" s="32"/>
      <c r="M44" s="33">
        <v>3</v>
      </c>
      <c r="N44" s="34">
        <v>2</v>
      </c>
      <c r="P44" s="66">
        <v>5</v>
      </c>
      <c r="Q44" s="67" t="s">
        <v>78</v>
      </c>
      <c r="R44" s="67"/>
      <c r="S44" s="68">
        <v>5</v>
      </c>
      <c r="T44" s="66">
        <v>1</v>
      </c>
    </row>
    <row r="45" spans="1:20">
      <c r="A45" s="34">
        <v>6</v>
      </c>
      <c r="B45" s="32" t="s">
        <v>28</v>
      </c>
      <c r="C45" s="32"/>
      <c r="D45" s="33">
        <v>9</v>
      </c>
      <c r="E45" s="33"/>
      <c r="F45" s="34">
        <v>1</v>
      </c>
      <c r="G45" s="34">
        <v>1</v>
      </c>
      <c r="H45" s="34"/>
      <c r="J45" s="34">
        <v>6</v>
      </c>
      <c r="K45" s="32" t="s">
        <v>71</v>
      </c>
      <c r="L45" s="32"/>
      <c r="M45" s="33">
        <v>3</v>
      </c>
      <c r="N45" s="34">
        <v>1</v>
      </c>
      <c r="O45" s="1"/>
      <c r="P45" s="66">
        <v>6</v>
      </c>
      <c r="Q45" s="67" t="s">
        <v>79</v>
      </c>
      <c r="R45" s="67"/>
      <c r="S45" s="68">
        <v>4</v>
      </c>
      <c r="T45" s="66">
        <v>2</v>
      </c>
    </row>
    <row r="46" spans="1:20">
      <c r="A46" s="34">
        <v>7</v>
      </c>
      <c r="B46" s="32" t="s">
        <v>29</v>
      </c>
      <c r="C46" s="32"/>
      <c r="D46" s="33">
        <v>6</v>
      </c>
      <c r="E46" s="33" t="s">
        <v>24</v>
      </c>
      <c r="F46" s="34">
        <v>1</v>
      </c>
      <c r="G46" s="34">
        <v>1</v>
      </c>
      <c r="H46" s="34"/>
      <c r="J46" s="34">
        <v>7</v>
      </c>
      <c r="K46" s="32" t="s">
        <v>51</v>
      </c>
      <c r="L46" s="32"/>
      <c r="M46" s="33">
        <v>4</v>
      </c>
      <c r="N46" s="34">
        <v>2</v>
      </c>
      <c r="P46" s="66">
        <v>7</v>
      </c>
      <c r="Q46" s="67" t="s">
        <v>80</v>
      </c>
      <c r="R46" s="67"/>
      <c r="S46" s="68">
        <v>4</v>
      </c>
      <c r="T46" s="66">
        <v>1</v>
      </c>
    </row>
    <row r="47" spans="1:20">
      <c r="A47" s="34">
        <v>8</v>
      </c>
      <c r="B47" s="32" t="s">
        <v>30</v>
      </c>
      <c r="C47" s="32"/>
      <c r="D47" s="33">
        <v>4</v>
      </c>
      <c r="E47" s="33"/>
      <c r="F47" s="34">
        <v>1</v>
      </c>
      <c r="G47" s="34"/>
      <c r="H47" s="34"/>
      <c r="J47" s="488" t="s">
        <v>47</v>
      </c>
      <c r="K47" s="488"/>
      <c r="L47" s="261"/>
      <c r="M47" s="36">
        <f>SUM(M40:M46)</f>
        <v>26</v>
      </c>
      <c r="N47" s="36">
        <f t="shared" ref="N47" si="4">SUM(N40:N46)</f>
        <v>15</v>
      </c>
      <c r="P47" s="69">
        <v>8</v>
      </c>
      <c r="Q47" s="70" t="s">
        <v>82</v>
      </c>
      <c r="R47" s="70"/>
      <c r="S47" s="71">
        <v>3</v>
      </c>
      <c r="T47" s="69">
        <v>1</v>
      </c>
    </row>
    <row r="48" spans="1:20">
      <c r="A48" s="31">
        <v>9</v>
      </c>
      <c r="B48" s="40" t="s">
        <v>31</v>
      </c>
      <c r="C48" s="40"/>
      <c r="D48" s="41">
        <v>3</v>
      </c>
      <c r="E48" s="41">
        <v>1</v>
      </c>
      <c r="F48" s="31">
        <v>1</v>
      </c>
      <c r="G48" s="31"/>
      <c r="H48" s="31"/>
      <c r="J48" s="22"/>
      <c r="K48" s="15"/>
      <c r="L48" s="15"/>
      <c r="M48" s="15"/>
      <c r="N48" s="10"/>
      <c r="P48" s="69">
        <v>9</v>
      </c>
      <c r="Q48" s="72" t="s">
        <v>81</v>
      </c>
      <c r="R48" s="72"/>
      <c r="S48" s="73">
        <v>3</v>
      </c>
      <c r="T48" s="69">
        <v>2</v>
      </c>
    </row>
    <row r="49" spans="1:20">
      <c r="A49" s="31">
        <v>10</v>
      </c>
      <c r="B49" s="29" t="s">
        <v>32</v>
      </c>
      <c r="C49" s="29"/>
      <c r="D49" s="30">
        <v>6</v>
      </c>
      <c r="E49" s="30">
        <v>1</v>
      </c>
      <c r="F49" s="31">
        <v>1</v>
      </c>
      <c r="G49" s="31">
        <v>1</v>
      </c>
      <c r="H49" s="31"/>
      <c r="J49" s="22"/>
      <c r="K49" s="11"/>
      <c r="L49" s="11"/>
      <c r="M49" s="11"/>
      <c r="N49" s="10"/>
      <c r="P49" s="69">
        <v>10</v>
      </c>
      <c r="Q49" s="72" t="s">
        <v>87</v>
      </c>
      <c r="R49" s="72"/>
      <c r="S49" s="71">
        <v>3</v>
      </c>
      <c r="T49" s="69">
        <v>1</v>
      </c>
    </row>
    <row r="50" spans="1:20">
      <c r="A50" s="31">
        <v>11</v>
      </c>
      <c r="B50" s="29" t="s">
        <v>33</v>
      </c>
      <c r="C50" s="29"/>
      <c r="D50" s="30">
        <v>7</v>
      </c>
      <c r="E50" s="30">
        <v>1</v>
      </c>
      <c r="F50" s="31"/>
      <c r="G50" s="31"/>
      <c r="H50" s="31"/>
      <c r="J50" s="22"/>
      <c r="K50" s="11"/>
      <c r="L50" s="11"/>
      <c r="M50" s="11"/>
      <c r="N50" s="10"/>
      <c r="P50" s="74">
        <v>11</v>
      </c>
      <c r="Q50" s="75" t="s">
        <v>83</v>
      </c>
      <c r="R50" s="75"/>
      <c r="S50" s="71">
        <v>2</v>
      </c>
      <c r="T50" s="69">
        <v>1</v>
      </c>
    </row>
    <row r="51" spans="1:20">
      <c r="A51" s="31">
        <v>12</v>
      </c>
      <c r="B51" s="29" t="s">
        <v>34</v>
      </c>
      <c r="C51" s="29"/>
      <c r="D51" s="30">
        <v>5</v>
      </c>
      <c r="E51" s="30"/>
      <c r="F51" s="31">
        <v>1</v>
      </c>
      <c r="G51" s="31"/>
      <c r="H51" s="31"/>
      <c r="J51" s="491" t="s">
        <v>2</v>
      </c>
      <c r="K51" s="491" t="s">
        <v>3</v>
      </c>
      <c r="L51" s="262"/>
      <c r="M51" s="491" t="s">
        <v>58</v>
      </c>
      <c r="N51" s="491" t="s">
        <v>55</v>
      </c>
      <c r="P51" s="69">
        <v>12</v>
      </c>
      <c r="Q51" s="75" t="s">
        <v>314</v>
      </c>
      <c r="R51" s="75"/>
      <c r="S51" s="71">
        <v>5</v>
      </c>
      <c r="T51" s="69">
        <v>1</v>
      </c>
    </row>
    <row r="52" spans="1:20">
      <c r="A52" s="31">
        <v>13</v>
      </c>
      <c r="B52" s="29" t="s">
        <v>35</v>
      </c>
      <c r="C52" s="29"/>
      <c r="D52" s="30">
        <v>3</v>
      </c>
      <c r="E52" s="30"/>
      <c r="F52" s="31">
        <v>1</v>
      </c>
      <c r="G52" s="31">
        <v>1</v>
      </c>
      <c r="H52" s="31"/>
      <c r="J52" s="492"/>
      <c r="K52" s="492"/>
      <c r="L52" s="263"/>
      <c r="M52" s="492"/>
      <c r="N52" s="492"/>
      <c r="P52" s="74">
        <v>13</v>
      </c>
      <c r="Q52" s="75" t="s">
        <v>318</v>
      </c>
      <c r="R52" s="75"/>
      <c r="S52" s="71">
        <v>3</v>
      </c>
      <c r="T52" s="69">
        <v>2</v>
      </c>
    </row>
    <row r="53" spans="1:20">
      <c r="A53" s="31">
        <v>14</v>
      </c>
      <c r="B53" s="29" t="s">
        <v>36</v>
      </c>
      <c r="C53" s="29"/>
      <c r="D53" s="30">
        <v>6</v>
      </c>
      <c r="E53" s="30"/>
      <c r="F53" s="31"/>
      <c r="G53" s="31"/>
      <c r="H53" s="31"/>
      <c r="J53" s="31">
        <v>1</v>
      </c>
      <c r="K53" s="29" t="s">
        <v>86</v>
      </c>
      <c r="L53" s="29"/>
      <c r="M53" s="30">
        <v>9</v>
      </c>
      <c r="N53" s="31">
        <v>6</v>
      </c>
      <c r="P53" s="69">
        <v>14</v>
      </c>
      <c r="Q53" s="75" t="s">
        <v>326</v>
      </c>
      <c r="R53" s="75"/>
      <c r="S53" s="71">
        <v>3</v>
      </c>
      <c r="T53" s="69">
        <v>1</v>
      </c>
    </row>
    <row r="54" spans="1:20">
      <c r="A54" s="31">
        <v>15</v>
      </c>
      <c r="B54" s="29" t="s">
        <v>37</v>
      </c>
      <c r="C54" s="29"/>
      <c r="D54" s="30">
        <v>6</v>
      </c>
      <c r="E54" s="30"/>
      <c r="F54" s="31">
        <v>1</v>
      </c>
      <c r="G54" s="31"/>
      <c r="H54" s="31"/>
      <c r="J54" s="488" t="s">
        <v>47</v>
      </c>
      <c r="K54" s="488"/>
      <c r="L54" s="261"/>
      <c r="M54" s="36">
        <f>SUM(M53)</f>
        <v>9</v>
      </c>
      <c r="N54" s="36">
        <f>SUM(N53)</f>
        <v>6</v>
      </c>
      <c r="P54" s="493" t="s">
        <v>47</v>
      </c>
      <c r="Q54" s="494"/>
      <c r="R54" s="264"/>
      <c r="S54" s="2">
        <f>SUM(S40:S53)</f>
        <v>47</v>
      </c>
      <c r="T54" s="2">
        <f>SUM(T40:T53)</f>
        <v>18</v>
      </c>
    </row>
    <row r="55" spans="1:20">
      <c r="A55" s="31">
        <v>16</v>
      </c>
      <c r="B55" s="29" t="s">
        <v>38</v>
      </c>
      <c r="C55" s="29"/>
      <c r="D55" s="30">
        <v>6</v>
      </c>
      <c r="E55" s="30"/>
      <c r="F55" s="31"/>
      <c r="G55" s="31">
        <v>1</v>
      </c>
      <c r="H55" s="31"/>
      <c r="J55" s="24"/>
      <c r="K55" s="25"/>
      <c r="L55" s="25"/>
      <c r="M55" s="26"/>
      <c r="N55" s="24"/>
      <c r="P55" s="10"/>
      <c r="Q55" s="11"/>
      <c r="R55" s="11"/>
      <c r="S55" s="11"/>
      <c r="T55" s="11"/>
    </row>
    <row r="56" spans="1:20">
      <c r="A56" s="37">
        <v>17</v>
      </c>
      <c r="B56" s="38" t="s">
        <v>39</v>
      </c>
      <c r="C56" s="38"/>
      <c r="D56" s="39">
        <v>3</v>
      </c>
      <c r="E56" s="39">
        <v>1</v>
      </c>
      <c r="F56" s="37">
        <v>1</v>
      </c>
      <c r="G56" s="37">
        <v>1</v>
      </c>
      <c r="H56" s="37"/>
      <c r="J56" s="24"/>
      <c r="K56" s="25"/>
      <c r="L56" s="25"/>
      <c r="M56" s="26"/>
      <c r="N56" s="24"/>
      <c r="P56" s="10"/>
      <c r="Q56" s="11"/>
      <c r="R56" s="11"/>
      <c r="S56" s="11"/>
      <c r="T56" s="11"/>
    </row>
    <row r="57" spans="1:20">
      <c r="A57" s="37">
        <v>18</v>
      </c>
      <c r="B57" s="38" t="s">
        <v>40</v>
      </c>
      <c r="C57" s="38"/>
      <c r="D57" s="39">
        <v>10</v>
      </c>
      <c r="E57" s="39">
        <v>2</v>
      </c>
      <c r="F57" s="37">
        <v>2</v>
      </c>
      <c r="G57" s="37"/>
      <c r="H57" s="37"/>
      <c r="J57" s="24"/>
      <c r="K57" s="25"/>
      <c r="L57" s="25"/>
      <c r="M57" s="26"/>
      <c r="N57" s="24"/>
      <c r="P57" s="10"/>
      <c r="Q57" s="11"/>
      <c r="R57" s="11"/>
      <c r="S57" s="11"/>
      <c r="T57" s="11"/>
    </row>
    <row r="58" spans="1:20">
      <c r="A58" s="37">
        <v>19</v>
      </c>
      <c r="B58" s="38" t="s">
        <v>41</v>
      </c>
      <c r="C58" s="38"/>
      <c r="D58" s="39">
        <v>7</v>
      </c>
      <c r="E58" s="39"/>
      <c r="F58" s="37"/>
      <c r="G58" s="37">
        <v>1</v>
      </c>
      <c r="H58" s="37"/>
      <c r="J58" s="24"/>
      <c r="K58" s="25"/>
      <c r="L58" s="25"/>
      <c r="M58" s="26"/>
      <c r="N58" s="24"/>
      <c r="P58" s="10"/>
      <c r="Q58" s="11"/>
      <c r="R58" s="11"/>
      <c r="S58" s="11"/>
      <c r="T58" s="11"/>
    </row>
    <row r="59" spans="1:20">
      <c r="A59" s="37">
        <v>20</v>
      </c>
      <c r="B59" s="38" t="s">
        <v>42</v>
      </c>
      <c r="C59" s="38"/>
      <c r="D59" s="39">
        <v>4</v>
      </c>
      <c r="E59" s="39">
        <v>4</v>
      </c>
      <c r="F59" s="37">
        <v>1</v>
      </c>
      <c r="G59" s="37"/>
      <c r="H59" s="37"/>
      <c r="J59" s="24"/>
      <c r="K59" s="25"/>
      <c r="L59" s="25"/>
      <c r="M59" s="26"/>
      <c r="N59" s="24"/>
      <c r="P59" s="10"/>
      <c r="Q59" s="11"/>
      <c r="R59" s="11"/>
      <c r="S59" s="11"/>
      <c r="T59" s="11"/>
    </row>
    <row r="60" spans="1:20">
      <c r="A60" s="37">
        <v>21</v>
      </c>
      <c r="B60" s="38" t="s">
        <v>43</v>
      </c>
      <c r="C60" s="38"/>
      <c r="D60" s="39">
        <v>6</v>
      </c>
      <c r="E60" s="39">
        <v>1</v>
      </c>
      <c r="F60" s="37">
        <v>1</v>
      </c>
      <c r="G60" s="37"/>
      <c r="H60" s="37"/>
      <c r="J60" s="27"/>
      <c r="K60" s="28"/>
      <c r="L60" s="28"/>
      <c r="M60" s="28"/>
      <c r="N60" s="28"/>
      <c r="P60" s="10"/>
      <c r="Q60" s="11"/>
      <c r="R60" s="11"/>
      <c r="S60" s="11"/>
      <c r="T60" s="11"/>
    </row>
    <row r="61" spans="1:20">
      <c r="A61" s="37">
        <v>22</v>
      </c>
      <c r="B61" s="38" t="s">
        <v>44</v>
      </c>
      <c r="C61" s="38"/>
      <c r="D61" s="39">
        <v>5</v>
      </c>
      <c r="E61" s="39"/>
      <c r="F61" s="37">
        <v>1</v>
      </c>
      <c r="G61" s="37"/>
      <c r="H61" s="37"/>
      <c r="J61" s="22"/>
      <c r="K61" s="11"/>
      <c r="L61" s="11"/>
      <c r="M61" s="11"/>
      <c r="N61" s="10"/>
      <c r="P61" s="10"/>
      <c r="Q61" s="11"/>
      <c r="R61" s="11"/>
      <c r="S61" s="11"/>
      <c r="T61" s="11"/>
    </row>
    <row r="62" spans="1:20">
      <c r="A62" s="37">
        <v>23</v>
      </c>
      <c r="B62" s="38" t="s">
        <v>45</v>
      </c>
      <c r="C62" s="38"/>
      <c r="D62" s="39">
        <v>6</v>
      </c>
      <c r="E62" s="39"/>
      <c r="F62" s="37">
        <v>1</v>
      </c>
      <c r="G62" s="37"/>
      <c r="H62" s="37"/>
      <c r="J62" s="22"/>
      <c r="K62" s="11"/>
      <c r="L62" s="11"/>
      <c r="M62" s="11"/>
      <c r="N62" s="10"/>
      <c r="P62" s="10"/>
      <c r="Q62" s="11"/>
      <c r="R62" s="11"/>
      <c r="S62" s="11"/>
      <c r="T62" s="11"/>
    </row>
    <row r="63" spans="1:20">
      <c r="A63" s="37">
        <v>24</v>
      </c>
      <c r="B63" s="42" t="s">
        <v>46</v>
      </c>
      <c r="C63" s="42"/>
      <c r="D63" s="39">
        <v>1</v>
      </c>
      <c r="E63" s="39"/>
      <c r="F63" s="37"/>
      <c r="G63" s="37"/>
      <c r="H63" s="37"/>
      <c r="J63" s="22"/>
      <c r="K63" s="12"/>
      <c r="L63" s="12"/>
      <c r="M63" s="12"/>
      <c r="N63" s="10"/>
      <c r="P63" s="10"/>
      <c r="Q63" s="12"/>
      <c r="R63" s="12"/>
      <c r="S63" s="12"/>
      <c r="T63" s="12"/>
    </row>
    <row r="64" spans="1:20">
      <c r="A64" s="488" t="s">
        <v>47</v>
      </c>
      <c r="B64" s="488"/>
      <c r="C64" s="305"/>
      <c r="D64" s="35">
        <f>SUM(D40:D63)</f>
        <v>140</v>
      </c>
      <c r="E64" s="35">
        <f>SUM(E40:E63)</f>
        <v>15</v>
      </c>
      <c r="F64" s="43">
        <f t="shared" ref="F64:G64" si="5">SUM(F40:F63)</f>
        <v>19</v>
      </c>
      <c r="G64" s="43">
        <f t="shared" si="5"/>
        <v>12</v>
      </c>
      <c r="H64" s="177"/>
      <c r="J64" s="487"/>
      <c r="K64" s="487"/>
      <c r="L64" s="265"/>
      <c r="M64" s="10"/>
      <c r="N64" s="10"/>
      <c r="P64" s="487"/>
      <c r="Q64" s="487"/>
      <c r="R64" s="265"/>
      <c r="S64" s="10"/>
      <c r="T64" s="10"/>
    </row>
    <row r="66" spans="1:20">
      <c r="A66" s="495" t="s">
        <v>406</v>
      </c>
      <c r="B66" s="495"/>
      <c r="C66" s="495"/>
      <c r="D66" s="495"/>
      <c r="E66" s="495"/>
      <c r="F66" s="495"/>
      <c r="G66" s="495"/>
      <c r="H66" s="495"/>
      <c r="I66" s="495"/>
      <c r="J66" s="495"/>
    </row>
    <row r="67" spans="1:20">
      <c r="A67" s="495"/>
      <c r="B67" s="495"/>
      <c r="C67" s="495"/>
      <c r="D67" s="495"/>
      <c r="E67" s="495"/>
      <c r="F67" s="495"/>
      <c r="G67" s="495"/>
      <c r="H67" s="495"/>
      <c r="I67" s="495"/>
      <c r="J67" s="495"/>
    </row>
    <row r="68" spans="1:20" ht="8.25" customHeight="1">
      <c r="A68" s="506" t="s">
        <v>59</v>
      </c>
      <c r="B68" s="506"/>
      <c r="C68" s="506"/>
      <c r="D68" s="506"/>
      <c r="E68" s="506"/>
      <c r="F68" s="506"/>
      <c r="G68" s="506"/>
      <c r="H68" s="506"/>
      <c r="I68" s="81"/>
      <c r="J68" s="506" t="s">
        <v>60</v>
      </c>
      <c r="K68" s="506"/>
      <c r="L68" s="506"/>
      <c r="M68" s="506" t="s">
        <v>60</v>
      </c>
      <c r="N68" s="506"/>
      <c r="O68" s="81"/>
      <c r="P68" s="506" t="s">
        <v>61</v>
      </c>
      <c r="Q68" s="506"/>
      <c r="R68" s="506"/>
      <c r="S68" s="506"/>
      <c r="T68" s="506"/>
    </row>
    <row r="69" spans="1:20" ht="8.25" customHeight="1">
      <c r="A69" s="506"/>
      <c r="B69" s="506"/>
      <c r="C69" s="506"/>
      <c r="D69" s="506"/>
      <c r="E69" s="506"/>
      <c r="F69" s="506"/>
      <c r="G69" s="506"/>
      <c r="H69" s="506"/>
      <c r="I69" s="81"/>
      <c r="J69" s="506"/>
      <c r="K69" s="506"/>
      <c r="L69" s="506"/>
      <c r="M69" s="506"/>
      <c r="N69" s="506"/>
      <c r="O69" s="81"/>
      <c r="P69" s="506"/>
      <c r="Q69" s="506"/>
      <c r="R69" s="506"/>
      <c r="S69" s="506"/>
      <c r="T69" s="506"/>
    </row>
    <row r="71" spans="1:20" ht="15" customHeight="1">
      <c r="A71" s="491" t="s">
        <v>2</v>
      </c>
      <c r="B71" s="491" t="s">
        <v>3</v>
      </c>
      <c r="C71" s="306"/>
      <c r="D71" s="505" t="s">
        <v>58</v>
      </c>
      <c r="E71" s="505"/>
      <c r="F71" s="505"/>
      <c r="G71" s="505"/>
      <c r="H71" s="179"/>
      <c r="J71" s="491" t="s">
        <v>2</v>
      </c>
      <c r="K71" s="491" t="s">
        <v>3</v>
      </c>
      <c r="L71" s="262"/>
      <c r="M71" s="489" t="s">
        <v>58</v>
      </c>
      <c r="N71" s="489" t="s">
        <v>55</v>
      </c>
      <c r="P71" s="491" t="s">
        <v>2</v>
      </c>
      <c r="Q71" s="491" t="s">
        <v>3</v>
      </c>
      <c r="R71" s="262"/>
      <c r="S71" s="489" t="s">
        <v>58</v>
      </c>
      <c r="T71" s="502" t="s">
        <v>55</v>
      </c>
    </row>
    <row r="72" spans="1:20">
      <c r="A72" s="492"/>
      <c r="B72" s="492"/>
      <c r="C72" s="307"/>
      <c r="D72" s="17" t="s">
        <v>56</v>
      </c>
      <c r="E72" s="17" t="s">
        <v>57</v>
      </c>
      <c r="F72" s="17" t="s">
        <v>53</v>
      </c>
      <c r="G72" s="17" t="s">
        <v>54</v>
      </c>
      <c r="H72" s="180"/>
      <c r="J72" s="492"/>
      <c r="K72" s="492"/>
      <c r="L72" s="263"/>
      <c r="M72" s="490"/>
      <c r="N72" s="490"/>
      <c r="P72" s="492"/>
      <c r="Q72" s="492"/>
      <c r="R72" s="263"/>
      <c r="S72" s="490"/>
      <c r="T72" s="502"/>
    </row>
    <row r="73" spans="1:20">
      <c r="A73" s="34">
        <v>1</v>
      </c>
      <c r="B73" s="32" t="s">
        <v>22</v>
      </c>
      <c r="C73" s="32"/>
      <c r="D73" s="33">
        <v>9</v>
      </c>
      <c r="E73" s="33">
        <v>2</v>
      </c>
      <c r="F73" s="34">
        <v>1</v>
      </c>
      <c r="G73" s="34">
        <v>1</v>
      </c>
      <c r="H73" s="34"/>
      <c r="J73" s="34">
        <v>1</v>
      </c>
      <c r="K73" s="32" t="s">
        <v>88</v>
      </c>
      <c r="L73" s="32"/>
      <c r="M73" s="33">
        <v>5</v>
      </c>
      <c r="N73" s="34">
        <v>2</v>
      </c>
      <c r="P73" s="66">
        <v>1</v>
      </c>
      <c r="Q73" s="67" t="s">
        <v>62</v>
      </c>
      <c r="R73" s="67"/>
      <c r="S73" s="68">
        <v>2</v>
      </c>
      <c r="T73" s="66">
        <v>1</v>
      </c>
    </row>
    <row r="74" spans="1:20">
      <c r="A74" s="34">
        <v>2</v>
      </c>
      <c r="B74" s="32" t="s">
        <v>23</v>
      </c>
      <c r="C74" s="32"/>
      <c r="D74" s="33">
        <v>6</v>
      </c>
      <c r="E74" s="33">
        <v>1</v>
      </c>
      <c r="F74" s="34">
        <v>1</v>
      </c>
      <c r="G74" s="34">
        <v>1</v>
      </c>
      <c r="H74" s="34"/>
      <c r="J74" s="34">
        <v>2</v>
      </c>
      <c r="K74" s="32" t="s">
        <v>49</v>
      </c>
      <c r="L74" s="32"/>
      <c r="M74" s="33">
        <v>3</v>
      </c>
      <c r="N74" s="34">
        <v>2</v>
      </c>
      <c r="P74" s="66">
        <v>2</v>
      </c>
      <c r="Q74" s="67" t="s">
        <v>63</v>
      </c>
      <c r="R74" s="67"/>
      <c r="S74" s="68">
        <v>3</v>
      </c>
      <c r="T74" s="66">
        <v>1</v>
      </c>
    </row>
    <row r="75" spans="1:20">
      <c r="A75" s="34">
        <v>3</v>
      </c>
      <c r="B75" s="32" t="s">
        <v>25</v>
      </c>
      <c r="C75" s="32"/>
      <c r="D75" s="33">
        <v>11</v>
      </c>
      <c r="E75" s="33"/>
      <c r="F75" s="34"/>
      <c r="G75" s="34">
        <v>1</v>
      </c>
      <c r="H75" s="34"/>
      <c r="J75" s="34">
        <v>3</v>
      </c>
      <c r="K75" s="32" t="s">
        <v>76</v>
      </c>
      <c r="L75" s="32"/>
      <c r="M75" s="33">
        <v>4</v>
      </c>
      <c r="N75" s="34">
        <v>3</v>
      </c>
      <c r="P75" s="66">
        <v>3</v>
      </c>
      <c r="Q75" s="67" t="s">
        <v>75</v>
      </c>
      <c r="R75" s="67"/>
      <c r="S75" s="68">
        <v>4</v>
      </c>
      <c r="T75" s="66">
        <v>1</v>
      </c>
    </row>
    <row r="76" spans="1:20">
      <c r="A76" s="34">
        <v>4</v>
      </c>
      <c r="B76" s="32" t="s">
        <v>26</v>
      </c>
      <c r="C76" s="32"/>
      <c r="D76" s="33">
        <v>3</v>
      </c>
      <c r="E76" s="33">
        <v>1</v>
      </c>
      <c r="F76" s="34">
        <v>1</v>
      </c>
      <c r="G76" s="34">
        <v>1</v>
      </c>
      <c r="H76" s="34"/>
      <c r="J76" s="34">
        <v>4</v>
      </c>
      <c r="K76" s="32" t="s">
        <v>84</v>
      </c>
      <c r="L76" s="32"/>
      <c r="M76" s="33">
        <v>4</v>
      </c>
      <c r="N76" s="34">
        <v>2</v>
      </c>
      <c r="P76" s="66">
        <v>4</v>
      </c>
      <c r="Q76" s="67" t="s">
        <v>77</v>
      </c>
      <c r="R76" s="67"/>
      <c r="S76" s="68">
        <v>3</v>
      </c>
      <c r="T76" s="66">
        <v>2</v>
      </c>
    </row>
    <row r="77" spans="1:20">
      <c r="A77" s="34">
        <v>5</v>
      </c>
      <c r="B77" s="32" t="s">
        <v>27</v>
      </c>
      <c r="C77" s="32"/>
      <c r="D77" s="33">
        <v>8</v>
      </c>
      <c r="E77" s="33"/>
      <c r="F77" s="34">
        <v>1</v>
      </c>
      <c r="G77" s="34">
        <v>1</v>
      </c>
      <c r="H77" s="34"/>
      <c r="J77" s="34">
        <v>5</v>
      </c>
      <c r="K77" s="32" t="s">
        <v>50</v>
      </c>
      <c r="L77" s="32"/>
      <c r="M77" s="33">
        <v>3</v>
      </c>
      <c r="N77" s="34">
        <v>2</v>
      </c>
      <c r="P77" s="66">
        <v>5</v>
      </c>
      <c r="Q77" s="67" t="s">
        <v>78</v>
      </c>
      <c r="R77" s="67"/>
      <c r="S77" s="68">
        <v>5</v>
      </c>
      <c r="T77" s="66">
        <v>1</v>
      </c>
    </row>
    <row r="78" spans="1:20">
      <c r="A78" s="34">
        <v>6</v>
      </c>
      <c r="B78" s="32" t="s">
        <v>28</v>
      </c>
      <c r="C78" s="32"/>
      <c r="D78" s="33">
        <v>9</v>
      </c>
      <c r="E78" s="33"/>
      <c r="F78" s="34">
        <v>1</v>
      </c>
      <c r="G78" s="34">
        <v>1</v>
      </c>
      <c r="H78" s="34"/>
      <c r="J78" s="34">
        <v>6</v>
      </c>
      <c r="K78" s="32" t="s">
        <v>71</v>
      </c>
      <c r="L78" s="32"/>
      <c r="M78" s="33">
        <v>3</v>
      </c>
      <c r="N78" s="34">
        <v>1</v>
      </c>
      <c r="O78" s="1"/>
      <c r="P78" s="66">
        <v>6</v>
      </c>
      <c r="Q78" s="67" t="s">
        <v>79</v>
      </c>
      <c r="R78" s="67"/>
      <c r="S78" s="68">
        <v>4</v>
      </c>
      <c r="T78" s="66">
        <v>2</v>
      </c>
    </row>
    <row r="79" spans="1:20">
      <c r="A79" s="34">
        <v>7</v>
      </c>
      <c r="B79" s="32" t="s">
        <v>29</v>
      </c>
      <c r="C79" s="32"/>
      <c r="D79" s="33">
        <v>6</v>
      </c>
      <c r="E79" s="33" t="s">
        <v>24</v>
      </c>
      <c r="F79" s="34">
        <v>1</v>
      </c>
      <c r="G79" s="34">
        <v>1</v>
      </c>
      <c r="H79" s="34"/>
      <c r="J79" s="34">
        <v>7</v>
      </c>
      <c r="K79" s="32" t="s">
        <v>51</v>
      </c>
      <c r="L79" s="32"/>
      <c r="M79" s="33">
        <v>4</v>
      </c>
      <c r="N79" s="34">
        <v>2</v>
      </c>
      <c r="P79" s="66">
        <v>7</v>
      </c>
      <c r="Q79" s="67" t="s">
        <v>80</v>
      </c>
      <c r="R79" s="67"/>
      <c r="S79" s="68">
        <v>4</v>
      </c>
      <c r="T79" s="66">
        <v>1</v>
      </c>
    </row>
    <row r="80" spans="1:20">
      <c r="A80" s="34">
        <v>8</v>
      </c>
      <c r="B80" s="32" t="s">
        <v>30</v>
      </c>
      <c r="C80" s="32"/>
      <c r="D80" s="33">
        <v>4</v>
      </c>
      <c r="E80" s="33"/>
      <c r="F80" s="34">
        <v>1</v>
      </c>
      <c r="G80" s="34"/>
      <c r="H80" s="34"/>
      <c r="J80" s="488" t="s">
        <v>47</v>
      </c>
      <c r="K80" s="488"/>
      <c r="L80" s="261"/>
      <c r="M80" s="36">
        <f>SUM(M73:M79)</f>
        <v>26</v>
      </c>
      <c r="N80" s="36">
        <f t="shared" ref="N80" si="6">SUM(N73:N79)</f>
        <v>14</v>
      </c>
      <c r="P80" s="69">
        <v>8</v>
      </c>
      <c r="Q80" s="70" t="s">
        <v>82</v>
      </c>
      <c r="R80" s="70"/>
      <c r="S80" s="71">
        <v>3</v>
      </c>
      <c r="T80" s="69">
        <v>1</v>
      </c>
    </row>
    <row r="81" spans="1:20">
      <c r="A81" s="31">
        <v>9</v>
      </c>
      <c r="B81" s="40" t="s">
        <v>31</v>
      </c>
      <c r="C81" s="40"/>
      <c r="D81" s="41">
        <v>3</v>
      </c>
      <c r="E81" s="41">
        <v>1</v>
      </c>
      <c r="F81" s="31">
        <v>1</v>
      </c>
      <c r="G81" s="31"/>
      <c r="H81" s="31"/>
      <c r="J81" s="61"/>
      <c r="K81" s="15"/>
      <c r="L81" s="15"/>
      <c r="M81" s="15"/>
      <c r="N81" s="10"/>
      <c r="P81" s="69">
        <v>9</v>
      </c>
      <c r="Q81" s="72" t="s">
        <v>81</v>
      </c>
      <c r="R81" s="72"/>
      <c r="S81" s="73">
        <v>3</v>
      </c>
      <c r="T81" s="69">
        <v>2</v>
      </c>
    </row>
    <row r="82" spans="1:20">
      <c r="A82" s="31">
        <v>10</v>
      </c>
      <c r="B82" s="29" t="s">
        <v>32</v>
      </c>
      <c r="C82" s="29"/>
      <c r="D82" s="30">
        <v>6</v>
      </c>
      <c r="E82" s="30">
        <v>1</v>
      </c>
      <c r="F82" s="31">
        <v>1</v>
      </c>
      <c r="G82" s="31">
        <v>1</v>
      </c>
      <c r="H82" s="31"/>
      <c r="J82" s="61"/>
      <c r="K82" s="11"/>
      <c r="L82" s="11"/>
      <c r="M82" s="11"/>
      <c r="N82" s="10"/>
      <c r="P82" s="69">
        <v>10</v>
      </c>
      <c r="Q82" s="72" t="s">
        <v>87</v>
      </c>
      <c r="R82" s="72"/>
      <c r="S82" s="71">
        <v>3</v>
      </c>
      <c r="T82" s="69">
        <v>1</v>
      </c>
    </row>
    <row r="83" spans="1:20">
      <c r="A83" s="31">
        <v>11</v>
      </c>
      <c r="B83" s="29" t="s">
        <v>33</v>
      </c>
      <c r="C83" s="29"/>
      <c r="D83" s="30">
        <v>7</v>
      </c>
      <c r="E83" s="30">
        <v>1</v>
      </c>
      <c r="F83" s="31"/>
      <c r="G83" s="31"/>
      <c r="H83" s="31"/>
      <c r="J83" s="61"/>
      <c r="K83" s="11"/>
      <c r="L83" s="11"/>
      <c r="M83" s="11"/>
      <c r="N83" s="10"/>
      <c r="P83" s="74">
        <v>11</v>
      </c>
      <c r="Q83" s="75" t="s">
        <v>83</v>
      </c>
      <c r="R83" s="75"/>
      <c r="S83" s="71">
        <v>2</v>
      </c>
      <c r="T83" s="69">
        <v>1</v>
      </c>
    </row>
    <row r="84" spans="1:20">
      <c r="A84" s="31">
        <v>12</v>
      </c>
      <c r="B84" s="29" t="s">
        <v>34</v>
      </c>
      <c r="C84" s="29"/>
      <c r="D84" s="30">
        <v>5</v>
      </c>
      <c r="E84" s="30"/>
      <c r="F84" s="31">
        <v>1</v>
      </c>
      <c r="G84" s="31"/>
      <c r="H84" s="31"/>
      <c r="J84" s="491" t="s">
        <v>2</v>
      </c>
      <c r="K84" s="491" t="s">
        <v>3</v>
      </c>
      <c r="L84" s="262"/>
      <c r="M84" s="489" t="s">
        <v>58</v>
      </c>
      <c r="N84" s="489" t="s">
        <v>55</v>
      </c>
      <c r="P84" s="69">
        <v>12</v>
      </c>
      <c r="Q84" s="75" t="s">
        <v>314</v>
      </c>
      <c r="R84" s="75"/>
      <c r="S84" s="71">
        <v>5</v>
      </c>
      <c r="T84" s="69">
        <v>1</v>
      </c>
    </row>
    <row r="85" spans="1:20">
      <c r="A85" s="31">
        <v>13</v>
      </c>
      <c r="B85" s="29" t="s">
        <v>35</v>
      </c>
      <c r="C85" s="29"/>
      <c r="D85" s="30">
        <v>3</v>
      </c>
      <c r="E85" s="30"/>
      <c r="F85" s="31">
        <v>1</v>
      </c>
      <c r="G85" s="31">
        <v>1</v>
      </c>
      <c r="H85" s="31"/>
      <c r="J85" s="492"/>
      <c r="K85" s="492"/>
      <c r="L85" s="263"/>
      <c r="M85" s="490"/>
      <c r="N85" s="490"/>
      <c r="P85" s="74">
        <v>13</v>
      </c>
      <c r="Q85" s="75" t="s">
        <v>318</v>
      </c>
      <c r="R85" s="75"/>
      <c r="S85" s="71">
        <v>3</v>
      </c>
      <c r="T85" s="69">
        <v>2</v>
      </c>
    </row>
    <row r="86" spans="1:20">
      <c r="A86" s="31">
        <v>14</v>
      </c>
      <c r="B86" s="29" t="s">
        <v>36</v>
      </c>
      <c r="C86" s="29"/>
      <c r="D86" s="30">
        <v>6</v>
      </c>
      <c r="E86" s="30"/>
      <c r="F86" s="31"/>
      <c r="G86" s="31"/>
      <c r="H86" s="31"/>
      <c r="J86" s="31">
        <v>1</v>
      </c>
      <c r="K86" s="29" t="s">
        <v>86</v>
      </c>
      <c r="L86" s="29"/>
      <c r="M86" s="30">
        <v>9</v>
      </c>
      <c r="N86" s="31">
        <v>6</v>
      </c>
      <c r="P86" s="69">
        <v>14</v>
      </c>
      <c r="Q86" s="75" t="s">
        <v>326</v>
      </c>
      <c r="R86" s="75"/>
      <c r="S86" s="71">
        <v>3</v>
      </c>
      <c r="T86" s="69">
        <v>1</v>
      </c>
    </row>
    <row r="87" spans="1:20">
      <c r="A87" s="31">
        <v>15</v>
      </c>
      <c r="B87" s="29" t="s">
        <v>37</v>
      </c>
      <c r="C87" s="29"/>
      <c r="D87" s="30">
        <v>6</v>
      </c>
      <c r="E87" s="30"/>
      <c r="F87" s="31">
        <v>1</v>
      </c>
      <c r="G87" s="31"/>
      <c r="H87" s="31"/>
      <c r="J87" s="488" t="s">
        <v>47</v>
      </c>
      <c r="K87" s="488"/>
      <c r="L87" s="261"/>
      <c r="M87" s="36">
        <f>SUM(M86)</f>
        <v>9</v>
      </c>
      <c r="N87" s="36">
        <f>SUM(N86)</f>
        <v>6</v>
      </c>
      <c r="P87" s="493" t="s">
        <v>47</v>
      </c>
      <c r="Q87" s="494"/>
      <c r="R87" s="264"/>
      <c r="S87" s="2">
        <f>SUM(S73:S86)</f>
        <v>47</v>
      </c>
      <c r="T87" s="2">
        <f>SUM(T73:T86)</f>
        <v>18</v>
      </c>
    </row>
    <row r="88" spans="1:20">
      <c r="A88" s="31">
        <v>16</v>
      </c>
      <c r="B88" s="29" t="s">
        <v>38</v>
      </c>
      <c r="C88" s="29"/>
      <c r="D88" s="30">
        <v>6</v>
      </c>
      <c r="E88" s="30"/>
      <c r="F88" s="31"/>
      <c r="G88" s="31">
        <v>1</v>
      </c>
      <c r="H88" s="31"/>
      <c r="J88" s="24"/>
      <c r="K88" s="25"/>
      <c r="L88" s="25"/>
      <c r="M88" s="26"/>
      <c r="N88" s="24"/>
      <c r="P88" s="10"/>
      <c r="Q88" s="11"/>
      <c r="R88" s="11"/>
      <c r="S88" s="11"/>
      <c r="T88" s="11"/>
    </row>
    <row r="89" spans="1:20">
      <c r="A89" s="37">
        <v>17</v>
      </c>
      <c r="B89" s="38" t="s">
        <v>39</v>
      </c>
      <c r="C89" s="38"/>
      <c r="D89" s="39">
        <v>3</v>
      </c>
      <c r="E89" s="39">
        <v>1</v>
      </c>
      <c r="F89" s="37">
        <v>1</v>
      </c>
      <c r="G89" s="37">
        <v>1</v>
      </c>
      <c r="H89" s="37"/>
      <c r="J89" s="24"/>
      <c r="K89" s="25"/>
      <c r="L89" s="25"/>
      <c r="M89" s="26"/>
      <c r="N89" s="24"/>
      <c r="P89" s="10"/>
      <c r="Q89" s="11"/>
      <c r="R89" s="11"/>
      <c r="S89" s="11"/>
      <c r="T89" s="11"/>
    </row>
    <row r="90" spans="1:20">
      <c r="A90" s="37">
        <v>18</v>
      </c>
      <c r="B90" s="38" t="s">
        <v>40</v>
      </c>
      <c r="C90" s="38"/>
      <c r="D90" s="39">
        <v>11</v>
      </c>
      <c r="E90" s="39">
        <v>2</v>
      </c>
      <c r="F90" s="37">
        <v>2</v>
      </c>
      <c r="G90" s="37">
        <v>1</v>
      </c>
      <c r="H90" s="37"/>
      <c r="J90" s="24"/>
      <c r="K90" s="25"/>
      <c r="L90" s="25"/>
      <c r="M90" s="26"/>
      <c r="N90" s="24"/>
      <c r="P90" s="10"/>
      <c r="Q90" s="11"/>
      <c r="R90" s="11"/>
      <c r="S90" s="11"/>
      <c r="T90" s="11"/>
    </row>
    <row r="91" spans="1:20">
      <c r="A91" s="37">
        <v>19</v>
      </c>
      <c r="B91" s="38" t="s">
        <v>41</v>
      </c>
      <c r="C91" s="38"/>
      <c r="D91" s="39">
        <v>7</v>
      </c>
      <c r="E91" s="39"/>
      <c r="F91" s="37"/>
      <c r="G91" s="37">
        <v>1</v>
      </c>
      <c r="H91" s="37"/>
      <c r="J91" s="24"/>
      <c r="K91" s="25"/>
      <c r="L91" s="25"/>
      <c r="M91" s="26"/>
      <c r="N91" s="24"/>
      <c r="P91" s="10"/>
      <c r="Q91" s="11"/>
      <c r="R91" s="11"/>
      <c r="S91" s="11"/>
      <c r="T91" s="11"/>
    </row>
    <row r="92" spans="1:20">
      <c r="A92" s="37">
        <v>20</v>
      </c>
      <c r="B92" s="38" t="s">
        <v>42</v>
      </c>
      <c r="C92" s="38"/>
      <c r="D92" s="39">
        <v>5</v>
      </c>
      <c r="E92" s="39"/>
      <c r="F92" s="37">
        <v>1</v>
      </c>
      <c r="G92" s="37">
        <v>1</v>
      </c>
      <c r="H92" s="37"/>
      <c r="J92" s="24"/>
      <c r="K92" s="25"/>
      <c r="L92" s="25"/>
      <c r="M92" s="26"/>
      <c r="N92" s="24"/>
      <c r="P92" s="10"/>
      <c r="Q92" s="11"/>
      <c r="R92" s="11"/>
      <c r="S92" s="11"/>
      <c r="T92" s="11"/>
    </row>
    <row r="93" spans="1:20">
      <c r="A93" s="37">
        <v>21</v>
      </c>
      <c r="B93" s="38" t="s">
        <v>43</v>
      </c>
      <c r="C93" s="38"/>
      <c r="D93" s="39">
        <v>6</v>
      </c>
      <c r="E93" s="39">
        <v>1</v>
      </c>
      <c r="F93" s="37">
        <v>1</v>
      </c>
      <c r="G93" s="37"/>
      <c r="H93" s="37"/>
      <c r="J93" s="27"/>
      <c r="K93" s="28"/>
      <c r="L93" s="28"/>
      <c r="M93" s="28"/>
      <c r="N93" s="28"/>
      <c r="P93" s="10"/>
      <c r="Q93" s="11"/>
      <c r="R93" s="11"/>
      <c r="S93" s="11"/>
      <c r="T93" s="11"/>
    </row>
    <row r="94" spans="1:20">
      <c r="A94" s="37">
        <v>22</v>
      </c>
      <c r="B94" s="38" t="s">
        <v>44</v>
      </c>
      <c r="C94" s="38"/>
      <c r="D94" s="39">
        <v>5</v>
      </c>
      <c r="E94" s="39"/>
      <c r="F94" s="37">
        <v>1</v>
      </c>
      <c r="G94" s="37"/>
      <c r="H94" s="37"/>
      <c r="J94" s="61"/>
      <c r="K94" s="11"/>
      <c r="L94" s="11"/>
      <c r="M94" s="11"/>
      <c r="N94" s="10"/>
      <c r="P94" s="10"/>
      <c r="Q94" s="11"/>
      <c r="R94" s="11"/>
      <c r="S94" s="11"/>
      <c r="T94" s="11"/>
    </row>
    <row r="95" spans="1:20">
      <c r="A95" s="37">
        <v>23</v>
      </c>
      <c r="B95" s="38" t="s">
        <v>45</v>
      </c>
      <c r="C95" s="38"/>
      <c r="D95" s="39">
        <v>6</v>
      </c>
      <c r="E95" s="39"/>
      <c r="F95" s="37">
        <v>1</v>
      </c>
      <c r="G95" s="37"/>
      <c r="H95" s="37"/>
      <c r="J95" s="61"/>
      <c r="K95" s="11"/>
      <c r="L95" s="11"/>
      <c r="M95" s="11"/>
      <c r="N95" s="10"/>
      <c r="P95" s="10"/>
      <c r="Q95" s="11"/>
      <c r="R95" s="11"/>
      <c r="S95" s="11"/>
      <c r="T95" s="11"/>
    </row>
    <row r="96" spans="1:20">
      <c r="A96" s="37">
        <v>24</v>
      </c>
      <c r="B96" s="42" t="s">
        <v>46</v>
      </c>
      <c r="C96" s="42"/>
      <c r="D96" s="39">
        <v>1</v>
      </c>
      <c r="E96" s="39"/>
      <c r="F96" s="37"/>
      <c r="G96" s="37"/>
      <c r="H96" s="37"/>
      <c r="J96" s="61"/>
      <c r="K96" s="12"/>
      <c r="L96" s="12"/>
      <c r="M96" s="12"/>
      <c r="N96" s="10"/>
      <c r="P96" s="10"/>
      <c r="Q96" s="12"/>
      <c r="R96" s="12"/>
      <c r="S96" s="12"/>
      <c r="T96" s="12"/>
    </row>
    <row r="97" spans="1:20">
      <c r="A97" s="488" t="s">
        <v>47</v>
      </c>
      <c r="B97" s="488"/>
      <c r="C97" s="305"/>
      <c r="D97" s="60">
        <f>SUM(D73:D96)</f>
        <v>142</v>
      </c>
      <c r="E97" s="60">
        <f>SUM(E73:E96)</f>
        <v>11</v>
      </c>
      <c r="F97" s="60">
        <f t="shared" ref="F97:G97" si="7">SUM(F73:F96)</f>
        <v>19</v>
      </c>
      <c r="G97" s="60">
        <f t="shared" si="7"/>
        <v>14</v>
      </c>
      <c r="H97" s="177"/>
      <c r="J97" s="487"/>
      <c r="K97" s="487"/>
      <c r="L97" s="265"/>
      <c r="M97" s="10"/>
      <c r="N97" s="10"/>
      <c r="P97" s="487"/>
      <c r="Q97" s="487"/>
      <c r="R97" s="265"/>
      <c r="S97" s="10"/>
      <c r="T97" s="10"/>
    </row>
    <row r="98" spans="1:20">
      <c r="A98" s="76"/>
      <c r="B98" s="77"/>
      <c r="C98" s="77"/>
      <c r="D98" s="77"/>
      <c r="E98" s="77"/>
      <c r="F98" s="77"/>
      <c r="G98" s="77"/>
      <c r="H98" s="77"/>
    </row>
    <row r="99" spans="1:20">
      <c r="A99" s="507" t="s">
        <v>407</v>
      </c>
      <c r="B99" s="507"/>
      <c r="C99" s="507"/>
      <c r="D99" s="507"/>
      <c r="E99" s="507"/>
      <c r="F99" s="507"/>
      <c r="G99" s="507"/>
      <c r="H99" s="507"/>
      <c r="I99" s="507"/>
      <c r="J99" s="507"/>
    </row>
    <row r="100" spans="1:20">
      <c r="A100" s="507"/>
      <c r="B100" s="507"/>
      <c r="C100" s="507"/>
      <c r="D100" s="507"/>
      <c r="E100" s="507"/>
      <c r="F100" s="507"/>
      <c r="G100" s="507"/>
      <c r="H100" s="507"/>
      <c r="I100" s="507"/>
      <c r="J100" s="507"/>
    </row>
    <row r="101" spans="1:20">
      <c r="A101" s="508" t="s">
        <v>59</v>
      </c>
      <c r="B101" s="508"/>
      <c r="C101" s="508"/>
      <c r="D101" s="508"/>
      <c r="E101" s="508"/>
      <c r="F101" s="508"/>
      <c r="G101" s="508"/>
      <c r="H101" s="508"/>
      <c r="I101" s="65"/>
      <c r="J101" s="509" t="s">
        <v>60</v>
      </c>
      <c r="K101" s="509"/>
      <c r="L101" s="509"/>
      <c r="M101" s="509" t="s">
        <v>60</v>
      </c>
      <c r="N101" s="509"/>
      <c r="O101" s="65"/>
      <c r="P101" s="509" t="s">
        <v>61</v>
      </c>
      <c r="Q101" s="509"/>
      <c r="R101" s="509"/>
      <c r="S101" s="509"/>
      <c r="T101" s="509"/>
    </row>
    <row r="102" spans="1:20">
      <c r="A102" s="508"/>
      <c r="B102" s="508"/>
      <c r="C102" s="508"/>
      <c r="D102" s="508"/>
      <c r="E102" s="508"/>
      <c r="F102" s="508"/>
      <c r="G102" s="508"/>
      <c r="H102" s="508"/>
      <c r="I102" s="65"/>
      <c r="J102" s="509"/>
      <c r="K102" s="509"/>
      <c r="L102" s="509"/>
      <c r="M102" s="509"/>
      <c r="N102" s="509"/>
      <c r="O102" s="65"/>
      <c r="P102" s="509"/>
      <c r="Q102" s="509"/>
      <c r="R102" s="509"/>
      <c r="S102" s="509"/>
      <c r="T102" s="509"/>
    </row>
    <row r="104" spans="1:20" ht="15" customHeight="1">
      <c r="A104" s="491" t="s">
        <v>2</v>
      </c>
      <c r="B104" s="491" t="s">
        <v>3</v>
      </c>
      <c r="C104" s="306"/>
      <c r="D104" s="505" t="s">
        <v>58</v>
      </c>
      <c r="E104" s="505"/>
      <c r="F104" s="505"/>
      <c r="G104" s="505"/>
      <c r="H104" s="179"/>
      <c r="J104" s="491" t="s">
        <v>2</v>
      </c>
      <c r="K104" s="491" t="s">
        <v>3</v>
      </c>
      <c r="L104" s="262"/>
      <c r="M104" s="489" t="s">
        <v>58</v>
      </c>
      <c r="N104" s="489" t="s">
        <v>55</v>
      </c>
      <c r="P104" s="491" t="s">
        <v>2</v>
      </c>
      <c r="Q104" s="491" t="s">
        <v>3</v>
      </c>
      <c r="R104" s="262"/>
      <c r="S104" s="489" t="s">
        <v>58</v>
      </c>
      <c r="T104" s="502" t="s">
        <v>55</v>
      </c>
    </row>
    <row r="105" spans="1:20">
      <c r="A105" s="492"/>
      <c r="B105" s="492"/>
      <c r="C105" s="307"/>
      <c r="D105" s="17" t="s">
        <v>56</v>
      </c>
      <c r="E105" s="17" t="s">
        <v>57</v>
      </c>
      <c r="F105" s="17" t="s">
        <v>53</v>
      </c>
      <c r="G105" s="17" t="s">
        <v>54</v>
      </c>
      <c r="H105" s="180"/>
      <c r="J105" s="492"/>
      <c r="K105" s="492"/>
      <c r="L105" s="263"/>
      <c r="M105" s="490"/>
      <c r="N105" s="490"/>
      <c r="P105" s="492"/>
      <c r="Q105" s="492"/>
      <c r="R105" s="263"/>
      <c r="S105" s="490"/>
      <c r="T105" s="502"/>
    </row>
    <row r="106" spans="1:20">
      <c r="A106" s="34">
        <v>1</v>
      </c>
      <c r="B106" s="239" t="s">
        <v>22</v>
      </c>
      <c r="C106" s="239"/>
      <c r="D106" s="33">
        <v>7</v>
      </c>
      <c r="E106" s="33"/>
      <c r="F106" s="34">
        <v>1</v>
      </c>
      <c r="G106" s="34">
        <v>1</v>
      </c>
      <c r="H106" s="34">
        <f>SUM(D106:G106)</f>
        <v>9</v>
      </c>
      <c r="J106" s="34">
        <v>1</v>
      </c>
      <c r="K106" s="239" t="s">
        <v>88</v>
      </c>
      <c r="L106" s="239"/>
      <c r="M106" s="33">
        <v>6</v>
      </c>
      <c r="N106" s="34">
        <v>3</v>
      </c>
      <c r="P106" s="66">
        <v>1</v>
      </c>
      <c r="Q106" s="239" t="s">
        <v>62</v>
      </c>
      <c r="R106" s="239"/>
      <c r="S106" s="68">
        <v>2</v>
      </c>
      <c r="T106" s="66">
        <v>1</v>
      </c>
    </row>
    <row r="107" spans="1:20">
      <c r="A107" s="34">
        <v>2</v>
      </c>
      <c r="B107" s="239" t="s">
        <v>23</v>
      </c>
      <c r="C107" s="239"/>
      <c r="D107" s="33">
        <v>6</v>
      </c>
      <c r="E107" s="33">
        <v>1</v>
      </c>
      <c r="F107" s="34">
        <v>1</v>
      </c>
      <c r="G107" s="34">
        <v>1</v>
      </c>
      <c r="H107" s="34">
        <f t="shared" ref="H107:H128" si="8">SUM(D107:G107)</f>
        <v>9</v>
      </c>
      <c r="J107" s="34">
        <v>2</v>
      </c>
      <c r="K107" s="239" t="s">
        <v>49</v>
      </c>
      <c r="L107" s="239"/>
      <c r="M107" s="33">
        <v>3</v>
      </c>
      <c r="N107" s="34">
        <v>2</v>
      </c>
      <c r="P107" s="66">
        <v>2</v>
      </c>
      <c r="Q107" s="239" t="s">
        <v>63</v>
      </c>
      <c r="R107" s="239"/>
      <c r="S107" s="68">
        <v>3</v>
      </c>
      <c r="T107" s="66">
        <v>1</v>
      </c>
    </row>
    <row r="108" spans="1:20">
      <c r="A108" s="34">
        <v>3</v>
      </c>
      <c r="B108" s="237" t="s">
        <v>25</v>
      </c>
      <c r="C108" s="237"/>
      <c r="D108" s="33">
        <v>11</v>
      </c>
      <c r="E108" s="33"/>
      <c r="F108" s="34"/>
      <c r="G108" s="34">
        <v>1</v>
      </c>
      <c r="H108" s="34">
        <f t="shared" si="8"/>
        <v>12</v>
      </c>
      <c r="J108" s="34">
        <v>3</v>
      </c>
      <c r="K108" s="239" t="s">
        <v>76</v>
      </c>
      <c r="L108" s="239"/>
      <c r="M108" s="33">
        <v>4</v>
      </c>
      <c r="N108" s="34">
        <v>3</v>
      </c>
      <c r="P108" s="66">
        <v>3</v>
      </c>
      <c r="Q108" s="239" t="s">
        <v>75</v>
      </c>
      <c r="R108" s="239"/>
      <c r="S108" s="68">
        <v>4</v>
      </c>
      <c r="T108" s="66">
        <v>1</v>
      </c>
    </row>
    <row r="109" spans="1:20">
      <c r="A109" s="34">
        <v>4</v>
      </c>
      <c r="B109" s="239" t="s">
        <v>26</v>
      </c>
      <c r="C109" s="239"/>
      <c r="D109" s="33">
        <v>7</v>
      </c>
      <c r="E109" s="33">
        <v>1</v>
      </c>
      <c r="F109" s="34">
        <v>1</v>
      </c>
      <c r="G109" s="34">
        <v>1</v>
      </c>
      <c r="H109" s="34">
        <f t="shared" si="8"/>
        <v>10</v>
      </c>
      <c r="J109" s="34">
        <v>4</v>
      </c>
      <c r="K109" s="239" t="s">
        <v>84</v>
      </c>
      <c r="L109" s="239"/>
      <c r="M109" s="33">
        <v>4</v>
      </c>
      <c r="N109" s="34">
        <v>2</v>
      </c>
      <c r="P109" s="66">
        <v>4</v>
      </c>
      <c r="Q109" s="239" t="s">
        <v>77</v>
      </c>
      <c r="R109" s="239"/>
      <c r="S109" s="68">
        <v>3</v>
      </c>
      <c r="T109" s="66">
        <v>2</v>
      </c>
    </row>
    <row r="110" spans="1:20">
      <c r="A110" s="34">
        <v>5</v>
      </c>
      <c r="B110" s="239" t="s">
        <v>27</v>
      </c>
      <c r="C110" s="239"/>
      <c r="D110" s="33">
        <v>7</v>
      </c>
      <c r="E110" s="33">
        <v>1</v>
      </c>
      <c r="F110" s="34">
        <v>1</v>
      </c>
      <c r="G110" s="34">
        <v>1</v>
      </c>
      <c r="H110" s="34">
        <f t="shared" si="8"/>
        <v>10</v>
      </c>
      <c r="J110" s="34">
        <v>5</v>
      </c>
      <c r="K110" s="239" t="s">
        <v>50</v>
      </c>
      <c r="L110" s="239"/>
      <c r="M110" s="33">
        <v>3</v>
      </c>
      <c r="N110" s="34">
        <v>2</v>
      </c>
      <c r="P110" s="66">
        <v>5</v>
      </c>
      <c r="Q110" s="239" t="s">
        <v>78</v>
      </c>
      <c r="R110" s="239"/>
      <c r="S110" s="68">
        <v>5</v>
      </c>
      <c r="T110" s="66">
        <v>1</v>
      </c>
    </row>
    <row r="111" spans="1:20">
      <c r="A111" s="34">
        <v>6</v>
      </c>
      <c r="B111" s="239" t="s">
        <v>28</v>
      </c>
      <c r="C111" s="239"/>
      <c r="D111" s="33">
        <v>8</v>
      </c>
      <c r="E111" s="33">
        <v>1</v>
      </c>
      <c r="F111" s="34">
        <v>1</v>
      </c>
      <c r="G111" s="34">
        <v>1</v>
      </c>
      <c r="H111" s="34">
        <f t="shared" si="8"/>
        <v>11</v>
      </c>
      <c r="J111" s="34">
        <v>6</v>
      </c>
      <c r="K111" s="239" t="s">
        <v>71</v>
      </c>
      <c r="L111" s="239"/>
      <c r="M111" s="33">
        <v>4</v>
      </c>
      <c r="N111" s="34">
        <v>1</v>
      </c>
      <c r="O111" s="1"/>
      <c r="P111" s="66">
        <v>6</v>
      </c>
      <c r="Q111" s="239" t="s">
        <v>79</v>
      </c>
      <c r="R111" s="239"/>
      <c r="S111" s="68">
        <v>4</v>
      </c>
      <c r="T111" s="66">
        <v>2</v>
      </c>
    </row>
    <row r="112" spans="1:20">
      <c r="A112" s="34">
        <v>7</v>
      </c>
      <c r="B112" s="239" t="s">
        <v>29</v>
      </c>
      <c r="C112" s="239"/>
      <c r="D112" s="33">
        <v>6</v>
      </c>
      <c r="E112" s="33" t="s">
        <v>24</v>
      </c>
      <c r="F112" s="34">
        <v>1</v>
      </c>
      <c r="G112" s="34">
        <v>1</v>
      </c>
      <c r="H112" s="34">
        <f t="shared" si="8"/>
        <v>8</v>
      </c>
      <c r="J112" s="34">
        <v>7</v>
      </c>
      <c r="K112" s="239" t="s">
        <v>51</v>
      </c>
      <c r="L112" s="239"/>
      <c r="M112" s="33">
        <v>4</v>
      </c>
      <c r="N112" s="34">
        <v>2</v>
      </c>
      <c r="P112" s="66">
        <v>7</v>
      </c>
      <c r="Q112" s="239" t="s">
        <v>80</v>
      </c>
      <c r="R112" s="239"/>
      <c r="S112" s="68">
        <v>4</v>
      </c>
      <c r="T112" s="66">
        <v>1</v>
      </c>
    </row>
    <row r="113" spans="1:20">
      <c r="A113" s="34">
        <v>8</v>
      </c>
      <c r="B113" s="237" t="s">
        <v>30</v>
      </c>
      <c r="C113" s="237"/>
      <c r="D113" s="33">
        <v>4</v>
      </c>
      <c r="E113" s="33"/>
      <c r="F113" s="34">
        <v>1</v>
      </c>
      <c r="G113" s="34"/>
      <c r="H113" s="34">
        <f t="shared" si="8"/>
        <v>5</v>
      </c>
      <c r="J113" s="488" t="s">
        <v>47</v>
      </c>
      <c r="K113" s="488"/>
      <c r="L113" s="261"/>
      <c r="M113" s="36">
        <f>SUM(M106:M112)</f>
        <v>28</v>
      </c>
      <c r="N113" s="36">
        <f t="shared" ref="N113" si="9">SUM(N106:N112)</f>
        <v>15</v>
      </c>
      <c r="P113" s="69">
        <v>8</v>
      </c>
      <c r="Q113" s="238" t="s">
        <v>82</v>
      </c>
      <c r="R113" s="238"/>
      <c r="S113" s="71">
        <v>3</v>
      </c>
      <c r="T113" s="69">
        <v>1</v>
      </c>
    </row>
    <row r="114" spans="1:20">
      <c r="A114" s="31">
        <v>9</v>
      </c>
      <c r="B114" s="238" t="s">
        <v>31</v>
      </c>
      <c r="C114" s="238"/>
      <c r="D114" s="41">
        <v>7</v>
      </c>
      <c r="E114" s="41">
        <v>1</v>
      </c>
      <c r="F114" s="31">
        <v>1</v>
      </c>
      <c r="G114" s="31"/>
      <c r="H114" s="34">
        <f t="shared" si="8"/>
        <v>9</v>
      </c>
      <c r="J114" s="64"/>
      <c r="K114" s="15"/>
      <c r="L114" s="15"/>
      <c r="M114" s="15"/>
      <c r="N114" s="10"/>
      <c r="P114" s="69">
        <v>9</v>
      </c>
      <c r="Q114" s="239" t="s">
        <v>81</v>
      </c>
      <c r="R114" s="239"/>
      <c r="S114" s="73">
        <v>3</v>
      </c>
      <c r="T114" s="69">
        <v>2</v>
      </c>
    </row>
    <row r="115" spans="1:20">
      <c r="A115" s="31">
        <v>10</v>
      </c>
      <c r="B115" s="239" t="s">
        <v>32</v>
      </c>
      <c r="C115" s="239"/>
      <c r="D115" s="30">
        <v>7</v>
      </c>
      <c r="E115" s="30">
        <v>1</v>
      </c>
      <c r="F115" s="31">
        <v>1</v>
      </c>
      <c r="G115" s="31"/>
      <c r="H115" s="34">
        <f t="shared" si="8"/>
        <v>9</v>
      </c>
      <c r="J115" s="64"/>
      <c r="K115" s="11"/>
      <c r="L115" s="11"/>
      <c r="M115" s="11"/>
      <c r="N115" s="10"/>
      <c r="P115" s="69">
        <v>10</v>
      </c>
      <c r="Q115" s="239" t="s">
        <v>87</v>
      </c>
      <c r="R115" s="239"/>
      <c r="S115" s="71">
        <v>3</v>
      </c>
      <c r="T115" s="69">
        <v>1</v>
      </c>
    </row>
    <row r="116" spans="1:20">
      <c r="A116" s="31">
        <v>11</v>
      </c>
      <c r="B116" s="239" t="s">
        <v>33</v>
      </c>
      <c r="C116" s="239"/>
      <c r="D116" s="30">
        <v>5</v>
      </c>
      <c r="E116" s="30"/>
      <c r="F116" s="31"/>
      <c r="G116" s="31">
        <v>1</v>
      </c>
      <c r="H116" s="34">
        <f t="shared" si="8"/>
        <v>6</v>
      </c>
      <c r="J116" s="64"/>
      <c r="K116" s="11"/>
      <c r="L116" s="11"/>
      <c r="M116" s="11"/>
      <c r="N116" s="10"/>
      <c r="P116" s="74">
        <v>11</v>
      </c>
      <c r="Q116" s="240" t="s">
        <v>83</v>
      </c>
      <c r="R116" s="240"/>
      <c r="S116" s="71">
        <v>2</v>
      </c>
      <c r="T116" s="69">
        <v>1</v>
      </c>
    </row>
    <row r="117" spans="1:20">
      <c r="A117" s="31">
        <v>12</v>
      </c>
      <c r="B117" s="237" t="s">
        <v>34</v>
      </c>
      <c r="C117" s="237"/>
      <c r="D117" s="30">
        <v>5</v>
      </c>
      <c r="E117" s="30"/>
      <c r="F117" s="31">
        <v>1</v>
      </c>
      <c r="G117" s="31"/>
      <c r="H117" s="34">
        <f t="shared" si="8"/>
        <v>6</v>
      </c>
      <c r="J117" s="491" t="s">
        <v>2</v>
      </c>
      <c r="K117" s="491" t="s">
        <v>3</v>
      </c>
      <c r="L117" s="262"/>
      <c r="M117" s="489" t="s">
        <v>58</v>
      </c>
      <c r="N117" s="489" t="s">
        <v>55</v>
      </c>
      <c r="P117" s="69">
        <v>12</v>
      </c>
      <c r="Q117" s="240" t="s">
        <v>314</v>
      </c>
      <c r="R117" s="240"/>
      <c r="S117" s="71">
        <v>4</v>
      </c>
      <c r="T117" s="69">
        <v>1</v>
      </c>
    </row>
    <row r="118" spans="1:20">
      <c r="A118" s="31">
        <v>13</v>
      </c>
      <c r="B118" s="239" t="s">
        <v>35</v>
      </c>
      <c r="C118" s="239"/>
      <c r="D118" s="30">
        <v>7</v>
      </c>
      <c r="E118" s="30">
        <v>1</v>
      </c>
      <c r="F118" s="31">
        <v>1</v>
      </c>
      <c r="G118" s="31">
        <v>1</v>
      </c>
      <c r="H118" s="34">
        <f t="shared" si="8"/>
        <v>10</v>
      </c>
      <c r="J118" s="492"/>
      <c r="K118" s="492"/>
      <c r="L118" s="263"/>
      <c r="M118" s="490"/>
      <c r="N118" s="490"/>
      <c r="P118" s="74">
        <v>13</v>
      </c>
      <c r="Q118" s="240" t="s">
        <v>318</v>
      </c>
      <c r="R118" s="240"/>
      <c r="S118" s="71">
        <v>4</v>
      </c>
      <c r="T118" s="69">
        <v>2</v>
      </c>
    </row>
    <row r="119" spans="1:20">
      <c r="A119" s="31">
        <v>14</v>
      </c>
      <c r="B119" s="239" t="s">
        <v>36</v>
      </c>
      <c r="C119" s="239"/>
      <c r="D119" s="30">
        <v>5</v>
      </c>
      <c r="E119" s="30"/>
      <c r="F119" s="31">
        <v>1</v>
      </c>
      <c r="G119" s="31"/>
      <c r="H119" s="34">
        <f t="shared" si="8"/>
        <v>6</v>
      </c>
      <c r="J119" s="31">
        <v>1</v>
      </c>
      <c r="K119" s="29" t="s">
        <v>86</v>
      </c>
      <c r="L119" s="29"/>
      <c r="M119" s="30">
        <v>9</v>
      </c>
      <c r="N119" s="31">
        <v>6</v>
      </c>
      <c r="P119" s="69">
        <v>14</v>
      </c>
      <c r="Q119" s="240" t="s">
        <v>326</v>
      </c>
      <c r="R119" s="240"/>
      <c r="S119" s="71">
        <v>3</v>
      </c>
      <c r="T119" s="69">
        <v>1</v>
      </c>
    </row>
    <row r="120" spans="1:20">
      <c r="A120" s="31">
        <v>15</v>
      </c>
      <c r="B120" s="239" t="s">
        <v>37</v>
      </c>
      <c r="C120" s="239"/>
      <c r="D120" s="30">
        <v>7</v>
      </c>
      <c r="E120" s="30"/>
      <c r="F120" s="31"/>
      <c r="G120" s="31"/>
      <c r="H120" s="34">
        <f t="shared" si="8"/>
        <v>7</v>
      </c>
      <c r="J120" s="488" t="s">
        <v>47</v>
      </c>
      <c r="K120" s="488"/>
      <c r="L120" s="261"/>
      <c r="M120" s="36">
        <f>SUM(M119)</f>
        <v>9</v>
      </c>
      <c r="N120" s="36">
        <f>SUM(N119)</f>
        <v>6</v>
      </c>
      <c r="P120" s="493" t="s">
        <v>47</v>
      </c>
      <c r="Q120" s="494"/>
      <c r="R120" s="264"/>
      <c r="S120" s="2">
        <f>SUM(S106:S119)</f>
        <v>47</v>
      </c>
      <c r="T120" s="2">
        <f>SUM(T106:T119)</f>
        <v>18</v>
      </c>
    </row>
    <row r="121" spans="1:20">
      <c r="A121" s="31">
        <v>16</v>
      </c>
      <c r="B121" s="239" t="s">
        <v>38</v>
      </c>
      <c r="C121" s="239"/>
      <c r="D121" s="30">
        <v>9</v>
      </c>
      <c r="E121" s="30"/>
      <c r="F121" s="31"/>
      <c r="G121" s="31"/>
      <c r="H121" s="34">
        <f t="shared" si="8"/>
        <v>9</v>
      </c>
      <c r="J121" s="24"/>
      <c r="K121" s="25"/>
      <c r="L121" s="25"/>
      <c r="M121" s="26"/>
      <c r="N121" s="24"/>
      <c r="P121" s="10"/>
      <c r="Q121" s="11"/>
      <c r="R121" s="11"/>
      <c r="S121" s="11"/>
      <c r="T121" s="11"/>
    </row>
    <row r="122" spans="1:20">
      <c r="A122" s="37">
        <v>17</v>
      </c>
      <c r="B122" s="239" t="s">
        <v>39</v>
      </c>
      <c r="C122" s="239"/>
      <c r="D122" s="39">
        <v>5</v>
      </c>
      <c r="E122" s="39">
        <v>1</v>
      </c>
      <c r="F122" s="37">
        <v>1</v>
      </c>
      <c r="G122" s="37">
        <v>1</v>
      </c>
      <c r="H122" s="34">
        <f t="shared" si="8"/>
        <v>8</v>
      </c>
      <c r="J122" s="24"/>
      <c r="K122" s="25"/>
      <c r="L122" s="25"/>
      <c r="M122" s="26"/>
      <c r="N122" s="24"/>
      <c r="P122" s="10"/>
      <c r="Q122" s="11"/>
      <c r="R122" s="11"/>
      <c r="S122" s="11"/>
      <c r="T122" s="11"/>
    </row>
    <row r="123" spans="1:20">
      <c r="A123" s="37">
        <v>18</v>
      </c>
      <c r="B123" s="239" t="s">
        <v>303</v>
      </c>
      <c r="C123" s="239"/>
      <c r="D123" s="39">
        <v>8</v>
      </c>
      <c r="E123" s="39">
        <v>1</v>
      </c>
      <c r="F123" s="37">
        <v>1</v>
      </c>
      <c r="G123" s="37">
        <v>1</v>
      </c>
      <c r="H123" s="34">
        <f t="shared" si="8"/>
        <v>11</v>
      </c>
      <c r="J123" s="24"/>
      <c r="K123" s="25"/>
      <c r="L123" s="25"/>
      <c r="M123" s="26"/>
      <c r="N123" s="24"/>
      <c r="P123" s="10"/>
      <c r="Q123" s="11"/>
      <c r="R123" s="11"/>
      <c r="S123" s="11"/>
      <c r="T123" s="11"/>
    </row>
    <row r="124" spans="1:20">
      <c r="A124" s="37">
        <v>19</v>
      </c>
      <c r="B124" s="239" t="s">
        <v>41</v>
      </c>
      <c r="C124" s="239"/>
      <c r="D124" s="39">
        <v>8</v>
      </c>
      <c r="E124" s="39">
        <v>1</v>
      </c>
      <c r="F124" s="37"/>
      <c r="G124" s="37">
        <v>1</v>
      </c>
      <c r="H124" s="34">
        <f t="shared" si="8"/>
        <v>10</v>
      </c>
      <c r="J124" s="24"/>
      <c r="K124" s="25"/>
      <c r="L124" s="25"/>
      <c r="M124" s="26"/>
      <c r="N124" s="24"/>
      <c r="P124" s="10"/>
      <c r="Q124" s="11"/>
      <c r="R124" s="11"/>
      <c r="S124" s="11"/>
      <c r="T124" s="11"/>
    </row>
    <row r="125" spans="1:20">
      <c r="A125" s="37">
        <v>20</v>
      </c>
      <c r="B125" s="239" t="s">
        <v>42</v>
      </c>
      <c r="C125" s="239"/>
      <c r="D125" s="39">
        <v>6</v>
      </c>
      <c r="E125" s="39">
        <v>1</v>
      </c>
      <c r="F125" s="37">
        <v>1</v>
      </c>
      <c r="G125" s="37"/>
      <c r="H125" s="34">
        <f t="shared" si="8"/>
        <v>8</v>
      </c>
      <c r="J125" s="24"/>
      <c r="K125" s="25"/>
      <c r="L125" s="25"/>
      <c r="M125" s="26"/>
      <c r="N125" s="24"/>
      <c r="P125" s="10"/>
      <c r="Q125" s="11"/>
      <c r="R125" s="11"/>
      <c r="S125" s="11"/>
      <c r="T125" s="11"/>
    </row>
    <row r="126" spans="1:20">
      <c r="A126" s="37">
        <v>21</v>
      </c>
      <c r="B126" s="239" t="s">
        <v>43</v>
      </c>
      <c r="C126" s="239"/>
      <c r="D126" s="39">
        <v>5</v>
      </c>
      <c r="E126" s="39">
        <v>1</v>
      </c>
      <c r="F126" s="37">
        <v>1</v>
      </c>
      <c r="G126" s="37"/>
      <c r="H126" s="34">
        <f t="shared" si="8"/>
        <v>7</v>
      </c>
      <c r="J126" s="27"/>
      <c r="K126" s="28"/>
      <c r="L126" s="28"/>
      <c r="M126" s="28"/>
      <c r="N126" s="28"/>
      <c r="P126" s="10"/>
      <c r="Q126" s="11"/>
      <c r="R126" s="11"/>
      <c r="S126" s="11"/>
      <c r="T126" s="11"/>
    </row>
    <row r="127" spans="1:20">
      <c r="A127" s="37">
        <v>22</v>
      </c>
      <c r="B127" s="239" t="s">
        <v>44</v>
      </c>
      <c r="C127" s="239"/>
      <c r="D127" s="39">
        <v>6</v>
      </c>
      <c r="E127" s="39">
        <v>1</v>
      </c>
      <c r="F127" s="37">
        <v>1</v>
      </c>
      <c r="G127" s="37">
        <v>1</v>
      </c>
      <c r="H127" s="34">
        <f t="shared" si="8"/>
        <v>9</v>
      </c>
      <c r="J127" s="64"/>
      <c r="K127" s="11"/>
      <c r="L127" s="11"/>
      <c r="M127" s="11"/>
      <c r="N127" s="10"/>
      <c r="P127" s="10"/>
      <c r="Q127" s="11"/>
      <c r="R127" s="11"/>
      <c r="S127" s="11"/>
      <c r="T127" s="11"/>
    </row>
    <row r="128" spans="1:20">
      <c r="A128" s="37">
        <v>23</v>
      </c>
      <c r="B128" s="239" t="s">
        <v>45</v>
      </c>
      <c r="C128" s="239"/>
      <c r="D128" s="39">
        <v>6</v>
      </c>
      <c r="E128" s="39"/>
      <c r="F128" s="37">
        <v>1</v>
      </c>
      <c r="G128" s="37"/>
      <c r="H128" s="34">
        <f t="shared" si="8"/>
        <v>7</v>
      </c>
      <c r="J128" s="64"/>
      <c r="K128" s="11"/>
      <c r="L128" s="11"/>
      <c r="M128" s="11"/>
      <c r="N128" s="10"/>
      <c r="P128" s="10"/>
      <c r="Q128" s="11"/>
      <c r="R128" s="11"/>
      <c r="S128" s="11"/>
      <c r="T128" s="11"/>
    </row>
    <row r="129" spans="1:20">
      <c r="A129" s="37">
        <v>24</v>
      </c>
      <c r="B129" s="42" t="s">
        <v>46</v>
      </c>
      <c r="C129" s="42"/>
      <c r="D129" s="39">
        <v>1</v>
      </c>
      <c r="E129" s="39"/>
      <c r="F129" s="37"/>
      <c r="G129" s="37"/>
      <c r="H129" s="37"/>
      <c r="J129" s="64"/>
      <c r="K129" s="12"/>
      <c r="L129" s="12"/>
      <c r="M129" s="12"/>
      <c r="N129" s="10"/>
      <c r="P129" s="10"/>
      <c r="Q129" s="12"/>
      <c r="R129" s="12"/>
      <c r="S129" s="12"/>
      <c r="T129" s="12"/>
    </row>
    <row r="130" spans="1:20">
      <c r="A130" s="488" t="s">
        <v>47</v>
      </c>
      <c r="B130" s="488"/>
      <c r="C130" s="305"/>
      <c r="D130" s="63">
        <f>SUM(D106:D129)</f>
        <v>153</v>
      </c>
      <c r="E130" s="63">
        <f>SUM(E106:E129)</f>
        <v>13</v>
      </c>
      <c r="F130" s="63">
        <f t="shared" ref="F130:G130" si="10">SUM(F106:F129)</f>
        <v>18</v>
      </c>
      <c r="G130" s="63">
        <f t="shared" si="10"/>
        <v>13</v>
      </c>
      <c r="H130" s="177"/>
      <c r="J130" s="487"/>
      <c r="K130" s="487"/>
      <c r="L130" s="265"/>
      <c r="M130" s="10"/>
      <c r="N130" s="10"/>
      <c r="P130" s="487"/>
      <c r="Q130" s="487"/>
      <c r="R130" s="265"/>
      <c r="S130" s="10"/>
      <c r="T130" s="10"/>
    </row>
    <row r="132" spans="1:20" ht="12" customHeight="1">
      <c r="A132" s="507" t="s">
        <v>408</v>
      </c>
      <c r="B132" s="507"/>
      <c r="C132" s="507"/>
      <c r="D132" s="507"/>
      <c r="E132" s="507"/>
      <c r="F132" s="507"/>
      <c r="G132" s="507"/>
      <c r="H132" s="507"/>
      <c r="I132" s="507"/>
      <c r="J132" s="507"/>
    </row>
    <row r="133" spans="1:20" ht="18.75" customHeight="1">
      <c r="A133" s="507"/>
      <c r="B133" s="507"/>
      <c r="C133" s="507"/>
      <c r="D133" s="507"/>
      <c r="E133" s="507"/>
      <c r="F133" s="507"/>
      <c r="G133" s="507"/>
      <c r="H133" s="507"/>
      <c r="I133" s="507"/>
      <c r="J133" s="507"/>
    </row>
    <row r="134" spans="1:20" ht="9.75" customHeight="1">
      <c r="A134" s="508" t="s">
        <v>59</v>
      </c>
      <c r="B134" s="508"/>
      <c r="C134" s="508"/>
      <c r="D134" s="508"/>
      <c r="E134" s="508"/>
      <c r="F134" s="508"/>
      <c r="G134" s="508"/>
      <c r="H134" s="508"/>
      <c r="I134" s="65"/>
      <c r="J134" s="509" t="s">
        <v>60</v>
      </c>
      <c r="K134" s="509"/>
      <c r="L134" s="509"/>
      <c r="M134" s="509" t="s">
        <v>60</v>
      </c>
      <c r="N134" s="509"/>
      <c r="O134" s="65"/>
      <c r="P134" s="509" t="s">
        <v>61</v>
      </c>
      <c r="Q134" s="509"/>
      <c r="R134" s="509"/>
      <c r="S134" s="509"/>
      <c r="T134" s="509"/>
    </row>
    <row r="135" spans="1:20" ht="17.25" customHeight="1">
      <c r="A135" s="508"/>
      <c r="B135" s="508"/>
      <c r="C135" s="508"/>
      <c r="D135" s="508"/>
      <c r="E135" s="508"/>
      <c r="F135" s="508"/>
      <c r="G135" s="508"/>
      <c r="H135" s="508"/>
      <c r="I135" s="65"/>
      <c r="J135" s="509"/>
      <c r="K135" s="509"/>
      <c r="L135" s="509"/>
      <c r="M135" s="509"/>
      <c r="N135" s="509"/>
      <c r="O135" s="65"/>
      <c r="P135" s="509"/>
      <c r="Q135" s="509"/>
      <c r="R135" s="509"/>
      <c r="S135" s="509"/>
      <c r="T135" s="509"/>
    </row>
    <row r="137" spans="1:20" ht="15" customHeight="1">
      <c r="A137" s="491" t="s">
        <v>2</v>
      </c>
      <c r="B137" s="491" t="s">
        <v>3</v>
      </c>
      <c r="C137" s="306"/>
      <c r="D137" s="505" t="s">
        <v>58</v>
      </c>
      <c r="E137" s="505"/>
      <c r="F137" s="505"/>
      <c r="G137" s="505"/>
      <c r="H137" s="179"/>
      <c r="J137" s="491" t="s">
        <v>2</v>
      </c>
      <c r="K137" s="491" t="s">
        <v>3</v>
      </c>
      <c r="L137" s="262"/>
      <c r="M137" s="489" t="s">
        <v>58</v>
      </c>
      <c r="N137" s="489" t="s">
        <v>55</v>
      </c>
      <c r="P137" s="491" t="s">
        <v>2</v>
      </c>
      <c r="Q137" s="491" t="s">
        <v>3</v>
      </c>
      <c r="R137" s="262"/>
      <c r="S137" s="489" t="s">
        <v>58</v>
      </c>
      <c r="T137" s="502" t="s">
        <v>55</v>
      </c>
    </row>
    <row r="138" spans="1:20">
      <c r="A138" s="492"/>
      <c r="B138" s="492"/>
      <c r="C138" s="307"/>
      <c r="D138" s="17" t="s">
        <v>56</v>
      </c>
      <c r="E138" s="17" t="s">
        <v>57</v>
      </c>
      <c r="F138" s="17" t="s">
        <v>53</v>
      </c>
      <c r="G138" s="17" t="s">
        <v>54</v>
      </c>
      <c r="H138" s="180"/>
      <c r="J138" s="492"/>
      <c r="K138" s="492"/>
      <c r="L138" s="263"/>
      <c r="M138" s="490"/>
      <c r="N138" s="490"/>
      <c r="P138" s="492"/>
      <c r="Q138" s="492"/>
      <c r="R138" s="263"/>
      <c r="S138" s="490"/>
      <c r="T138" s="502"/>
    </row>
    <row r="139" spans="1:20">
      <c r="A139" s="34">
        <v>1</v>
      </c>
      <c r="B139" s="32" t="s">
        <v>22</v>
      </c>
      <c r="C139" s="32"/>
      <c r="D139" s="33">
        <v>11</v>
      </c>
      <c r="E139" s="33">
        <v>2</v>
      </c>
      <c r="F139" s="34">
        <v>1</v>
      </c>
      <c r="G139" s="34">
        <v>1</v>
      </c>
      <c r="H139" s="34"/>
      <c r="J139" s="34">
        <v>1</v>
      </c>
      <c r="K139" s="32" t="s">
        <v>88</v>
      </c>
      <c r="L139" s="32"/>
      <c r="M139" s="33">
        <v>5</v>
      </c>
      <c r="N139" s="34">
        <v>2</v>
      </c>
      <c r="P139" s="66">
        <v>1</v>
      </c>
      <c r="Q139" s="67" t="s">
        <v>62</v>
      </c>
      <c r="R139" s="67"/>
      <c r="S139" s="68">
        <v>2</v>
      </c>
      <c r="T139" s="66">
        <v>1</v>
      </c>
    </row>
    <row r="140" spans="1:20">
      <c r="A140" s="34">
        <v>2</v>
      </c>
      <c r="B140" s="32" t="s">
        <v>23</v>
      </c>
      <c r="C140" s="32"/>
      <c r="D140" s="33">
        <v>6</v>
      </c>
      <c r="E140" s="33">
        <v>1</v>
      </c>
      <c r="F140" s="34">
        <v>1</v>
      </c>
      <c r="G140" s="34">
        <v>1</v>
      </c>
      <c r="H140" s="34"/>
      <c r="J140" s="34">
        <v>2</v>
      </c>
      <c r="K140" s="32" t="s">
        <v>49</v>
      </c>
      <c r="L140" s="32"/>
      <c r="M140" s="33">
        <v>3</v>
      </c>
      <c r="N140" s="34">
        <v>2</v>
      </c>
      <c r="P140" s="66">
        <v>2</v>
      </c>
      <c r="Q140" s="67" t="s">
        <v>63</v>
      </c>
      <c r="R140" s="67"/>
      <c r="S140" s="68">
        <v>3</v>
      </c>
      <c r="T140" s="66">
        <v>1</v>
      </c>
    </row>
    <row r="141" spans="1:20">
      <c r="A141" s="34">
        <v>3</v>
      </c>
      <c r="B141" s="32" t="s">
        <v>25</v>
      </c>
      <c r="C141" s="32"/>
      <c r="D141" s="33">
        <v>9</v>
      </c>
      <c r="E141" s="33">
        <v>1</v>
      </c>
      <c r="F141" s="34">
        <v>1</v>
      </c>
      <c r="G141" s="34">
        <v>1</v>
      </c>
      <c r="H141" s="34"/>
      <c r="J141" s="34">
        <v>3</v>
      </c>
      <c r="K141" s="32" t="s">
        <v>76</v>
      </c>
      <c r="L141" s="32"/>
      <c r="M141" s="33">
        <v>4</v>
      </c>
      <c r="N141" s="34">
        <v>3</v>
      </c>
      <c r="P141" s="66">
        <v>3</v>
      </c>
      <c r="Q141" s="67" t="s">
        <v>75</v>
      </c>
      <c r="R141" s="67"/>
      <c r="S141" s="68">
        <v>4</v>
      </c>
      <c r="T141" s="66">
        <v>1</v>
      </c>
    </row>
    <row r="142" spans="1:20">
      <c r="A142" s="34">
        <v>4</v>
      </c>
      <c r="B142" s="32" t="s">
        <v>26</v>
      </c>
      <c r="C142" s="32"/>
      <c r="D142" s="33">
        <v>10</v>
      </c>
      <c r="E142" s="33">
        <v>1</v>
      </c>
      <c r="F142" s="34">
        <v>1</v>
      </c>
      <c r="G142" s="34">
        <v>1</v>
      </c>
      <c r="H142" s="34"/>
      <c r="J142" s="34">
        <v>4</v>
      </c>
      <c r="K142" s="32" t="s">
        <v>84</v>
      </c>
      <c r="L142" s="32"/>
      <c r="M142" s="33">
        <v>4</v>
      </c>
      <c r="N142" s="34">
        <v>2</v>
      </c>
      <c r="P142" s="66">
        <v>4</v>
      </c>
      <c r="Q142" s="67" t="s">
        <v>77</v>
      </c>
      <c r="R142" s="67"/>
      <c r="S142" s="68">
        <v>3</v>
      </c>
      <c r="T142" s="66">
        <v>2</v>
      </c>
    </row>
    <row r="143" spans="1:20">
      <c r="A143" s="34">
        <v>5</v>
      </c>
      <c r="B143" s="32" t="s">
        <v>27</v>
      </c>
      <c r="C143" s="32"/>
      <c r="D143" s="33">
        <v>8</v>
      </c>
      <c r="E143" s="33"/>
      <c r="F143" s="34">
        <v>1</v>
      </c>
      <c r="G143" s="34">
        <v>1</v>
      </c>
      <c r="H143" s="34"/>
      <c r="J143" s="34">
        <v>5</v>
      </c>
      <c r="K143" s="32" t="s">
        <v>50</v>
      </c>
      <c r="L143" s="32"/>
      <c r="M143" s="33">
        <v>3</v>
      </c>
      <c r="N143" s="34">
        <v>2</v>
      </c>
      <c r="P143" s="66">
        <v>5</v>
      </c>
      <c r="Q143" s="67" t="s">
        <v>78</v>
      </c>
      <c r="R143" s="67"/>
      <c r="S143" s="68">
        <v>5</v>
      </c>
      <c r="T143" s="66">
        <v>1</v>
      </c>
    </row>
    <row r="144" spans="1:20">
      <c r="A144" s="34">
        <v>6</v>
      </c>
      <c r="B144" s="32" t="s">
        <v>28</v>
      </c>
      <c r="C144" s="32"/>
      <c r="D144" s="33">
        <v>10</v>
      </c>
      <c r="E144" s="33"/>
      <c r="F144" s="34">
        <v>1</v>
      </c>
      <c r="G144" s="34">
        <v>1</v>
      </c>
      <c r="H144" s="34"/>
      <c r="J144" s="34">
        <v>6</v>
      </c>
      <c r="K144" s="32" t="s">
        <v>71</v>
      </c>
      <c r="L144" s="32"/>
      <c r="M144" s="33">
        <v>3</v>
      </c>
      <c r="N144" s="34">
        <v>1</v>
      </c>
      <c r="O144" s="1"/>
      <c r="P144" s="66">
        <v>6</v>
      </c>
      <c r="Q144" s="67" t="s">
        <v>79</v>
      </c>
      <c r="R144" s="67"/>
      <c r="S144" s="68">
        <v>4</v>
      </c>
      <c r="T144" s="66">
        <v>2</v>
      </c>
    </row>
    <row r="145" spans="1:20">
      <c r="A145" s="34">
        <v>7</v>
      </c>
      <c r="B145" s="32" t="s">
        <v>29</v>
      </c>
      <c r="C145" s="32"/>
      <c r="D145" s="33">
        <v>6</v>
      </c>
      <c r="E145" s="33" t="s">
        <v>24</v>
      </c>
      <c r="F145" s="34">
        <v>1</v>
      </c>
      <c r="G145" s="34">
        <v>1</v>
      </c>
      <c r="H145" s="34"/>
      <c r="J145" s="34">
        <v>7</v>
      </c>
      <c r="K145" s="32" t="s">
        <v>51</v>
      </c>
      <c r="L145" s="32"/>
      <c r="M145" s="33">
        <v>4</v>
      </c>
      <c r="N145" s="34">
        <v>2</v>
      </c>
      <c r="P145" s="66">
        <v>7</v>
      </c>
      <c r="Q145" s="67" t="s">
        <v>80</v>
      </c>
      <c r="R145" s="67"/>
      <c r="S145" s="68">
        <v>4</v>
      </c>
      <c r="T145" s="66">
        <v>1</v>
      </c>
    </row>
    <row r="146" spans="1:20">
      <c r="A146" s="34">
        <v>8</v>
      </c>
      <c r="B146" s="32" t="s">
        <v>30</v>
      </c>
      <c r="C146" s="32"/>
      <c r="D146" s="33">
        <v>4</v>
      </c>
      <c r="E146" s="33"/>
      <c r="F146" s="34">
        <v>1</v>
      </c>
      <c r="G146" s="34"/>
      <c r="H146" s="34"/>
      <c r="J146" s="488" t="s">
        <v>47</v>
      </c>
      <c r="K146" s="488"/>
      <c r="L146" s="261"/>
      <c r="M146" s="36">
        <f>SUM(M139:M145)</f>
        <v>26</v>
      </c>
      <c r="N146" s="36">
        <f t="shared" ref="N146" si="11">SUM(N139:N145)</f>
        <v>14</v>
      </c>
      <c r="P146" s="69">
        <v>8</v>
      </c>
      <c r="Q146" s="70" t="s">
        <v>82</v>
      </c>
      <c r="R146" s="70"/>
      <c r="S146" s="71">
        <v>3</v>
      </c>
      <c r="T146" s="69">
        <v>1</v>
      </c>
    </row>
    <row r="147" spans="1:20">
      <c r="A147" s="31">
        <v>9</v>
      </c>
      <c r="B147" s="40" t="s">
        <v>31</v>
      </c>
      <c r="C147" s="40"/>
      <c r="D147" s="41">
        <v>8</v>
      </c>
      <c r="E147" s="41">
        <v>1</v>
      </c>
      <c r="F147" s="31">
        <v>1</v>
      </c>
      <c r="G147" s="31"/>
      <c r="H147" s="31"/>
      <c r="J147" s="78"/>
      <c r="K147" s="15"/>
      <c r="L147" s="15"/>
      <c r="M147" s="15"/>
      <c r="N147" s="10"/>
      <c r="P147" s="69">
        <v>9</v>
      </c>
      <c r="Q147" s="72" t="s">
        <v>81</v>
      </c>
      <c r="R147" s="72"/>
      <c r="S147" s="73">
        <v>3</v>
      </c>
      <c r="T147" s="69">
        <v>2</v>
      </c>
    </row>
    <row r="148" spans="1:20">
      <c r="A148" s="31">
        <v>10</v>
      </c>
      <c r="B148" s="29" t="s">
        <v>32</v>
      </c>
      <c r="C148" s="29"/>
      <c r="D148" s="30">
        <v>7</v>
      </c>
      <c r="E148" s="30">
        <v>1</v>
      </c>
      <c r="F148" s="31">
        <v>1</v>
      </c>
      <c r="G148" s="31">
        <v>1</v>
      </c>
      <c r="H148" s="31"/>
      <c r="J148" s="78"/>
      <c r="K148" s="11"/>
      <c r="L148" s="11"/>
      <c r="M148" s="11"/>
      <c r="N148" s="10"/>
      <c r="P148" s="69">
        <v>10</v>
      </c>
      <c r="Q148" s="72" t="s">
        <v>87</v>
      </c>
      <c r="R148" s="72"/>
      <c r="S148" s="71">
        <v>3</v>
      </c>
      <c r="T148" s="69">
        <v>1</v>
      </c>
    </row>
    <row r="149" spans="1:20">
      <c r="A149" s="31">
        <v>11</v>
      </c>
      <c r="B149" s="29" t="s">
        <v>33</v>
      </c>
      <c r="C149" s="29"/>
      <c r="D149" s="30">
        <v>7</v>
      </c>
      <c r="E149" s="30"/>
      <c r="F149" s="31"/>
      <c r="G149" s="31">
        <v>1</v>
      </c>
      <c r="H149" s="31"/>
      <c r="J149" s="78"/>
      <c r="K149" s="11"/>
      <c r="L149" s="11"/>
      <c r="M149" s="11"/>
      <c r="N149" s="10"/>
      <c r="P149" s="74">
        <v>11</v>
      </c>
      <c r="Q149" s="75" t="s">
        <v>83</v>
      </c>
      <c r="R149" s="75"/>
      <c r="S149" s="71">
        <v>2</v>
      </c>
      <c r="T149" s="69">
        <v>1</v>
      </c>
    </row>
    <row r="150" spans="1:20">
      <c r="A150" s="31">
        <v>12</v>
      </c>
      <c r="B150" s="29" t="s">
        <v>34</v>
      </c>
      <c r="C150" s="29"/>
      <c r="D150" s="30">
        <v>5</v>
      </c>
      <c r="E150" s="30"/>
      <c r="F150" s="31">
        <v>1</v>
      </c>
      <c r="G150" s="31"/>
      <c r="H150" s="31"/>
      <c r="J150" s="491" t="s">
        <v>2</v>
      </c>
      <c r="K150" s="491" t="s">
        <v>3</v>
      </c>
      <c r="L150" s="262"/>
      <c r="M150" s="489" t="s">
        <v>58</v>
      </c>
      <c r="N150" s="489" t="s">
        <v>55</v>
      </c>
      <c r="P150" s="69">
        <v>12</v>
      </c>
      <c r="Q150" s="75" t="s">
        <v>314</v>
      </c>
      <c r="R150" s="75"/>
      <c r="S150" s="71">
        <v>5</v>
      </c>
      <c r="T150" s="69">
        <v>1</v>
      </c>
    </row>
    <row r="151" spans="1:20">
      <c r="A151" s="31">
        <v>13</v>
      </c>
      <c r="B151" s="29" t="s">
        <v>35</v>
      </c>
      <c r="C151" s="29"/>
      <c r="D151" s="30">
        <v>7</v>
      </c>
      <c r="E151" s="30">
        <v>1</v>
      </c>
      <c r="F151" s="31">
        <v>1</v>
      </c>
      <c r="G151" s="31">
        <v>1</v>
      </c>
      <c r="H151" s="31"/>
      <c r="J151" s="492"/>
      <c r="K151" s="492"/>
      <c r="L151" s="263"/>
      <c r="M151" s="490"/>
      <c r="N151" s="490"/>
      <c r="P151" s="74">
        <v>13</v>
      </c>
      <c r="Q151" s="75" t="s">
        <v>318</v>
      </c>
      <c r="R151" s="75"/>
      <c r="S151" s="71">
        <v>3</v>
      </c>
      <c r="T151" s="69">
        <v>2</v>
      </c>
    </row>
    <row r="152" spans="1:20">
      <c r="A152" s="31">
        <v>14</v>
      </c>
      <c r="B152" s="29" t="s">
        <v>36</v>
      </c>
      <c r="C152" s="29"/>
      <c r="D152" s="30">
        <v>6</v>
      </c>
      <c r="E152" s="30"/>
      <c r="F152" s="31">
        <v>1</v>
      </c>
      <c r="G152" s="31"/>
      <c r="H152" s="31"/>
      <c r="J152" s="31">
        <v>1</v>
      </c>
      <c r="K152" s="29" t="s">
        <v>86</v>
      </c>
      <c r="L152" s="29"/>
      <c r="M152" s="30">
        <v>9</v>
      </c>
      <c r="N152" s="31">
        <v>6</v>
      </c>
      <c r="P152" s="69">
        <v>14</v>
      </c>
      <c r="Q152" s="75" t="s">
        <v>326</v>
      </c>
      <c r="R152" s="75"/>
      <c r="S152" s="71">
        <v>3</v>
      </c>
      <c r="T152" s="69">
        <v>1</v>
      </c>
    </row>
    <row r="153" spans="1:20">
      <c r="A153" s="31">
        <v>15</v>
      </c>
      <c r="B153" s="29" t="s">
        <v>37</v>
      </c>
      <c r="C153" s="29"/>
      <c r="D153" s="30">
        <v>6</v>
      </c>
      <c r="E153" s="30"/>
      <c r="F153" s="31"/>
      <c r="G153" s="31"/>
      <c r="H153" s="31"/>
      <c r="J153" s="488" t="s">
        <v>47</v>
      </c>
      <c r="K153" s="488"/>
      <c r="L153" s="261"/>
      <c r="M153" s="36">
        <f>SUM(M152)</f>
        <v>9</v>
      </c>
      <c r="N153" s="36">
        <f>SUM(N152)</f>
        <v>6</v>
      </c>
      <c r="P153" s="493" t="s">
        <v>47</v>
      </c>
      <c r="Q153" s="494"/>
      <c r="R153" s="264"/>
      <c r="S153" s="2">
        <f>SUM(S139:S152)</f>
        <v>47</v>
      </c>
      <c r="T153" s="2">
        <f>SUM(T139:T152)</f>
        <v>18</v>
      </c>
    </row>
    <row r="154" spans="1:20">
      <c r="A154" s="31">
        <v>16</v>
      </c>
      <c r="B154" s="29" t="s">
        <v>38</v>
      </c>
      <c r="C154" s="29"/>
      <c r="D154" s="30">
        <v>8</v>
      </c>
      <c r="E154" s="30"/>
      <c r="F154" s="31"/>
      <c r="G154" s="31">
        <v>1</v>
      </c>
      <c r="H154" s="31"/>
      <c r="J154" s="24"/>
      <c r="K154" s="25"/>
      <c r="L154" s="25"/>
      <c r="M154" s="26"/>
      <c r="N154" s="24"/>
      <c r="P154" s="10"/>
      <c r="Q154" s="11"/>
      <c r="R154" s="11"/>
      <c r="S154" s="11"/>
      <c r="T154" s="11"/>
    </row>
    <row r="155" spans="1:20">
      <c r="A155" s="37">
        <v>17</v>
      </c>
      <c r="B155" s="38" t="s">
        <v>39</v>
      </c>
      <c r="C155" s="38"/>
      <c r="D155" s="39">
        <v>5</v>
      </c>
      <c r="E155" s="39">
        <v>1</v>
      </c>
      <c r="F155" s="37">
        <v>1</v>
      </c>
      <c r="G155" s="37">
        <v>1</v>
      </c>
      <c r="H155" s="37"/>
      <c r="J155" s="24"/>
      <c r="K155" s="25"/>
      <c r="L155" s="25"/>
      <c r="M155" s="26"/>
      <c r="N155" s="24"/>
      <c r="P155" s="10"/>
      <c r="Q155" s="11"/>
      <c r="R155" s="11"/>
      <c r="S155" s="11"/>
      <c r="T155" s="11"/>
    </row>
    <row r="156" spans="1:20">
      <c r="A156" s="37">
        <v>18</v>
      </c>
      <c r="B156" s="38" t="s">
        <v>303</v>
      </c>
      <c r="C156" s="38"/>
      <c r="D156" s="39">
        <v>11</v>
      </c>
      <c r="E156" s="39">
        <v>2</v>
      </c>
      <c r="F156" s="37">
        <v>1</v>
      </c>
      <c r="G156" s="37">
        <v>1</v>
      </c>
      <c r="H156" s="37"/>
      <c r="J156" s="24"/>
      <c r="K156" s="25"/>
      <c r="L156" s="25"/>
      <c r="M156" s="26"/>
      <c r="N156" s="24"/>
      <c r="P156" s="10"/>
      <c r="Q156" s="11"/>
      <c r="R156" s="11"/>
      <c r="S156" s="11"/>
      <c r="T156" s="11"/>
    </row>
    <row r="157" spans="1:20">
      <c r="A157" s="37">
        <v>19</v>
      </c>
      <c r="B157" s="38" t="s">
        <v>41</v>
      </c>
      <c r="C157" s="38"/>
      <c r="D157" s="39">
        <v>7</v>
      </c>
      <c r="E157" s="39"/>
      <c r="F157" s="37"/>
      <c r="G157" s="37">
        <v>1</v>
      </c>
      <c r="H157" s="37"/>
      <c r="J157" s="24"/>
      <c r="K157" s="25"/>
      <c r="L157" s="25"/>
      <c r="M157" s="26"/>
      <c r="N157" s="24"/>
      <c r="P157" s="10"/>
      <c r="Q157" s="11"/>
      <c r="R157" s="11"/>
      <c r="S157" s="11"/>
      <c r="T157" s="11"/>
    </row>
    <row r="158" spans="1:20">
      <c r="A158" s="37">
        <v>20</v>
      </c>
      <c r="B158" s="38" t="s">
        <v>42</v>
      </c>
      <c r="C158" s="38"/>
      <c r="D158" s="39">
        <v>5</v>
      </c>
      <c r="E158" s="39"/>
      <c r="F158" s="37">
        <v>1</v>
      </c>
      <c r="G158" s="37">
        <v>1</v>
      </c>
      <c r="H158" s="37"/>
      <c r="J158" s="24"/>
      <c r="K158" s="25"/>
      <c r="L158" s="25"/>
      <c r="M158" s="26"/>
      <c r="N158" s="24"/>
      <c r="P158" s="10"/>
      <c r="Q158" s="11"/>
      <c r="R158" s="11"/>
      <c r="S158" s="11"/>
      <c r="T158" s="11"/>
    </row>
    <row r="159" spans="1:20">
      <c r="A159" s="37">
        <v>21</v>
      </c>
      <c r="B159" s="38" t="s">
        <v>43</v>
      </c>
      <c r="C159" s="38"/>
      <c r="D159" s="39">
        <v>6</v>
      </c>
      <c r="E159" s="39">
        <v>1</v>
      </c>
      <c r="F159" s="37">
        <v>1</v>
      </c>
      <c r="G159" s="37"/>
      <c r="H159" s="37"/>
      <c r="J159" s="27"/>
      <c r="K159" s="28"/>
      <c r="L159" s="28"/>
      <c r="M159" s="28"/>
      <c r="N159" s="28"/>
      <c r="P159" s="10"/>
      <c r="Q159" s="11"/>
      <c r="R159" s="11"/>
      <c r="S159" s="11"/>
      <c r="T159" s="11"/>
    </row>
    <row r="160" spans="1:20">
      <c r="A160" s="37">
        <v>22</v>
      </c>
      <c r="B160" s="38" t="s">
        <v>44</v>
      </c>
      <c r="C160" s="38"/>
      <c r="D160" s="39">
        <v>6</v>
      </c>
      <c r="E160" s="39"/>
      <c r="F160" s="37">
        <v>1</v>
      </c>
      <c r="G160" s="37">
        <v>1</v>
      </c>
      <c r="H160" s="37"/>
      <c r="J160" s="78"/>
      <c r="K160" s="11"/>
      <c r="L160" s="11"/>
      <c r="M160" s="11"/>
      <c r="N160" s="10"/>
      <c r="P160" s="10"/>
      <c r="Q160" s="11"/>
      <c r="R160" s="11"/>
      <c r="S160" s="11"/>
      <c r="T160" s="11"/>
    </row>
    <row r="161" spans="1:20">
      <c r="A161" s="37">
        <v>23</v>
      </c>
      <c r="B161" s="38" t="s">
        <v>45</v>
      </c>
      <c r="C161" s="38"/>
      <c r="D161" s="39">
        <v>6</v>
      </c>
      <c r="E161" s="39"/>
      <c r="F161" s="37">
        <v>1</v>
      </c>
      <c r="G161" s="37"/>
      <c r="H161" s="37"/>
      <c r="J161" s="78"/>
      <c r="K161" s="11"/>
      <c r="L161" s="11"/>
      <c r="M161" s="11"/>
      <c r="N161" s="10"/>
      <c r="P161" s="10"/>
      <c r="Q161" s="11"/>
      <c r="R161" s="11"/>
      <c r="S161" s="11"/>
      <c r="T161" s="11"/>
    </row>
    <row r="162" spans="1:20">
      <c r="A162" s="37">
        <v>24</v>
      </c>
      <c r="B162" s="42" t="s">
        <v>46</v>
      </c>
      <c r="C162" s="42"/>
      <c r="D162" s="39">
        <v>1</v>
      </c>
      <c r="E162" s="39"/>
      <c r="F162" s="37"/>
      <c r="G162" s="37"/>
      <c r="H162" s="37"/>
      <c r="J162" s="78"/>
      <c r="K162" s="12"/>
      <c r="L162" s="12"/>
      <c r="M162" s="12"/>
      <c r="N162" s="10"/>
      <c r="P162" s="10"/>
      <c r="Q162" s="12"/>
      <c r="R162" s="12"/>
      <c r="S162" s="12"/>
      <c r="T162" s="12"/>
    </row>
    <row r="163" spans="1:20">
      <c r="A163" s="488" t="s">
        <v>47</v>
      </c>
      <c r="B163" s="488"/>
      <c r="C163" s="305"/>
      <c r="D163" s="79">
        <f>SUM(D139:D162)</f>
        <v>165</v>
      </c>
      <c r="E163" s="79">
        <f>SUM(E139:E162)</f>
        <v>12</v>
      </c>
      <c r="F163" s="79">
        <f t="shared" ref="F163:G163" si="12">SUM(F139:F162)</f>
        <v>19</v>
      </c>
      <c r="G163" s="79">
        <f t="shared" si="12"/>
        <v>16</v>
      </c>
      <c r="H163" s="177"/>
      <c r="J163" s="487"/>
      <c r="K163" s="487"/>
      <c r="L163" s="265"/>
      <c r="M163" s="10"/>
      <c r="N163" s="10"/>
      <c r="P163" s="487"/>
      <c r="Q163" s="487"/>
      <c r="R163" s="265"/>
      <c r="S163" s="10"/>
      <c r="T163" s="10"/>
    </row>
    <row r="165" spans="1:20">
      <c r="A165" s="507" t="s">
        <v>409</v>
      </c>
      <c r="B165" s="507"/>
      <c r="C165" s="507"/>
      <c r="D165" s="507"/>
      <c r="E165" s="507"/>
      <c r="F165" s="507"/>
      <c r="G165" s="507"/>
      <c r="H165" s="507"/>
      <c r="I165" s="507"/>
      <c r="J165" s="507"/>
    </row>
    <row r="166" spans="1:20">
      <c r="A166" s="507"/>
      <c r="B166" s="507"/>
      <c r="C166" s="507"/>
      <c r="D166" s="507"/>
      <c r="E166" s="507"/>
      <c r="F166" s="507"/>
      <c r="G166" s="507"/>
      <c r="H166" s="507"/>
      <c r="I166" s="507"/>
      <c r="J166" s="507"/>
    </row>
    <row r="167" spans="1:20">
      <c r="A167" s="508" t="s">
        <v>59</v>
      </c>
      <c r="B167" s="508"/>
      <c r="C167" s="508"/>
      <c r="D167" s="508"/>
      <c r="E167" s="508"/>
      <c r="F167" s="508"/>
      <c r="G167" s="508"/>
      <c r="H167" s="508"/>
      <c r="I167" s="65"/>
      <c r="J167" s="509" t="s">
        <v>60</v>
      </c>
      <c r="K167" s="509"/>
      <c r="L167" s="509"/>
      <c r="M167" s="509" t="s">
        <v>60</v>
      </c>
      <c r="N167" s="509"/>
      <c r="O167" s="65"/>
      <c r="P167" s="509" t="s">
        <v>61</v>
      </c>
      <c r="Q167" s="509"/>
      <c r="R167" s="509"/>
      <c r="S167" s="509"/>
      <c r="T167" s="509"/>
    </row>
    <row r="168" spans="1:20">
      <c r="A168" s="508"/>
      <c r="B168" s="508"/>
      <c r="C168" s="508"/>
      <c r="D168" s="508"/>
      <c r="E168" s="508"/>
      <c r="F168" s="508"/>
      <c r="G168" s="508"/>
      <c r="H168" s="508"/>
      <c r="I168" s="65"/>
      <c r="J168" s="509"/>
      <c r="K168" s="509"/>
      <c r="L168" s="509"/>
      <c r="M168" s="509"/>
      <c r="N168" s="509"/>
      <c r="O168" s="65"/>
      <c r="P168" s="509"/>
      <c r="Q168" s="509"/>
      <c r="R168" s="509"/>
      <c r="S168" s="509"/>
      <c r="T168" s="509"/>
    </row>
    <row r="170" spans="1:20" ht="15" customHeight="1">
      <c r="A170" s="491" t="s">
        <v>2</v>
      </c>
      <c r="B170" s="491" t="s">
        <v>3</v>
      </c>
      <c r="C170" s="306"/>
      <c r="D170" s="505" t="s">
        <v>58</v>
      </c>
      <c r="E170" s="505"/>
      <c r="F170" s="505"/>
      <c r="G170" s="505"/>
      <c r="H170" s="179"/>
      <c r="J170" s="491" t="s">
        <v>2</v>
      </c>
      <c r="K170" s="491" t="s">
        <v>3</v>
      </c>
      <c r="L170" s="262"/>
      <c r="M170" s="489" t="s">
        <v>58</v>
      </c>
      <c r="N170" s="489" t="s">
        <v>55</v>
      </c>
      <c r="P170" s="491" t="s">
        <v>2</v>
      </c>
      <c r="Q170" s="491" t="s">
        <v>3</v>
      </c>
      <c r="R170" s="262"/>
      <c r="S170" s="489" t="s">
        <v>58</v>
      </c>
      <c r="T170" s="502" t="s">
        <v>55</v>
      </c>
    </row>
    <row r="171" spans="1:20">
      <c r="A171" s="492"/>
      <c r="B171" s="492"/>
      <c r="C171" s="307"/>
      <c r="D171" s="17" t="s">
        <v>56</v>
      </c>
      <c r="E171" s="17" t="s">
        <v>57</v>
      </c>
      <c r="F171" s="17" t="s">
        <v>53</v>
      </c>
      <c r="G171" s="17" t="s">
        <v>54</v>
      </c>
      <c r="H171" s="180"/>
      <c r="J171" s="492"/>
      <c r="K171" s="492"/>
      <c r="L171" s="263"/>
      <c r="M171" s="490"/>
      <c r="N171" s="490"/>
      <c r="P171" s="492"/>
      <c r="Q171" s="492"/>
      <c r="R171" s="263"/>
      <c r="S171" s="490"/>
      <c r="T171" s="502"/>
    </row>
    <row r="172" spans="1:20">
      <c r="A172" s="34">
        <v>1</v>
      </c>
      <c r="B172" s="32" t="s">
        <v>22</v>
      </c>
      <c r="C172" s="32"/>
      <c r="D172" s="33">
        <v>11</v>
      </c>
      <c r="E172" s="33">
        <v>2</v>
      </c>
      <c r="F172" s="34">
        <v>1</v>
      </c>
      <c r="G172" s="34">
        <v>1</v>
      </c>
      <c r="H172" s="34"/>
      <c r="J172" s="34">
        <v>1</v>
      </c>
      <c r="K172" s="32" t="s">
        <v>88</v>
      </c>
      <c r="L172" s="32"/>
      <c r="M172" s="33">
        <v>5</v>
      </c>
      <c r="N172" s="34">
        <v>2</v>
      </c>
      <c r="P172" s="66">
        <v>1</v>
      </c>
      <c r="Q172" s="67" t="s">
        <v>62</v>
      </c>
      <c r="R172" s="67"/>
      <c r="S172" s="68">
        <v>2</v>
      </c>
      <c r="T172" s="66">
        <v>1</v>
      </c>
    </row>
    <row r="173" spans="1:20">
      <c r="A173" s="34">
        <v>2</v>
      </c>
      <c r="B173" s="32" t="s">
        <v>23</v>
      </c>
      <c r="C173" s="32"/>
      <c r="D173" s="33">
        <v>6</v>
      </c>
      <c r="E173" s="33">
        <v>1</v>
      </c>
      <c r="F173" s="34">
        <v>1</v>
      </c>
      <c r="G173" s="34">
        <v>1</v>
      </c>
      <c r="H173" s="34"/>
      <c r="J173" s="34">
        <v>2</v>
      </c>
      <c r="K173" s="32" t="s">
        <v>49</v>
      </c>
      <c r="L173" s="32"/>
      <c r="M173" s="33">
        <v>3</v>
      </c>
      <c r="N173" s="34">
        <v>2</v>
      </c>
      <c r="P173" s="66">
        <v>2</v>
      </c>
      <c r="Q173" s="67" t="s">
        <v>63</v>
      </c>
      <c r="R173" s="67"/>
      <c r="S173" s="68">
        <v>3</v>
      </c>
      <c r="T173" s="66">
        <v>1</v>
      </c>
    </row>
    <row r="174" spans="1:20">
      <c r="A174" s="34">
        <v>3</v>
      </c>
      <c r="B174" s="32" t="s">
        <v>25</v>
      </c>
      <c r="C174" s="32"/>
      <c r="D174" s="33">
        <v>9</v>
      </c>
      <c r="E174" s="33">
        <v>1</v>
      </c>
      <c r="F174" s="34">
        <v>1</v>
      </c>
      <c r="G174" s="34">
        <v>1</v>
      </c>
      <c r="H174" s="34"/>
      <c r="J174" s="34">
        <v>3</v>
      </c>
      <c r="K174" s="32" t="s">
        <v>76</v>
      </c>
      <c r="L174" s="32"/>
      <c r="M174" s="33">
        <v>4</v>
      </c>
      <c r="N174" s="34">
        <v>3</v>
      </c>
      <c r="P174" s="66">
        <v>3</v>
      </c>
      <c r="Q174" s="67" t="s">
        <v>75</v>
      </c>
      <c r="R174" s="67"/>
      <c r="S174" s="68">
        <v>4</v>
      </c>
      <c r="T174" s="66">
        <v>1</v>
      </c>
    </row>
    <row r="175" spans="1:20">
      <c r="A175" s="34">
        <v>4</v>
      </c>
      <c r="B175" s="32" t="s">
        <v>26</v>
      </c>
      <c r="C175" s="32"/>
      <c r="D175" s="33">
        <v>9</v>
      </c>
      <c r="E175" s="33">
        <v>1</v>
      </c>
      <c r="F175" s="34">
        <v>1</v>
      </c>
      <c r="G175" s="34">
        <v>1</v>
      </c>
      <c r="H175" s="34"/>
      <c r="J175" s="34">
        <v>4</v>
      </c>
      <c r="K175" s="32" t="s">
        <v>84</v>
      </c>
      <c r="L175" s="32"/>
      <c r="M175" s="33">
        <v>4</v>
      </c>
      <c r="N175" s="34">
        <v>2</v>
      </c>
      <c r="P175" s="66">
        <v>4</v>
      </c>
      <c r="Q175" s="67" t="s">
        <v>77</v>
      </c>
      <c r="R175" s="67"/>
      <c r="S175" s="68">
        <v>3</v>
      </c>
      <c r="T175" s="66">
        <v>2</v>
      </c>
    </row>
    <row r="176" spans="1:20">
      <c r="A176" s="34">
        <v>5</v>
      </c>
      <c r="B176" s="32" t="s">
        <v>27</v>
      </c>
      <c r="C176" s="32"/>
      <c r="D176" s="33">
        <v>8</v>
      </c>
      <c r="E176" s="33"/>
      <c r="F176" s="34">
        <v>1</v>
      </c>
      <c r="G176" s="34">
        <v>1</v>
      </c>
      <c r="H176" s="34"/>
      <c r="J176" s="34">
        <v>5</v>
      </c>
      <c r="K176" s="32" t="s">
        <v>50</v>
      </c>
      <c r="L176" s="32"/>
      <c r="M176" s="33">
        <v>3</v>
      </c>
      <c r="N176" s="34">
        <v>2</v>
      </c>
      <c r="P176" s="66">
        <v>5</v>
      </c>
      <c r="Q176" s="67" t="s">
        <v>78</v>
      </c>
      <c r="R176" s="67"/>
      <c r="S176" s="68">
        <v>5</v>
      </c>
      <c r="T176" s="66">
        <v>1</v>
      </c>
    </row>
    <row r="177" spans="1:20">
      <c r="A177" s="34">
        <v>6</v>
      </c>
      <c r="B177" s="32" t="s">
        <v>28</v>
      </c>
      <c r="C177" s="32"/>
      <c r="D177" s="33">
        <v>10</v>
      </c>
      <c r="E177" s="33"/>
      <c r="F177" s="34">
        <v>1</v>
      </c>
      <c r="G177" s="34">
        <v>1</v>
      </c>
      <c r="H177" s="34"/>
      <c r="J177" s="34">
        <v>6</v>
      </c>
      <c r="K177" s="32" t="s">
        <v>71</v>
      </c>
      <c r="L177" s="32"/>
      <c r="M177" s="33">
        <v>3</v>
      </c>
      <c r="N177" s="34">
        <v>1</v>
      </c>
      <c r="O177" s="1"/>
      <c r="P177" s="66">
        <v>6</v>
      </c>
      <c r="Q177" s="67" t="s">
        <v>79</v>
      </c>
      <c r="R177" s="67"/>
      <c r="S177" s="68">
        <v>4</v>
      </c>
      <c r="T177" s="66">
        <v>2</v>
      </c>
    </row>
    <row r="178" spans="1:20">
      <c r="A178" s="34">
        <v>7</v>
      </c>
      <c r="B178" s="32" t="s">
        <v>29</v>
      </c>
      <c r="C178" s="32"/>
      <c r="D178" s="33">
        <v>6</v>
      </c>
      <c r="E178" s="33" t="s">
        <v>24</v>
      </c>
      <c r="F178" s="34">
        <v>1</v>
      </c>
      <c r="G178" s="34">
        <v>1</v>
      </c>
      <c r="H178" s="34"/>
      <c r="J178" s="34">
        <v>7</v>
      </c>
      <c r="K178" s="32" t="s">
        <v>51</v>
      </c>
      <c r="L178" s="32"/>
      <c r="M178" s="33">
        <v>4</v>
      </c>
      <c r="N178" s="34">
        <v>2</v>
      </c>
      <c r="P178" s="66">
        <v>7</v>
      </c>
      <c r="Q178" s="67" t="s">
        <v>80</v>
      </c>
      <c r="R178" s="67"/>
      <c r="S178" s="68">
        <v>4</v>
      </c>
      <c r="T178" s="66">
        <v>1</v>
      </c>
    </row>
    <row r="179" spans="1:20">
      <c r="A179" s="34">
        <v>8</v>
      </c>
      <c r="B179" s="32" t="s">
        <v>30</v>
      </c>
      <c r="C179" s="32"/>
      <c r="D179" s="33">
        <v>4</v>
      </c>
      <c r="E179" s="33"/>
      <c r="F179" s="34">
        <v>1</v>
      </c>
      <c r="G179" s="34"/>
      <c r="H179" s="34"/>
      <c r="J179" s="488" t="s">
        <v>47</v>
      </c>
      <c r="K179" s="488"/>
      <c r="L179" s="261"/>
      <c r="M179" s="36">
        <f>SUM(M172:M178)</f>
        <v>26</v>
      </c>
      <c r="N179" s="36">
        <f t="shared" ref="N179" si="13">SUM(N172:N178)</f>
        <v>14</v>
      </c>
      <c r="P179" s="69">
        <v>8</v>
      </c>
      <c r="Q179" s="70" t="s">
        <v>82</v>
      </c>
      <c r="R179" s="70"/>
      <c r="S179" s="71">
        <v>3</v>
      </c>
      <c r="T179" s="69">
        <v>1</v>
      </c>
    </row>
    <row r="180" spans="1:20">
      <c r="A180" s="31">
        <v>9</v>
      </c>
      <c r="B180" s="40" t="s">
        <v>31</v>
      </c>
      <c r="C180" s="40"/>
      <c r="D180" s="41">
        <v>8</v>
      </c>
      <c r="E180" s="41">
        <v>1</v>
      </c>
      <c r="F180" s="31">
        <v>1</v>
      </c>
      <c r="G180" s="31"/>
      <c r="H180" s="31"/>
      <c r="J180" s="83"/>
      <c r="K180" s="15"/>
      <c r="L180" s="15"/>
      <c r="M180" s="15"/>
      <c r="N180" s="10"/>
      <c r="P180" s="69">
        <v>9</v>
      </c>
      <c r="Q180" s="72" t="s">
        <v>81</v>
      </c>
      <c r="R180" s="72"/>
      <c r="S180" s="73">
        <v>3</v>
      </c>
      <c r="T180" s="69">
        <v>2</v>
      </c>
    </row>
    <row r="181" spans="1:20">
      <c r="A181" s="31">
        <v>10</v>
      </c>
      <c r="B181" s="29" t="s">
        <v>32</v>
      </c>
      <c r="C181" s="29"/>
      <c r="D181" s="30">
        <v>7</v>
      </c>
      <c r="E181" s="30">
        <v>1</v>
      </c>
      <c r="F181" s="31">
        <v>1</v>
      </c>
      <c r="G181" s="31">
        <v>1</v>
      </c>
      <c r="H181" s="31"/>
      <c r="J181" s="83"/>
      <c r="K181" s="11"/>
      <c r="L181" s="11"/>
      <c r="M181" s="11"/>
      <c r="N181" s="10"/>
      <c r="P181" s="69">
        <v>10</v>
      </c>
      <c r="Q181" s="72" t="s">
        <v>87</v>
      </c>
      <c r="R181" s="72"/>
      <c r="S181" s="71">
        <v>3</v>
      </c>
      <c r="T181" s="69">
        <v>1</v>
      </c>
    </row>
    <row r="182" spans="1:20">
      <c r="A182" s="31">
        <v>11</v>
      </c>
      <c r="B182" s="29" t="s">
        <v>33</v>
      </c>
      <c r="C182" s="29"/>
      <c r="D182" s="30">
        <v>7</v>
      </c>
      <c r="E182" s="30"/>
      <c r="F182" s="31"/>
      <c r="G182" s="31">
        <v>1</v>
      </c>
      <c r="H182" s="31"/>
      <c r="J182" s="83"/>
      <c r="K182" s="11"/>
      <c r="L182" s="11"/>
      <c r="M182" s="11"/>
      <c r="N182" s="10"/>
      <c r="P182" s="74">
        <v>11</v>
      </c>
      <c r="Q182" s="75" t="s">
        <v>83</v>
      </c>
      <c r="R182" s="75"/>
      <c r="S182" s="71">
        <v>2</v>
      </c>
      <c r="T182" s="69">
        <v>1</v>
      </c>
    </row>
    <row r="183" spans="1:20">
      <c r="A183" s="31">
        <v>12</v>
      </c>
      <c r="B183" s="29" t="s">
        <v>34</v>
      </c>
      <c r="C183" s="29"/>
      <c r="D183" s="30">
        <v>5</v>
      </c>
      <c r="E183" s="30"/>
      <c r="F183" s="31">
        <v>1</v>
      </c>
      <c r="G183" s="31"/>
      <c r="H183" s="31"/>
      <c r="J183" s="491" t="s">
        <v>2</v>
      </c>
      <c r="K183" s="491" t="s">
        <v>3</v>
      </c>
      <c r="L183" s="262"/>
      <c r="M183" s="489" t="s">
        <v>58</v>
      </c>
      <c r="N183" s="489" t="s">
        <v>55</v>
      </c>
      <c r="P183" s="69">
        <v>12</v>
      </c>
      <c r="Q183" s="75" t="s">
        <v>314</v>
      </c>
      <c r="R183" s="75"/>
      <c r="S183" s="71">
        <v>5</v>
      </c>
      <c r="T183" s="69">
        <v>1</v>
      </c>
    </row>
    <row r="184" spans="1:20">
      <c r="A184" s="31">
        <v>13</v>
      </c>
      <c r="B184" s="29" t="s">
        <v>35</v>
      </c>
      <c r="C184" s="29"/>
      <c r="D184" s="30">
        <v>7</v>
      </c>
      <c r="E184" s="30">
        <v>1</v>
      </c>
      <c r="F184" s="31">
        <v>1</v>
      </c>
      <c r="G184" s="31">
        <v>1</v>
      </c>
      <c r="H184" s="31"/>
      <c r="J184" s="492"/>
      <c r="K184" s="492"/>
      <c r="L184" s="263"/>
      <c r="M184" s="490"/>
      <c r="N184" s="490"/>
      <c r="P184" s="74">
        <v>13</v>
      </c>
      <c r="Q184" s="75" t="s">
        <v>318</v>
      </c>
      <c r="R184" s="75"/>
      <c r="S184" s="71">
        <v>3</v>
      </c>
      <c r="T184" s="69">
        <v>2</v>
      </c>
    </row>
    <row r="185" spans="1:20">
      <c r="A185" s="31">
        <v>14</v>
      </c>
      <c r="B185" s="29" t="s">
        <v>36</v>
      </c>
      <c r="C185" s="29"/>
      <c r="D185" s="30">
        <v>6</v>
      </c>
      <c r="E185" s="30"/>
      <c r="F185" s="31">
        <v>1</v>
      </c>
      <c r="G185" s="31"/>
      <c r="H185" s="31"/>
      <c r="J185" s="31">
        <v>1</v>
      </c>
      <c r="K185" s="29" t="s">
        <v>86</v>
      </c>
      <c r="L185" s="29"/>
      <c r="M185" s="30">
        <v>9</v>
      </c>
      <c r="N185" s="31">
        <v>6</v>
      </c>
      <c r="P185" s="69">
        <v>14</v>
      </c>
      <c r="Q185" s="75" t="s">
        <v>326</v>
      </c>
      <c r="R185" s="75"/>
      <c r="S185" s="71">
        <v>3</v>
      </c>
      <c r="T185" s="69">
        <v>1</v>
      </c>
    </row>
    <row r="186" spans="1:20">
      <c r="A186" s="31">
        <v>15</v>
      </c>
      <c r="B186" s="29" t="s">
        <v>37</v>
      </c>
      <c r="C186" s="29"/>
      <c r="D186" s="30">
        <v>6</v>
      </c>
      <c r="E186" s="30"/>
      <c r="F186" s="31"/>
      <c r="G186" s="31"/>
      <c r="H186" s="31"/>
      <c r="J186" s="488" t="s">
        <v>47</v>
      </c>
      <c r="K186" s="488"/>
      <c r="L186" s="261"/>
      <c r="M186" s="36">
        <f>SUM(M185)</f>
        <v>9</v>
      </c>
      <c r="N186" s="36">
        <f>SUM(N185)</f>
        <v>6</v>
      </c>
      <c r="P186" s="493" t="s">
        <v>47</v>
      </c>
      <c r="Q186" s="494"/>
      <c r="R186" s="264"/>
      <c r="S186" s="2">
        <f>SUM(S172:S185)</f>
        <v>47</v>
      </c>
      <c r="T186" s="2">
        <f>SUM(T172:T185)</f>
        <v>18</v>
      </c>
    </row>
    <row r="187" spans="1:20">
      <c r="A187" s="31">
        <v>16</v>
      </c>
      <c r="B187" s="29" t="s">
        <v>38</v>
      </c>
      <c r="C187" s="29"/>
      <c r="D187" s="30">
        <v>8</v>
      </c>
      <c r="E187" s="30"/>
      <c r="F187" s="31"/>
      <c r="G187" s="31">
        <v>1</v>
      </c>
      <c r="H187" s="31"/>
      <c r="J187" s="24"/>
      <c r="K187" s="25"/>
      <c r="L187" s="25"/>
      <c r="M187" s="26"/>
      <c r="N187" s="24"/>
      <c r="P187" s="10"/>
      <c r="Q187" s="11"/>
      <c r="R187" s="11"/>
      <c r="S187" s="11"/>
      <c r="T187" s="11"/>
    </row>
    <row r="188" spans="1:20">
      <c r="A188" s="37">
        <v>17</v>
      </c>
      <c r="B188" s="38" t="s">
        <v>39</v>
      </c>
      <c r="C188" s="38"/>
      <c r="D188" s="39">
        <v>5</v>
      </c>
      <c r="E188" s="39">
        <v>1</v>
      </c>
      <c r="F188" s="37">
        <v>1</v>
      </c>
      <c r="G188" s="37">
        <v>1</v>
      </c>
      <c r="H188" s="37"/>
      <c r="J188" s="24"/>
      <c r="K188" s="25"/>
      <c r="L188" s="25"/>
      <c r="M188" s="26"/>
      <c r="N188" s="24"/>
      <c r="P188" s="10"/>
      <c r="Q188" s="11"/>
      <c r="R188" s="11"/>
      <c r="S188" s="11"/>
      <c r="T188" s="11"/>
    </row>
    <row r="189" spans="1:20">
      <c r="A189" s="37">
        <v>18</v>
      </c>
      <c r="B189" s="38" t="s">
        <v>303</v>
      </c>
      <c r="C189" s="38"/>
      <c r="D189" s="39">
        <v>11</v>
      </c>
      <c r="E189" s="39">
        <v>2</v>
      </c>
      <c r="F189" s="37">
        <v>1</v>
      </c>
      <c r="G189" s="37">
        <v>1</v>
      </c>
      <c r="H189" s="37"/>
      <c r="J189" s="24"/>
      <c r="K189" s="25"/>
      <c r="L189" s="25"/>
      <c r="M189" s="26"/>
      <c r="N189" s="24"/>
      <c r="P189" s="10"/>
      <c r="Q189" s="11"/>
      <c r="R189" s="11"/>
      <c r="S189" s="11"/>
      <c r="T189" s="11"/>
    </row>
    <row r="190" spans="1:20">
      <c r="A190" s="37">
        <v>19</v>
      </c>
      <c r="B190" s="38" t="s">
        <v>41</v>
      </c>
      <c r="C190" s="38"/>
      <c r="D190" s="39">
        <v>8</v>
      </c>
      <c r="E190" s="39"/>
      <c r="F190" s="37"/>
      <c r="G190" s="37">
        <v>1</v>
      </c>
      <c r="H190" s="37"/>
      <c r="J190" s="24"/>
      <c r="K190" s="25"/>
      <c r="L190" s="25"/>
      <c r="M190" s="26"/>
      <c r="N190" s="24"/>
      <c r="P190" s="10"/>
      <c r="Q190" s="11"/>
      <c r="R190" s="11"/>
      <c r="S190" s="11"/>
      <c r="T190" s="11"/>
    </row>
    <row r="191" spans="1:20">
      <c r="A191" s="37">
        <v>20</v>
      </c>
      <c r="B191" s="38" t="s">
        <v>42</v>
      </c>
      <c r="C191" s="38"/>
      <c r="D191" s="39">
        <v>5</v>
      </c>
      <c r="E191" s="39"/>
      <c r="F191" s="37">
        <v>1</v>
      </c>
      <c r="G191" s="37">
        <v>1</v>
      </c>
      <c r="H191" s="37"/>
      <c r="J191" s="24"/>
      <c r="K191" s="25"/>
      <c r="L191" s="25"/>
      <c r="M191" s="26"/>
      <c r="N191" s="24"/>
      <c r="P191" s="10"/>
      <c r="Q191" s="11"/>
      <c r="R191" s="11"/>
      <c r="S191" s="11"/>
      <c r="T191" s="11"/>
    </row>
    <row r="192" spans="1:20">
      <c r="A192" s="37">
        <v>21</v>
      </c>
      <c r="B192" s="38" t="s">
        <v>43</v>
      </c>
      <c r="C192" s="38"/>
      <c r="D192" s="39">
        <v>6</v>
      </c>
      <c r="E192" s="39">
        <v>1</v>
      </c>
      <c r="F192" s="37">
        <v>1</v>
      </c>
      <c r="G192" s="37"/>
      <c r="H192" s="37"/>
      <c r="J192" s="27"/>
      <c r="K192" s="28"/>
      <c r="L192" s="28"/>
      <c r="M192" s="28"/>
      <c r="N192" s="28"/>
      <c r="P192" s="10"/>
      <c r="Q192" s="11"/>
      <c r="R192" s="11"/>
      <c r="S192" s="11"/>
      <c r="T192" s="11"/>
    </row>
    <row r="193" spans="1:20">
      <c r="A193" s="37">
        <v>22</v>
      </c>
      <c r="B193" s="38" t="s">
        <v>44</v>
      </c>
      <c r="C193" s="38"/>
      <c r="D193" s="39">
        <v>6</v>
      </c>
      <c r="E193" s="39"/>
      <c r="F193" s="37">
        <v>1</v>
      </c>
      <c r="G193" s="37">
        <v>1</v>
      </c>
      <c r="H193" s="37"/>
      <c r="J193" s="83"/>
      <c r="K193" s="11"/>
      <c r="L193" s="11"/>
      <c r="M193" s="11"/>
      <c r="N193" s="10"/>
      <c r="P193" s="10"/>
      <c r="Q193" s="11"/>
      <c r="R193" s="11"/>
      <c r="S193" s="11"/>
      <c r="T193" s="11"/>
    </row>
    <row r="194" spans="1:20">
      <c r="A194" s="37">
        <v>23</v>
      </c>
      <c r="B194" s="38" t="s">
        <v>45</v>
      </c>
      <c r="C194" s="38"/>
      <c r="D194" s="39">
        <v>6</v>
      </c>
      <c r="E194" s="39"/>
      <c r="F194" s="37">
        <v>1</v>
      </c>
      <c r="G194" s="37"/>
      <c r="H194" s="37"/>
      <c r="J194" s="83"/>
      <c r="K194" s="11"/>
      <c r="L194" s="11"/>
      <c r="M194" s="11"/>
      <c r="N194" s="10"/>
      <c r="P194" s="10"/>
      <c r="Q194" s="11"/>
      <c r="R194" s="11"/>
      <c r="S194" s="11"/>
      <c r="T194" s="11"/>
    </row>
    <row r="195" spans="1:20">
      <c r="A195" s="488" t="s">
        <v>47</v>
      </c>
      <c r="B195" s="488"/>
      <c r="C195" s="305"/>
      <c r="D195" s="82">
        <f>SUM(D172:D194)</f>
        <v>164</v>
      </c>
      <c r="E195" s="82">
        <f>SUM(E172:E194)</f>
        <v>12</v>
      </c>
      <c r="F195" s="82">
        <f>SUM(F172:F194)</f>
        <v>19</v>
      </c>
      <c r="G195" s="82">
        <f>SUM(G172:G194)</f>
        <v>16</v>
      </c>
      <c r="H195" s="177"/>
      <c r="J195" s="487"/>
      <c r="K195" s="487"/>
      <c r="L195" s="265"/>
      <c r="M195" s="10"/>
      <c r="N195" s="10"/>
      <c r="P195" s="487"/>
      <c r="Q195" s="487"/>
      <c r="R195" s="265"/>
      <c r="S195" s="10"/>
      <c r="T195" s="10"/>
    </row>
    <row r="198" spans="1:20">
      <c r="A198" s="507" t="s">
        <v>410</v>
      </c>
      <c r="B198" s="507"/>
      <c r="C198" s="507"/>
      <c r="D198" s="507"/>
      <c r="E198" s="507"/>
      <c r="F198" s="507"/>
      <c r="G198" s="507"/>
      <c r="H198" s="507"/>
      <c r="I198" s="507"/>
      <c r="J198" s="507"/>
    </row>
    <row r="199" spans="1:20">
      <c r="A199" s="507"/>
      <c r="B199" s="507"/>
      <c r="C199" s="507"/>
      <c r="D199" s="507"/>
      <c r="E199" s="507"/>
      <c r="F199" s="507"/>
      <c r="G199" s="507"/>
      <c r="H199" s="507"/>
      <c r="I199" s="507"/>
      <c r="J199" s="507"/>
    </row>
    <row r="200" spans="1:20">
      <c r="A200" s="508" t="s">
        <v>59</v>
      </c>
      <c r="B200" s="508"/>
      <c r="C200" s="508"/>
      <c r="D200" s="508"/>
      <c r="E200" s="508"/>
      <c r="F200" s="508"/>
      <c r="G200" s="508"/>
      <c r="H200" s="508"/>
      <c r="I200" s="65"/>
      <c r="J200" s="509" t="s">
        <v>60</v>
      </c>
      <c r="K200" s="509"/>
      <c r="L200" s="509"/>
      <c r="M200" s="509" t="s">
        <v>60</v>
      </c>
      <c r="N200" s="509"/>
      <c r="O200" s="65"/>
      <c r="P200" s="509" t="s">
        <v>61</v>
      </c>
      <c r="Q200" s="509"/>
      <c r="R200" s="509"/>
      <c r="S200" s="509"/>
      <c r="T200" s="509"/>
    </row>
    <row r="201" spans="1:20">
      <c r="A201" s="508"/>
      <c r="B201" s="508"/>
      <c r="C201" s="508"/>
      <c r="D201" s="508"/>
      <c r="E201" s="508"/>
      <c r="F201" s="508"/>
      <c r="G201" s="508"/>
      <c r="H201" s="508"/>
      <c r="I201" s="65"/>
      <c r="J201" s="509"/>
      <c r="K201" s="509"/>
      <c r="L201" s="509"/>
      <c r="M201" s="509"/>
      <c r="N201" s="509"/>
      <c r="O201" s="65"/>
      <c r="P201" s="509"/>
      <c r="Q201" s="509"/>
      <c r="R201" s="509"/>
      <c r="S201" s="509"/>
      <c r="T201" s="509"/>
    </row>
    <row r="203" spans="1:20" ht="15" customHeight="1">
      <c r="A203" s="491" t="s">
        <v>2</v>
      </c>
      <c r="B203" s="491" t="s">
        <v>3</v>
      </c>
      <c r="C203" s="306"/>
      <c r="D203" s="505" t="s">
        <v>58</v>
      </c>
      <c r="E203" s="505"/>
      <c r="F203" s="505"/>
      <c r="G203" s="505"/>
      <c r="H203" s="179"/>
      <c r="J203" s="491" t="s">
        <v>2</v>
      </c>
      <c r="K203" s="491" t="s">
        <v>3</v>
      </c>
      <c r="L203" s="262"/>
      <c r="M203" s="489" t="s">
        <v>58</v>
      </c>
      <c r="N203" s="489" t="s">
        <v>55</v>
      </c>
      <c r="P203" s="491" t="s">
        <v>2</v>
      </c>
      <c r="Q203" s="491" t="s">
        <v>3</v>
      </c>
      <c r="R203" s="262"/>
      <c r="S203" s="489" t="s">
        <v>58</v>
      </c>
      <c r="T203" s="502" t="s">
        <v>55</v>
      </c>
    </row>
    <row r="204" spans="1:20">
      <c r="A204" s="492"/>
      <c r="B204" s="492"/>
      <c r="C204" s="307"/>
      <c r="D204" s="17" t="s">
        <v>56</v>
      </c>
      <c r="E204" s="17" t="s">
        <v>57</v>
      </c>
      <c r="F204" s="17" t="s">
        <v>53</v>
      </c>
      <c r="G204" s="17" t="s">
        <v>54</v>
      </c>
      <c r="H204" s="180"/>
      <c r="J204" s="492"/>
      <c r="K204" s="492"/>
      <c r="L204" s="263"/>
      <c r="M204" s="490"/>
      <c r="N204" s="490"/>
      <c r="P204" s="492"/>
      <c r="Q204" s="492"/>
      <c r="R204" s="263"/>
      <c r="S204" s="490"/>
      <c r="T204" s="502"/>
    </row>
    <row r="205" spans="1:20">
      <c r="A205" s="34">
        <v>1</v>
      </c>
      <c r="B205" s="32" t="s">
        <v>22</v>
      </c>
      <c r="C205" s="32"/>
      <c r="D205" s="33">
        <v>7</v>
      </c>
      <c r="E205" s="33">
        <v>1</v>
      </c>
      <c r="F205" s="34">
        <v>1</v>
      </c>
      <c r="G205" s="34">
        <v>1</v>
      </c>
      <c r="H205" s="34"/>
      <c r="J205" s="34">
        <v>1</v>
      </c>
      <c r="K205" s="32" t="s">
        <v>88</v>
      </c>
      <c r="L205" s="32"/>
      <c r="M205" s="33">
        <v>5</v>
      </c>
      <c r="N205" s="34">
        <v>2</v>
      </c>
      <c r="P205" s="66">
        <v>1</v>
      </c>
      <c r="Q205" s="67" t="s">
        <v>62</v>
      </c>
      <c r="R205" s="67"/>
      <c r="S205" s="68">
        <v>2</v>
      </c>
      <c r="T205" s="66">
        <v>1</v>
      </c>
    </row>
    <row r="206" spans="1:20">
      <c r="A206" s="34">
        <v>2</v>
      </c>
      <c r="B206" s="32" t="s">
        <v>23</v>
      </c>
      <c r="C206" s="32"/>
      <c r="D206" s="33">
        <v>6</v>
      </c>
      <c r="E206" s="33">
        <v>1</v>
      </c>
      <c r="F206" s="34">
        <v>1</v>
      </c>
      <c r="G206" s="34">
        <v>1</v>
      </c>
      <c r="H206" s="34"/>
      <c r="J206" s="34">
        <v>2</v>
      </c>
      <c r="K206" s="32" t="s">
        <v>49</v>
      </c>
      <c r="L206" s="32"/>
      <c r="M206" s="33">
        <v>2</v>
      </c>
      <c r="N206" s="34">
        <v>2</v>
      </c>
      <c r="P206" s="66">
        <v>2</v>
      </c>
      <c r="Q206" s="67" t="s">
        <v>63</v>
      </c>
      <c r="R206" s="67"/>
      <c r="S206" s="68">
        <v>3</v>
      </c>
      <c r="T206" s="66">
        <v>1</v>
      </c>
    </row>
    <row r="207" spans="1:20">
      <c r="A207" s="34">
        <v>3</v>
      </c>
      <c r="B207" s="32" t="s">
        <v>25</v>
      </c>
      <c r="C207" s="32"/>
      <c r="D207" s="33">
        <v>9</v>
      </c>
      <c r="E207" s="33">
        <v>1</v>
      </c>
      <c r="F207" s="34">
        <v>1</v>
      </c>
      <c r="G207" s="34">
        <v>1</v>
      </c>
      <c r="H207" s="34"/>
      <c r="J207" s="34">
        <v>3</v>
      </c>
      <c r="K207" s="32" t="s">
        <v>76</v>
      </c>
      <c r="L207" s="32"/>
      <c r="M207" s="33">
        <v>4</v>
      </c>
      <c r="N207" s="34">
        <v>3</v>
      </c>
      <c r="P207" s="66">
        <v>3</v>
      </c>
      <c r="Q207" s="67" t="s">
        <v>75</v>
      </c>
      <c r="R207" s="67"/>
      <c r="S207" s="68">
        <v>4</v>
      </c>
      <c r="T207" s="66">
        <v>1</v>
      </c>
    </row>
    <row r="208" spans="1:20">
      <c r="A208" s="34">
        <v>4</v>
      </c>
      <c r="B208" s="32" t="s">
        <v>26</v>
      </c>
      <c r="C208" s="32"/>
      <c r="D208" s="33">
        <v>7</v>
      </c>
      <c r="E208" s="33">
        <v>1</v>
      </c>
      <c r="F208" s="34">
        <v>1</v>
      </c>
      <c r="G208" s="34">
        <v>1</v>
      </c>
      <c r="H208" s="34"/>
      <c r="J208" s="34">
        <v>4</v>
      </c>
      <c r="K208" s="32" t="s">
        <v>84</v>
      </c>
      <c r="L208" s="32"/>
      <c r="M208" s="33">
        <v>4</v>
      </c>
      <c r="N208" s="34">
        <v>3</v>
      </c>
      <c r="P208" s="66">
        <v>4</v>
      </c>
      <c r="Q208" s="67" t="s">
        <v>77</v>
      </c>
      <c r="R208" s="67"/>
      <c r="S208" s="68">
        <v>3</v>
      </c>
      <c r="T208" s="66">
        <v>2</v>
      </c>
    </row>
    <row r="209" spans="1:20">
      <c r="A209" s="34">
        <v>5</v>
      </c>
      <c r="B209" s="32" t="s">
        <v>27</v>
      </c>
      <c r="C209" s="32"/>
      <c r="D209" s="33">
        <v>7</v>
      </c>
      <c r="E209" s="33">
        <v>1</v>
      </c>
      <c r="F209" s="34">
        <v>1</v>
      </c>
      <c r="G209" s="34">
        <v>1</v>
      </c>
      <c r="H209" s="34"/>
      <c r="J209" s="34">
        <v>5</v>
      </c>
      <c r="K209" s="32" t="s">
        <v>50</v>
      </c>
      <c r="L209" s="32"/>
      <c r="M209" s="33">
        <v>3</v>
      </c>
      <c r="N209" s="34">
        <v>2</v>
      </c>
      <c r="P209" s="66">
        <v>5</v>
      </c>
      <c r="Q209" s="67" t="s">
        <v>78</v>
      </c>
      <c r="R209" s="67"/>
      <c r="S209" s="68">
        <v>5</v>
      </c>
      <c r="T209" s="66">
        <v>1</v>
      </c>
    </row>
    <row r="210" spans="1:20">
      <c r="A210" s="34">
        <v>6</v>
      </c>
      <c r="B210" s="32" t="s">
        <v>28</v>
      </c>
      <c r="C210" s="32"/>
      <c r="D210" s="33">
        <v>8</v>
      </c>
      <c r="E210" s="33">
        <v>1</v>
      </c>
      <c r="F210" s="34">
        <v>1</v>
      </c>
      <c r="G210" s="34">
        <v>1</v>
      </c>
      <c r="H210" s="34"/>
      <c r="J210" s="34">
        <v>6</v>
      </c>
      <c r="K210" s="32" t="s">
        <v>71</v>
      </c>
      <c r="L210" s="32"/>
      <c r="M210" s="33">
        <v>3</v>
      </c>
      <c r="N210" s="34">
        <v>1</v>
      </c>
      <c r="O210" s="1"/>
      <c r="P210" s="66">
        <v>6</v>
      </c>
      <c r="Q210" s="67" t="s">
        <v>79</v>
      </c>
      <c r="R210" s="67"/>
      <c r="S210" s="68">
        <v>4</v>
      </c>
      <c r="T210" s="66">
        <v>2</v>
      </c>
    </row>
    <row r="211" spans="1:20">
      <c r="A211" s="34">
        <v>7</v>
      </c>
      <c r="B211" s="32" t="s">
        <v>29</v>
      </c>
      <c r="C211" s="32"/>
      <c r="D211" s="33">
        <v>5</v>
      </c>
      <c r="E211" s="33">
        <v>1</v>
      </c>
      <c r="F211" s="34">
        <v>1</v>
      </c>
      <c r="G211" s="34">
        <v>1</v>
      </c>
      <c r="H211" s="34"/>
      <c r="J211" s="34">
        <v>7</v>
      </c>
      <c r="K211" s="32" t="s">
        <v>51</v>
      </c>
      <c r="L211" s="32"/>
      <c r="M211" s="33">
        <v>4</v>
      </c>
      <c r="N211" s="34">
        <v>2</v>
      </c>
      <c r="P211" s="66">
        <v>7</v>
      </c>
      <c r="Q211" s="67" t="s">
        <v>80</v>
      </c>
      <c r="R211" s="67"/>
      <c r="S211" s="68">
        <v>4</v>
      </c>
      <c r="T211" s="66">
        <v>1</v>
      </c>
    </row>
    <row r="212" spans="1:20">
      <c r="A212" s="34">
        <v>8</v>
      </c>
      <c r="B212" s="32" t="s">
        <v>30</v>
      </c>
      <c r="C212" s="32"/>
      <c r="D212" s="33">
        <v>5</v>
      </c>
      <c r="E212" s="33">
        <v>1</v>
      </c>
      <c r="F212" s="34">
        <v>1</v>
      </c>
      <c r="G212" s="34"/>
      <c r="H212" s="34"/>
      <c r="J212" s="488" t="s">
        <v>47</v>
      </c>
      <c r="K212" s="488"/>
      <c r="L212" s="261"/>
      <c r="M212" s="36">
        <f>SUM(M205:M211)</f>
        <v>25</v>
      </c>
      <c r="N212" s="36">
        <f t="shared" ref="N212" si="14">SUM(N205:N211)</f>
        <v>15</v>
      </c>
      <c r="P212" s="69">
        <v>8</v>
      </c>
      <c r="Q212" s="70" t="s">
        <v>82</v>
      </c>
      <c r="R212" s="70"/>
      <c r="S212" s="71">
        <v>3</v>
      </c>
      <c r="T212" s="69">
        <v>1</v>
      </c>
    </row>
    <row r="213" spans="1:20">
      <c r="A213" s="31">
        <v>9</v>
      </c>
      <c r="B213" s="40" t="s">
        <v>31</v>
      </c>
      <c r="C213" s="40"/>
      <c r="D213" s="41">
        <v>8</v>
      </c>
      <c r="E213" s="41">
        <v>1</v>
      </c>
      <c r="F213" s="31">
        <v>1</v>
      </c>
      <c r="G213" s="31"/>
      <c r="H213" s="31"/>
      <c r="J213" s="112"/>
      <c r="K213" s="15"/>
      <c r="L213" s="15"/>
      <c r="M213" s="15"/>
      <c r="N213" s="10"/>
      <c r="P213" s="69">
        <v>9</v>
      </c>
      <c r="Q213" s="72" t="s">
        <v>81</v>
      </c>
      <c r="R213" s="72"/>
      <c r="S213" s="73">
        <v>3</v>
      </c>
      <c r="T213" s="69">
        <v>2</v>
      </c>
    </row>
    <row r="214" spans="1:20">
      <c r="A214" s="31">
        <v>10</v>
      </c>
      <c r="B214" s="29" t="s">
        <v>32</v>
      </c>
      <c r="C214" s="29"/>
      <c r="D214" s="30">
        <v>8</v>
      </c>
      <c r="E214" s="30">
        <v>1</v>
      </c>
      <c r="F214" s="31">
        <v>1</v>
      </c>
      <c r="G214" s="31"/>
      <c r="H214" s="31"/>
      <c r="J214" s="112"/>
      <c r="K214" s="11"/>
      <c r="L214" s="11"/>
      <c r="M214" s="11"/>
      <c r="N214" s="10"/>
      <c r="P214" s="69">
        <v>10</v>
      </c>
      <c r="Q214" s="72" t="s">
        <v>87</v>
      </c>
      <c r="R214" s="72"/>
      <c r="S214" s="71">
        <v>3</v>
      </c>
      <c r="T214" s="69">
        <v>1</v>
      </c>
    </row>
    <row r="215" spans="1:20">
      <c r="A215" s="31">
        <v>11</v>
      </c>
      <c r="B215" s="29" t="s">
        <v>33</v>
      </c>
      <c r="C215" s="29"/>
      <c r="D215" s="30">
        <v>5</v>
      </c>
      <c r="E215" s="30"/>
      <c r="F215" s="31"/>
      <c r="G215" s="31">
        <v>1</v>
      </c>
      <c r="H215" s="31"/>
      <c r="J215" s="112"/>
      <c r="K215" s="11"/>
      <c r="L215" s="11"/>
      <c r="M215" s="11"/>
      <c r="N215" s="10"/>
      <c r="P215" s="74">
        <v>11</v>
      </c>
      <c r="Q215" s="75" t="s">
        <v>83</v>
      </c>
      <c r="R215" s="75"/>
      <c r="S215" s="71">
        <v>2</v>
      </c>
      <c r="T215" s="69">
        <v>1</v>
      </c>
    </row>
    <row r="216" spans="1:20">
      <c r="A216" s="31">
        <v>12</v>
      </c>
      <c r="B216" s="29" t="s">
        <v>34</v>
      </c>
      <c r="C216" s="29"/>
      <c r="D216" s="30">
        <v>6</v>
      </c>
      <c r="E216" s="30">
        <v>1</v>
      </c>
      <c r="F216" s="31">
        <v>1</v>
      </c>
      <c r="G216" s="31"/>
      <c r="H216" s="31"/>
      <c r="J216" s="491" t="s">
        <v>2</v>
      </c>
      <c r="K216" s="491" t="s">
        <v>3</v>
      </c>
      <c r="L216" s="262"/>
      <c r="M216" s="489" t="s">
        <v>58</v>
      </c>
      <c r="N216" s="489" t="s">
        <v>55</v>
      </c>
      <c r="P216" s="69">
        <v>12</v>
      </c>
      <c r="Q216" s="75" t="s">
        <v>314</v>
      </c>
      <c r="R216" s="75"/>
      <c r="S216" s="71">
        <v>5</v>
      </c>
      <c r="T216" s="69">
        <v>1</v>
      </c>
    </row>
    <row r="217" spans="1:20">
      <c r="A217" s="31">
        <v>13</v>
      </c>
      <c r="B217" s="29" t="s">
        <v>35</v>
      </c>
      <c r="C217" s="29"/>
      <c r="D217" s="30">
        <v>7</v>
      </c>
      <c r="E217" s="30">
        <v>1</v>
      </c>
      <c r="F217" s="31">
        <v>1</v>
      </c>
      <c r="G217" s="31">
        <v>1</v>
      </c>
      <c r="H217" s="31"/>
      <c r="J217" s="492"/>
      <c r="K217" s="492"/>
      <c r="L217" s="263"/>
      <c r="M217" s="490"/>
      <c r="N217" s="490"/>
      <c r="P217" s="74">
        <v>13</v>
      </c>
      <c r="Q217" s="75" t="s">
        <v>318</v>
      </c>
      <c r="R217" s="75"/>
      <c r="S217" s="71">
        <v>3</v>
      </c>
      <c r="T217" s="69">
        <v>2</v>
      </c>
    </row>
    <row r="218" spans="1:20">
      <c r="A218" s="31">
        <v>14</v>
      </c>
      <c r="B218" s="29" t="s">
        <v>36</v>
      </c>
      <c r="C218" s="29"/>
      <c r="D218" s="30">
        <v>5</v>
      </c>
      <c r="E218" s="30"/>
      <c r="F218" s="31">
        <v>1</v>
      </c>
      <c r="G218" s="31"/>
      <c r="H218" s="31"/>
      <c r="J218" s="31">
        <v>1</v>
      </c>
      <c r="K218" s="29" t="s">
        <v>86</v>
      </c>
      <c r="L218" s="29"/>
      <c r="M218" s="30">
        <v>9</v>
      </c>
      <c r="N218" s="31">
        <v>6</v>
      </c>
      <c r="P218" s="69">
        <v>14</v>
      </c>
      <c r="Q218" s="75" t="s">
        <v>326</v>
      </c>
      <c r="R218" s="75"/>
      <c r="S218" s="71">
        <v>3</v>
      </c>
      <c r="T218" s="69">
        <v>1</v>
      </c>
    </row>
    <row r="219" spans="1:20">
      <c r="A219" s="31">
        <v>15</v>
      </c>
      <c r="B219" s="29" t="s">
        <v>37</v>
      </c>
      <c r="C219" s="29"/>
      <c r="D219" s="30">
        <v>6</v>
      </c>
      <c r="E219" s="30"/>
      <c r="F219" s="31"/>
      <c r="G219" s="31"/>
      <c r="H219" s="31"/>
      <c r="J219" s="488" t="s">
        <v>47</v>
      </c>
      <c r="K219" s="488"/>
      <c r="L219" s="261"/>
      <c r="M219" s="36">
        <f>SUM(M218)</f>
        <v>9</v>
      </c>
      <c r="N219" s="36">
        <f>SUM(N218)</f>
        <v>6</v>
      </c>
      <c r="P219" s="493" t="s">
        <v>47</v>
      </c>
      <c r="Q219" s="494"/>
      <c r="R219" s="264"/>
      <c r="S219" s="2">
        <f>SUM(S205:S218)</f>
        <v>47</v>
      </c>
      <c r="T219" s="2">
        <f>SUM(T205:T218)</f>
        <v>18</v>
      </c>
    </row>
    <row r="220" spans="1:20">
      <c r="A220" s="31">
        <v>16</v>
      </c>
      <c r="B220" s="29" t="s">
        <v>38</v>
      </c>
      <c r="C220" s="29"/>
      <c r="D220" s="30">
        <v>7</v>
      </c>
      <c r="E220" s="30">
        <v>1</v>
      </c>
      <c r="F220" s="31">
        <v>1</v>
      </c>
      <c r="G220" s="31">
        <v>1</v>
      </c>
      <c r="H220" s="31"/>
      <c r="J220" s="24"/>
      <c r="K220" s="25"/>
      <c r="L220" s="25"/>
      <c r="M220" s="26"/>
      <c r="N220" s="24"/>
      <c r="P220" s="10"/>
      <c r="Q220" s="11"/>
      <c r="R220" s="11"/>
      <c r="S220" s="11"/>
      <c r="T220" s="11"/>
    </row>
    <row r="221" spans="1:20">
      <c r="A221" s="37">
        <v>17</v>
      </c>
      <c r="B221" s="38" t="s">
        <v>39</v>
      </c>
      <c r="C221" s="38"/>
      <c r="D221" s="39">
        <v>5</v>
      </c>
      <c r="E221" s="39">
        <v>1</v>
      </c>
      <c r="F221" s="37">
        <v>1</v>
      </c>
      <c r="G221" s="37">
        <v>1</v>
      </c>
      <c r="H221" s="37"/>
      <c r="J221" s="24"/>
      <c r="K221" s="25"/>
      <c r="L221" s="25"/>
      <c r="M221" s="26"/>
      <c r="N221" s="24"/>
      <c r="P221" s="10"/>
      <c r="Q221" s="11"/>
      <c r="R221" s="11"/>
      <c r="S221" s="11"/>
      <c r="T221" s="11"/>
    </row>
    <row r="222" spans="1:20">
      <c r="A222" s="37">
        <v>18</v>
      </c>
      <c r="B222" s="38" t="s">
        <v>303</v>
      </c>
      <c r="C222" s="38"/>
      <c r="D222" s="39">
        <v>9</v>
      </c>
      <c r="E222" s="39">
        <v>1</v>
      </c>
      <c r="F222" s="37">
        <v>1</v>
      </c>
      <c r="G222" s="37">
        <v>1</v>
      </c>
      <c r="H222" s="37"/>
      <c r="J222" s="24"/>
      <c r="K222" s="25"/>
      <c r="L222" s="25"/>
      <c r="M222" s="26"/>
      <c r="N222" s="24"/>
      <c r="P222" s="10"/>
      <c r="S222" s="11"/>
      <c r="T222" s="11"/>
    </row>
    <row r="223" spans="1:20">
      <c r="A223" s="37">
        <v>19</v>
      </c>
      <c r="B223" s="38" t="s">
        <v>41</v>
      </c>
      <c r="C223" s="38"/>
      <c r="D223" s="39">
        <v>7</v>
      </c>
      <c r="E223" s="39">
        <v>1</v>
      </c>
      <c r="F223" s="37"/>
      <c r="G223" s="37">
        <v>1</v>
      </c>
      <c r="H223" s="37"/>
      <c r="J223" s="24"/>
      <c r="K223" s="25"/>
      <c r="L223" s="25"/>
      <c r="M223" s="26"/>
      <c r="N223" s="24"/>
      <c r="P223" s="10"/>
      <c r="Q223" s="11"/>
      <c r="R223" s="11"/>
      <c r="S223" s="11"/>
      <c r="T223" s="11"/>
    </row>
    <row r="224" spans="1:20">
      <c r="A224" s="37">
        <v>20</v>
      </c>
      <c r="B224" s="38" t="s">
        <v>42</v>
      </c>
      <c r="C224" s="38"/>
      <c r="D224" s="39">
        <v>5</v>
      </c>
      <c r="E224" s="39">
        <v>1</v>
      </c>
      <c r="F224" s="37">
        <v>1</v>
      </c>
      <c r="G224" s="37">
        <v>1</v>
      </c>
      <c r="H224" s="37"/>
      <c r="J224" s="24"/>
      <c r="K224" s="25"/>
      <c r="L224" s="25"/>
      <c r="M224" s="26"/>
      <c r="N224" s="24"/>
      <c r="P224" s="10"/>
      <c r="Q224" s="11"/>
      <c r="R224" s="11"/>
      <c r="S224" s="11"/>
      <c r="T224" s="11"/>
    </row>
    <row r="225" spans="1:20">
      <c r="A225" s="37">
        <v>21</v>
      </c>
      <c r="B225" s="38" t="s">
        <v>43</v>
      </c>
      <c r="C225" s="38"/>
      <c r="D225" s="39">
        <v>5</v>
      </c>
      <c r="E225" s="39">
        <v>1</v>
      </c>
      <c r="F225" s="37">
        <v>1</v>
      </c>
      <c r="G225" s="37"/>
      <c r="H225" s="37"/>
      <c r="J225" s="27"/>
      <c r="K225" s="28"/>
      <c r="L225" s="28"/>
      <c r="M225" s="28"/>
      <c r="N225" s="28"/>
      <c r="P225" s="10"/>
      <c r="Q225" s="11"/>
      <c r="R225" s="11"/>
      <c r="S225" s="11"/>
      <c r="T225" s="11"/>
    </row>
    <row r="226" spans="1:20">
      <c r="A226" s="37">
        <v>22</v>
      </c>
      <c r="B226" s="38" t="s">
        <v>44</v>
      </c>
      <c r="C226" s="38"/>
      <c r="D226" s="39">
        <v>6</v>
      </c>
      <c r="E226" s="39"/>
      <c r="F226" s="37">
        <v>1</v>
      </c>
      <c r="G226" s="37">
        <v>1</v>
      </c>
      <c r="H226" s="37"/>
      <c r="J226" s="112"/>
      <c r="K226" s="11"/>
      <c r="L226" s="11"/>
      <c r="M226" s="11"/>
      <c r="N226" s="10"/>
      <c r="P226" s="10"/>
      <c r="Q226" s="11"/>
      <c r="R226" s="11"/>
      <c r="S226" s="11"/>
      <c r="T226" s="11"/>
    </row>
    <row r="227" spans="1:20">
      <c r="A227" s="37">
        <v>23</v>
      </c>
      <c r="B227" s="38" t="s">
        <v>45</v>
      </c>
      <c r="C227" s="38"/>
      <c r="D227" s="39">
        <v>6</v>
      </c>
      <c r="E227" s="39"/>
      <c r="F227" s="37">
        <v>1</v>
      </c>
      <c r="G227" s="37"/>
      <c r="H227" s="37"/>
      <c r="J227" s="112"/>
      <c r="K227" s="11"/>
      <c r="L227" s="11"/>
      <c r="M227" s="11"/>
      <c r="N227" s="10"/>
      <c r="P227" s="10"/>
      <c r="Q227" s="11"/>
      <c r="R227" s="11"/>
      <c r="S227" s="11"/>
      <c r="T227" s="11"/>
    </row>
    <row r="228" spans="1:20">
      <c r="A228" s="488" t="s">
        <v>47</v>
      </c>
      <c r="B228" s="488"/>
      <c r="C228" s="305"/>
      <c r="D228" s="111">
        <f>SUM(D205:D227)</f>
        <v>149</v>
      </c>
      <c r="E228" s="111">
        <f t="shared" ref="E228:G228" si="15">SUM(E205:E227)</f>
        <v>18</v>
      </c>
      <c r="F228" s="111">
        <f t="shared" si="15"/>
        <v>20</v>
      </c>
      <c r="G228" s="111">
        <f t="shared" si="15"/>
        <v>15</v>
      </c>
      <c r="H228" s="177"/>
      <c r="J228" s="487"/>
      <c r="K228" s="487"/>
      <c r="L228" s="265"/>
      <c r="M228" s="10"/>
      <c r="N228" s="10"/>
      <c r="P228" s="10"/>
      <c r="Q228" s="11"/>
      <c r="R228" s="11"/>
      <c r="S228" s="11"/>
      <c r="T228" s="11"/>
    </row>
    <row r="229" spans="1:20">
      <c r="P229" s="10"/>
      <c r="Q229" s="11"/>
      <c r="R229" s="11"/>
      <c r="S229" s="11"/>
      <c r="T229" s="11"/>
    </row>
    <row r="230" spans="1:20">
      <c r="P230" s="10"/>
      <c r="Q230" s="11"/>
      <c r="R230" s="11"/>
      <c r="S230" s="11"/>
      <c r="T230" s="11"/>
    </row>
    <row r="231" spans="1:20">
      <c r="A231" s="507" t="s">
        <v>411</v>
      </c>
      <c r="B231" s="507"/>
      <c r="C231" s="507"/>
      <c r="D231" s="507"/>
      <c r="E231" s="507"/>
      <c r="F231" s="507"/>
      <c r="G231" s="507"/>
      <c r="H231" s="507"/>
      <c r="I231" s="507"/>
      <c r="J231" s="507"/>
    </row>
    <row r="232" spans="1:20">
      <c r="A232" s="507"/>
      <c r="B232" s="507"/>
      <c r="C232" s="507"/>
      <c r="D232" s="507"/>
      <c r="E232" s="507"/>
      <c r="F232" s="507"/>
      <c r="G232" s="507"/>
      <c r="H232" s="507"/>
      <c r="I232" s="507"/>
      <c r="J232" s="507"/>
    </row>
    <row r="233" spans="1:20">
      <c r="A233" s="508" t="s">
        <v>59</v>
      </c>
      <c r="B233" s="508"/>
      <c r="C233" s="508"/>
      <c r="D233" s="508"/>
      <c r="E233" s="508"/>
      <c r="F233" s="508"/>
      <c r="G233" s="508"/>
      <c r="H233" s="508"/>
      <c r="I233" s="65"/>
      <c r="J233" s="509" t="s">
        <v>60</v>
      </c>
      <c r="K233" s="509"/>
      <c r="L233" s="509"/>
      <c r="M233" s="509" t="s">
        <v>60</v>
      </c>
      <c r="N233" s="509"/>
      <c r="O233" s="65"/>
      <c r="P233" s="509" t="s">
        <v>61</v>
      </c>
      <c r="Q233" s="509"/>
      <c r="R233" s="509"/>
      <c r="S233" s="509"/>
      <c r="T233" s="509"/>
    </row>
    <row r="234" spans="1:20">
      <c r="A234" s="508"/>
      <c r="B234" s="508"/>
      <c r="C234" s="508"/>
      <c r="D234" s="508"/>
      <c r="E234" s="508"/>
      <c r="F234" s="508"/>
      <c r="G234" s="508"/>
      <c r="H234" s="508"/>
      <c r="I234" s="65"/>
      <c r="J234" s="509"/>
      <c r="K234" s="509"/>
      <c r="L234" s="509"/>
      <c r="M234" s="509"/>
      <c r="N234" s="509"/>
      <c r="O234" s="65"/>
      <c r="P234" s="509"/>
      <c r="Q234" s="509"/>
      <c r="R234" s="509"/>
      <c r="S234" s="509"/>
      <c r="T234" s="509"/>
    </row>
    <row r="236" spans="1:20" ht="15" customHeight="1">
      <c r="A236" s="491" t="s">
        <v>2</v>
      </c>
      <c r="B236" s="491" t="s">
        <v>3</v>
      </c>
      <c r="C236" s="306"/>
      <c r="D236" s="510" t="s">
        <v>365</v>
      </c>
      <c r="E236" s="510"/>
      <c r="F236" s="511" t="s">
        <v>366</v>
      </c>
      <c r="G236" s="512"/>
      <c r="H236" s="491" t="s">
        <v>385</v>
      </c>
      <c r="J236" s="491" t="s">
        <v>2</v>
      </c>
      <c r="K236" s="491" t="s">
        <v>3</v>
      </c>
      <c r="L236" s="262"/>
      <c r="M236" s="489" t="s">
        <v>58</v>
      </c>
      <c r="N236" s="489" t="s">
        <v>55</v>
      </c>
      <c r="P236" s="491" t="s">
        <v>2</v>
      </c>
      <c r="Q236" s="491" t="s">
        <v>3</v>
      </c>
      <c r="R236" s="262"/>
      <c r="S236" s="489" t="s">
        <v>58</v>
      </c>
      <c r="T236" s="502" t="s">
        <v>55</v>
      </c>
    </row>
    <row r="237" spans="1:20" ht="23.25">
      <c r="A237" s="492"/>
      <c r="B237" s="492"/>
      <c r="C237" s="307"/>
      <c r="D237" s="17" t="s">
        <v>364</v>
      </c>
      <c r="E237" s="220" t="s">
        <v>383</v>
      </c>
      <c r="F237" s="17" t="s">
        <v>367</v>
      </c>
      <c r="G237" s="17" t="s">
        <v>384</v>
      </c>
      <c r="H237" s="492"/>
      <c r="J237" s="492"/>
      <c r="K237" s="492"/>
      <c r="L237" s="263"/>
      <c r="M237" s="490"/>
      <c r="N237" s="490"/>
      <c r="P237" s="492"/>
      <c r="Q237" s="492"/>
      <c r="R237" s="263"/>
      <c r="S237" s="490"/>
      <c r="T237" s="502"/>
    </row>
    <row r="238" spans="1:20">
      <c r="A238" s="34">
        <v>1</v>
      </c>
      <c r="B238" s="32" t="s">
        <v>22</v>
      </c>
      <c r="C238" s="32"/>
      <c r="D238" s="33">
        <v>1</v>
      </c>
      <c r="E238" s="33">
        <v>8</v>
      </c>
      <c r="F238" s="34">
        <v>1</v>
      </c>
      <c r="G238" s="34">
        <v>1</v>
      </c>
      <c r="H238" s="34">
        <f>SUM(D238:G238)</f>
        <v>11</v>
      </c>
      <c r="J238" s="34">
        <v>1</v>
      </c>
      <c r="K238" s="32" t="s">
        <v>88</v>
      </c>
      <c r="L238" s="32"/>
      <c r="M238" s="33">
        <v>6</v>
      </c>
      <c r="N238" s="34">
        <v>3</v>
      </c>
      <c r="P238" s="66">
        <v>1</v>
      </c>
      <c r="Q238" s="67" t="s">
        <v>62</v>
      </c>
      <c r="R238" s="67"/>
      <c r="S238" s="68">
        <v>2</v>
      </c>
      <c r="T238" s="66">
        <v>1</v>
      </c>
    </row>
    <row r="239" spans="1:20">
      <c r="A239" s="34">
        <v>2</v>
      </c>
      <c r="B239" s="32" t="s">
        <v>23</v>
      </c>
      <c r="C239" s="32"/>
      <c r="D239" s="33">
        <v>1</v>
      </c>
      <c r="E239" s="33">
        <v>5</v>
      </c>
      <c r="F239" s="34">
        <v>1</v>
      </c>
      <c r="G239" s="34">
        <v>1</v>
      </c>
      <c r="H239" s="34">
        <f t="shared" ref="H239:H261" si="16">SUM(D239:G239)</f>
        <v>8</v>
      </c>
      <c r="J239" s="34">
        <v>2</v>
      </c>
      <c r="K239" s="32" t="s">
        <v>49</v>
      </c>
      <c r="L239" s="32"/>
      <c r="M239" s="33">
        <v>3</v>
      </c>
      <c r="N239" s="34">
        <v>2</v>
      </c>
      <c r="P239" s="66">
        <v>2</v>
      </c>
      <c r="Q239" s="67" t="s">
        <v>63</v>
      </c>
      <c r="R239" s="67"/>
      <c r="S239" s="68">
        <v>3</v>
      </c>
      <c r="T239" s="66">
        <v>1</v>
      </c>
    </row>
    <row r="240" spans="1:20">
      <c r="A240" s="34">
        <v>3</v>
      </c>
      <c r="B240" s="32" t="s">
        <v>25</v>
      </c>
      <c r="C240" s="32"/>
      <c r="D240" s="33">
        <v>1</v>
      </c>
      <c r="E240" s="33">
        <v>8</v>
      </c>
      <c r="F240" s="34">
        <v>1</v>
      </c>
      <c r="G240" s="34">
        <v>1</v>
      </c>
      <c r="H240" s="34">
        <f t="shared" si="16"/>
        <v>11</v>
      </c>
      <c r="J240" s="34">
        <v>3</v>
      </c>
      <c r="K240" s="32" t="s">
        <v>76</v>
      </c>
      <c r="L240" s="32"/>
      <c r="M240" s="33">
        <v>4</v>
      </c>
      <c r="N240" s="34">
        <v>3</v>
      </c>
      <c r="P240" s="66">
        <v>3</v>
      </c>
      <c r="Q240" s="67" t="s">
        <v>75</v>
      </c>
      <c r="R240" s="67"/>
      <c r="S240" s="68">
        <v>4</v>
      </c>
      <c r="T240" s="66">
        <v>1</v>
      </c>
    </row>
    <row r="241" spans="1:20">
      <c r="A241" s="34">
        <v>4</v>
      </c>
      <c r="B241" s="32" t="s">
        <v>26</v>
      </c>
      <c r="C241" s="32"/>
      <c r="D241" s="33">
        <v>1</v>
      </c>
      <c r="E241" s="33">
        <v>6</v>
      </c>
      <c r="F241" s="34">
        <v>1</v>
      </c>
      <c r="G241" s="34">
        <v>1</v>
      </c>
      <c r="H241" s="34">
        <f t="shared" si="16"/>
        <v>9</v>
      </c>
      <c r="J241" s="34">
        <v>4</v>
      </c>
      <c r="K241" s="32" t="s">
        <v>84</v>
      </c>
      <c r="L241" s="32"/>
      <c r="M241" s="33">
        <v>4</v>
      </c>
      <c r="N241" s="34">
        <v>2</v>
      </c>
      <c r="P241" s="66">
        <v>4</v>
      </c>
      <c r="Q241" s="67" t="s">
        <v>77</v>
      </c>
      <c r="R241" s="67"/>
      <c r="S241" s="68">
        <v>3</v>
      </c>
      <c r="T241" s="66">
        <v>2</v>
      </c>
    </row>
    <row r="242" spans="1:20">
      <c r="A242" s="34">
        <v>5</v>
      </c>
      <c r="B242" s="32" t="s">
        <v>27</v>
      </c>
      <c r="C242" s="32"/>
      <c r="D242" s="33">
        <v>1</v>
      </c>
      <c r="E242" s="33">
        <v>6</v>
      </c>
      <c r="F242" s="34">
        <v>1</v>
      </c>
      <c r="G242" s="34">
        <v>1</v>
      </c>
      <c r="H242" s="34">
        <f t="shared" si="16"/>
        <v>9</v>
      </c>
      <c r="J242" s="34">
        <v>5</v>
      </c>
      <c r="K242" s="32" t="s">
        <v>50</v>
      </c>
      <c r="L242" s="32"/>
      <c r="M242" s="33">
        <v>5</v>
      </c>
      <c r="N242" s="34">
        <v>2</v>
      </c>
      <c r="P242" s="66">
        <v>5</v>
      </c>
      <c r="Q242" s="67" t="s">
        <v>78</v>
      </c>
      <c r="R242" s="67"/>
      <c r="S242" s="68">
        <v>5</v>
      </c>
      <c r="T242" s="66">
        <v>1</v>
      </c>
    </row>
    <row r="243" spans="1:20">
      <c r="A243" s="34">
        <v>6</v>
      </c>
      <c r="B243" s="32" t="s">
        <v>28</v>
      </c>
      <c r="C243" s="32"/>
      <c r="D243" s="33">
        <v>1</v>
      </c>
      <c r="E243" s="33">
        <v>7</v>
      </c>
      <c r="F243" s="34">
        <v>1</v>
      </c>
      <c r="G243" s="34">
        <v>1</v>
      </c>
      <c r="H243" s="34">
        <f t="shared" si="16"/>
        <v>10</v>
      </c>
      <c r="J243" s="34">
        <v>6</v>
      </c>
      <c r="K243" s="32" t="s">
        <v>71</v>
      </c>
      <c r="L243" s="32"/>
      <c r="M243" s="33">
        <v>4</v>
      </c>
      <c r="N243" s="34">
        <v>1</v>
      </c>
      <c r="O243" s="1"/>
      <c r="P243" s="66">
        <v>6</v>
      </c>
      <c r="Q243" s="67" t="s">
        <v>79</v>
      </c>
      <c r="R243" s="67"/>
      <c r="S243" s="68">
        <v>4</v>
      </c>
      <c r="T243" s="66">
        <v>2</v>
      </c>
    </row>
    <row r="244" spans="1:20">
      <c r="A244" s="34">
        <v>7</v>
      </c>
      <c r="B244" s="32" t="s">
        <v>29</v>
      </c>
      <c r="C244" s="32"/>
      <c r="D244" s="33">
        <v>1</v>
      </c>
      <c r="E244" s="33">
        <v>5</v>
      </c>
      <c r="F244" s="34">
        <v>1</v>
      </c>
      <c r="G244" s="34">
        <v>1</v>
      </c>
      <c r="H244" s="34">
        <f t="shared" si="16"/>
        <v>8</v>
      </c>
      <c r="J244" s="34">
        <v>7</v>
      </c>
      <c r="K244" s="32" t="s">
        <v>51</v>
      </c>
      <c r="L244" s="32"/>
      <c r="M244" s="33">
        <v>4</v>
      </c>
      <c r="N244" s="34">
        <v>2</v>
      </c>
      <c r="P244" s="66">
        <v>7</v>
      </c>
      <c r="Q244" s="67" t="s">
        <v>80</v>
      </c>
      <c r="R244" s="67"/>
      <c r="S244" s="68">
        <v>4</v>
      </c>
      <c r="T244" s="66">
        <v>1</v>
      </c>
    </row>
    <row r="245" spans="1:20">
      <c r="A245" s="34">
        <v>8</v>
      </c>
      <c r="B245" s="32" t="s">
        <v>30</v>
      </c>
      <c r="C245" s="32"/>
      <c r="D245" s="33">
        <v>1</v>
      </c>
      <c r="E245" s="33">
        <v>5</v>
      </c>
      <c r="F245" s="34">
        <v>1</v>
      </c>
      <c r="G245" s="34"/>
      <c r="H245" s="34">
        <f t="shared" si="16"/>
        <v>7</v>
      </c>
      <c r="J245" s="488" t="s">
        <v>47</v>
      </c>
      <c r="K245" s="488"/>
      <c r="L245" s="261"/>
      <c r="M245" s="36">
        <f>SUM(M238:M244)</f>
        <v>30</v>
      </c>
      <c r="N245" s="36">
        <f t="shared" ref="N245" si="17">SUM(N238:N244)</f>
        <v>15</v>
      </c>
      <c r="P245" s="69">
        <v>8</v>
      </c>
      <c r="Q245" s="70" t="s">
        <v>82</v>
      </c>
      <c r="R245" s="70"/>
      <c r="S245" s="71">
        <v>3</v>
      </c>
      <c r="T245" s="69">
        <v>1</v>
      </c>
    </row>
    <row r="246" spans="1:20">
      <c r="A246" s="31">
        <v>9</v>
      </c>
      <c r="B246" s="40" t="s">
        <v>31</v>
      </c>
      <c r="C246" s="40"/>
      <c r="D246" s="33">
        <v>1</v>
      </c>
      <c r="E246" s="41">
        <v>6</v>
      </c>
      <c r="F246" s="31">
        <v>1</v>
      </c>
      <c r="G246" s="31"/>
      <c r="H246" s="34">
        <f t="shared" si="16"/>
        <v>8</v>
      </c>
      <c r="J246" s="178"/>
      <c r="K246" s="15"/>
      <c r="L246" s="15"/>
      <c r="M246" s="15"/>
      <c r="N246" s="10"/>
      <c r="P246" s="69">
        <v>9</v>
      </c>
      <c r="Q246" s="72" t="s">
        <v>81</v>
      </c>
      <c r="R246" s="72"/>
      <c r="S246" s="73">
        <v>3</v>
      </c>
      <c r="T246" s="69">
        <v>2</v>
      </c>
    </row>
    <row r="247" spans="1:20">
      <c r="A247" s="31">
        <v>10</v>
      </c>
      <c r="B247" s="29" t="s">
        <v>32</v>
      </c>
      <c r="C247" s="29"/>
      <c r="D247" s="33">
        <v>1</v>
      </c>
      <c r="E247" s="30">
        <v>7</v>
      </c>
      <c r="F247" s="31">
        <v>1</v>
      </c>
      <c r="G247" s="31"/>
      <c r="H247" s="34">
        <f t="shared" si="16"/>
        <v>9</v>
      </c>
      <c r="J247" s="178"/>
      <c r="K247" s="11"/>
      <c r="L247" s="11"/>
      <c r="M247" s="11"/>
      <c r="N247" s="10"/>
      <c r="P247" s="69">
        <v>10</v>
      </c>
      <c r="Q247" s="72" t="s">
        <v>87</v>
      </c>
      <c r="R247" s="72"/>
      <c r="S247" s="71">
        <v>3</v>
      </c>
      <c r="T247" s="69">
        <v>1</v>
      </c>
    </row>
    <row r="248" spans="1:20">
      <c r="A248" s="31">
        <v>11</v>
      </c>
      <c r="B248" s="29" t="s">
        <v>33</v>
      </c>
      <c r="C248" s="29"/>
      <c r="D248" s="33"/>
      <c r="E248" s="30">
        <v>5</v>
      </c>
      <c r="F248" s="31"/>
      <c r="G248" s="31">
        <v>1</v>
      </c>
      <c r="H248" s="34">
        <f t="shared" si="16"/>
        <v>6</v>
      </c>
      <c r="J248" s="178"/>
      <c r="K248" s="11"/>
      <c r="L248" s="11"/>
      <c r="M248" s="11"/>
      <c r="N248" s="10"/>
      <c r="P248" s="74">
        <v>11</v>
      </c>
      <c r="Q248" s="75" t="s">
        <v>83</v>
      </c>
      <c r="R248" s="75"/>
      <c r="S248" s="71">
        <v>2</v>
      </c>
      <c r="T248" s="69">
        <v>1</v>
      </c>
    </row>
    <row r="249" spans="1:20">
      <c r="A249" s="31">
        <v>12</v>
      </c>
      <c r="B249" s="29" t="s">
        <v>34</v>
      </c>
      <c r="C249" s="29"/>
      <c r="D249" s="33">
        <v>1</v>
      </c>
      <c r="E249" s="30">
        <v>6</v>
      </c>
      <c r="F249" s="31">
        <v>1</v>
      </c>
      <c r="G249" s="31"/>
      <c r="H249" s="34">
        <f t="shared" si="16"/>
        <v>8</v>
      </c>
      <c r="J249" s="491" t="s">
        <v>2</v>
      </c>
      <c r="K249" s="491" t="s">
        <v>3</v>
      </c>
      <c r="L249" s="262"/>
      <c r="M249" s="489" t="s">
        <v>58</v>
      </c>
      <c r="N249" s="489" t="s">
        <v>55</v>
      </c>
      <c r="P249" s="69">
        <v>12</v>
      </c>
      <c r="Q249" s="75" t="s">
        <v>314</v>
      </c>
      <c r="R249" s="75"/>
      <c r="S249" s="71">
        <v>5</v>
      </c>
      <c r="T249" s="69">
        <v>1</v>
      </c>
    </row>
    <row r="250" spans="1:20">
      <c r="A250" s="31">
        <v>13</v>
      </c>
      <c r="B250" s="29" t="s">
        <v>35</v>
      </c>
      <c r="C250" s="29"/>
      <c r="D250" s="33">
        <v>1</v>
      </c>
      <c r="E250" s="30">
        <v>1</v>
      </c>
      <c r="F250" s="31">
        <v>1</v>
      </c>
      <c r="G250" s="31">
        <v>1</v>
      </c>
      <c r="H250" s="34">
        <f t="shared" si="16"/>
        <v>4</v>
      </c>
      <c r="J250" s="492"/>
      <c r="K250" s="492"/>
      <c r="L250" s="263"/>
      <c r="M250" s="490"/>
      <c r="N250" s="490"/>
      <c r="P250" s="74">
        <v>13</v>
      </c>
      <c r="Q250" s="75" t="s">
        <v>318</v>
      </c>
      <c r="R250" s="75"/>
      <c r="S250" s="71">
        <v>3</v>
      </c>
      <c r="T250" s="69">
        <v>2</v>
      </c>
    </row>
    <row r="251" spans="1:20">
      <c r="A251" s="31">
        <v>14</v>
      </c>
      <c r="B251" s="29" t="s">
        <v>36</v>
      </c>
      <c r="C251" s="29"/>
      <c r="D251" s="33"/>
      <c r="E251" s="30">
        <v>4</v>
      </c>
      <c r="F251" s="31">
        <v>1</v>
      </c>
      <c r="G251" s="31"/>
      <c r="H251" s="34">
        <f t="shared" si="16"/>
        <v>5</v>
      </c>
      <c r="J251" s="31">
        <v>1</v>
      </c>
      <c r="K251" s="29" t="s">
        <v>86</v>
      </c>
      <c r="L251" s="29"/>
      <c r="M251" s="30">
        <v>9</v>
      </c>
      <c r="N251" s="31">
        <v>6</v>
      </c>
      <c r="P251" s="69">
        <v>14</v>
      </c>
      <c r="Q251" s="75" t="s">
        <v>326</v>
      </c>
      <c r="R251" s="75"/>
      <c r="S251" s="71">
        <v>3</v>
      </c>
      <c r="T251" s="69">
        <v>1</v>
      </c>
    </row>
    <row r="252" spans="1:20">
      <c r="A252" s="31">
        <v>15</v>
      </c>
      <c r="B252" s="29" t="s">
        <v>37</v>
      </c>
      <c r="C252" s="29"/>
      <c r="D252" s="33">
        <v>1</v>
      </c>
      <c r="E252" s="30">
        <v>6</v>
      </c>
      <c r="F252" s="31"/>
      <c r="G252" s="31"/>
      <c r="H252" s="34">
        <f t="shared" si="16"/>
        <v>7</v>
      </c>
      <c r="J252" s="488" t="s">
        <v>47</v>
      </c>
      <c r="K252" s="488"/>
      <c r="L252" s="261"/>
      <c r="M252" s="36">
        <f>SUM(M251)</f>
        <v>9</v>
      </c>
      <c r="N252" s="36">
        <f>SUM(N251)</f>
        <v>6</v>
      </c>
      <c r="P252" s="493" t="s">
        <v>47</v>
      </c>
      <c r="Q252" s="494"/>
      <c r="R252" s="264"/>
      <c r="S252" s="2">
        <f>SUM(S238:S251)</f>
        <v>47</v>
      </c>
      <c r="T252" s="2">
        <f>SUM(T238:T251)</f>
        <v>18</v>
      </c>
    </row>
    <row r="253" spans="1:20">
      <c r="A253" s="31">
        <v>16</v>
      </c>
      <c r="B253" s="29" t="s">
        <v>38</v>
      </c>
      <c r="C253" s="29"/>
      <c r="D253" s="33">
        <v>1</v>
      </c>
      <c r="E253" s="30">
        <v>7</v>
      </c>
      <c r="F253" s="31"/>
      <c r="G253" s="31">
        <v>1</v>
      </c>
      <c r="H253" s="34">
        <f t="shared" si="16"/>
        <v>9</v>
      </c>
      <c r="J253" s="24"/>
      <c r="K253" s="25"/>
      <c r="L253" s="25"/>
      <c r="M253" s="26"/>
      <c r="N253" s="24"/>
      <c r="P253" s="10"/>
      <c r="Q253" s="11"/>
      <c r="R253" s="11"/>
      <c r="S253" s="11"/>
      <c r="T253" s="11"/>
    </row>
    <row r="254" spans="1:20">
      <c r="A254" s="37">
        <v>17</v>
      </c>
      <c r="B254" s="38" t="s">
        <v>39</v>
      </c>
      <c r="C254" s="38"/>
      <c r="D254" s="33">
        <v>1</v>
      </c>
      <c r="E254" s="39">
        <v>4</v>
      </c>
      <c r="F254" s="37">
        <v>1</v>
      </c>
      <c r="G254" s="37">
        <v>1</v>
      </c>
      <c r="H254" s="34">
        <f t="shared" si="16"/>
        <v>7</v>
      </c>
      <c r="J254" s="24"/>
      <c r="K254" s="25"/>
      <c r="L254" s="25"/>
      <c r="M254" s="26"/>
      <c r="N254" s="24"/>
      <c r="P254" s="10"/>
      <c r="Q254" s="11"/>
      <c r="R254" s="11"/>
      <c r="S254" s="11"/>
      <c r="T254" s="11"/>
    </row>
    <row r="255" spans="1:20">
      <c r="A255" s="37">
        <v>18</v>
      </c>
      <c r="B255" s="38" t="s">
        <v>303</v>
      </c>
      <c r="C255" s="38"/>
      <c r="D255" s="33">
        <v>1</v>
      </c>
      <c r="E255" s="39">
        <v>7</v>
      </c>
      <c r="F255" s="37">
        <v>1</v>
      </c>
      <c r="G255" s="37">
        <v>1</v>
      </c>
      <c r="H255" s="34">
        <f t="shared" si="16"/>
        <v>10</v>
      </c>
      <c r="J255" s="24"/>
      <c r="K255" s="25"/>
      <c r="L255" s="25"/>
      <c r="M255" s="26"/>
      <c r="N255" s="24"/>
      <c r="P255" s="10"/>
      <c r="S255" s="11"/>
      <c r="T255" s="11"/>
    </row>
    <row r="256" spans="1:20">
      <c r="A256" s="37">
        <v>19</v>
      </c>
      <c r="B256" s="38" t="s">
        <v>41</v>
      </c>
      <c r="C256" s="38"/>
      <c r="D256" s="33">
        <v>1</v>
      </c>
      <c r="E256" s="39">
        <v>7</v>
      </c>
      <c r="F256" s="37"/>
      <c r="G256" s="37">
        <v>1</v>
      </c>
      <c r="H256" s="34">
        <f t="shared" si="16"/>
        <v>9</v>
      </c>
      <c r="J256" s="24"/>
      <c r="K256" s="25"/>
      <c r="L256" s="25"/>
      <c r="M256" s="26"/>
      <c r="N256" s="24"/>
      <c r="P256" s="10"/>
      <c r="Q256" s="11"/>
      <c r="R256" s="11"/>
      <c r="S256" s="11"/>
      <c r="T256" s="11"/>
    </row>
    <row r="257" spans="1:20">
      <c r="A257" s="37">
        <v>20</v>
      </c>
      <c r="B257" s="38" t="s">
        <v>42</v>
      </c>
      <c r="C257" s="38"/>
      <c r="D257" s="33">
        <v>1</v>
      </c>
      <c r="E257" s="39">
        <v>5</v>
      </c>
      <c r="F257" s="37">
        <v>1</v>
      </c>
      <c r="G257" s="37"/>
      <c r="H257" s="34">
        <f t="shared" si="16"/>
        <v>7</v>
      </c>
      <c r="J257" s="24"/>
      <c r="K257" s="25"/>
      <c r="L257" s="25"/>
      <c r="M257" s="26"/>
      <c r="N257" s="24"/>
      <c r="P257" s="10"/>
      <c r="Q257" s="11"/>
      <c r="R257" s="11"/>
      <c r="S257" s="11"/>
      <c r="T257" s="11"/>
    </row>
    <row r="258" spans="1:20">
      <c r="A258" s="37">
        <v>21</v>
      </c>
      <c r="B258" s="38" t="s">
        <v>43</v>
      </c>
      <c r="C258" s="38"/>
      <c r="D258" s="33">
        <v>1</v>
      </c>
      <c r="E258" s="39">
        <v>4</v>
      </c>
      <c r="F258" s="37">
        <v>1</v>
      </c>
      <c r="G258" s="37"/>
      <c r="H258" s="34">
        <f t="shared" si="16"/>
        <v>6</v>
      </c>
      <c r="J258" s="27"/>
      <c r="K258" s="28"/>
      <c r="L258" s="28"/>
      <c r="M258" s="28"/>
      <c r="N258" s="28"/>
      <c r="P258" s="10"/>
      <c r="Q258" s="11"/>
      <c r="R258" s="11"/>
      <c r="S258" s="11"/>
      <c r="T258" s="11"/>
    </row>
    <row r="259" spans="1:20">
      <c r="A259" s="37">
        <v>22</v>
      </c>
      <c r="B259" s="38" t="s">
        <v>44</v>
      </c>
      <c r="C259" s="38"/>
      <c r="D259" s="33">
        <v>1</v>
      </c>
      <c r="E259" s="39">
        <v>5</v>
      </c>
      <c r="F259" s="37">
        <v>1</v>
      </c>
      <c r="G259" s="37">
        <v>1</v>
      </c>
      <c r="H259" s="34">
        <f t="shared" si="16"/>
        <v>8</v>
      </c>
      <c r="J259" s="178"/>
      <c r="K259" s="11"/>
      <c r="L259" s="11"/>
      <c r="M259" s="11"/>
      <c r="N259" s="10"/>
      <c r="P259" s="10"/>
      <c r="Q259" s="11"/>
      <c r="R259" s="11"/>
      <c r="S259" s="11"/>
      <c r="T259" s="11"/>
    </row>
    <row r="260" spans="1:20">
      <c r="A260" s="37">
        <v>23</v>
      </c>
      <c r="B260" s="38" t="s">
        <v>45</v>
      </c>
      <c r="C260" s="38"/>
      <c r="D260" s="33">
        <v>1</v>
      </c>
      <c r="E260" s="39">
        <v>5</v>
      </c>
      <c r="F260" s="37">
        <v>1</v>
      </c>
      <c r="G260" s="37"/>
      <c r="H260" s="34">
        <f t="shared" si="16"/>
        <v>7</v>
      </c>
      <c r="J260" s="178"/>
      <c r="K260" s="11"/>
      <c r="L260" s="11"/>
      <c r="M260" s="11"/>
      <c r="N260" s="10"/>
      <c r="P260" s="10"/>
      <c r="Q260" s="11"/>
      <c r="R260" s="11"/>
      <c r="S260" s="11"/>
      <c r="T260" s="11"/>
    </row>
    <row r="261" spans="1:20">
      <c r="A261" s="488" t="s">
        <v>47</v>
      </c>
      <c r="B261" s="488"/>
      <c r="C261" s="305"/>
      <c r="D261" s="33">
        <v>1</v>
      </c>
      <c r="E261" s="177">
        <f t="shared" ref="E261:G261" si="18">SUM(E238:E260)</f>
        <v>129</v>
      </c>
      <c r="F261" s="177">
        <f t="shared" si="18"/>
        <v>19</v>
      </c>
      <c r="G261" s="177">
        <f t="shared" si="18"/>
        <v>14</v>
      </c>
      <c r="H261" s="34">
        <f t="shared" si="16"/>
        <v>163</v>
      </c>
      <c r="J261" s="487"/>
      <c r="K261" s="487"/>
      <c r="L261" s="265"/>
      <c r="M261" s="10"/>
      <c r="N261" s="10"/>
      <c r="P261" s="10"/>
      <c r="Q261" s="11"/>
      <c r="R261" s="11"/>
      <c r="S261" s="11"/>
      <c r="T261" s="11"/>
    </row>
    <row r="262" spans="1:20">
      <c r="P262" s="10"/>
      <c r="Q262" s="11"/>
      <c r="R262" s="11"/>
      <c r="S262" s="11"/>
      <c r="T262" s="11"/>
    </row>
    <row r="263" spans="1:20">
      <c r="A263" s="507" t="s">
        <v>412</v>
      </c>
      <c r="B263" s="507"/>
      <c r="C263" s="507"/>
      <c r="D263" s="507"/>
      <c r="E263" s="507"/>
      <c r="F263" s="507"/>
      <c r="G263" s="507"/>
      <c r="H263" s="507"/>
      <c r="I263" s="507"/>
      <c r="J263" s="507"/>
    </row>
    <row r="264" spans="1:20">
      <c r="A264" s="507"/>
      <c r="B264" s="507"/>
      <c r="C264" s="507"/>
      <c r="D264" s="507"/>
      <c r="E264" s="507"/>
      <c r="F264" s="507"/>
      <c r="G264" s="507"/>
      <c r="H264" s="507"/>
      <c r="I264" s="507"/>
      <c r="J264" s="507"/>
    </row>
    <row r="265" spans="1:20">
      <c r="A265" s="508" t="s">
        <v>59</v>
      </c>
      <c r="B265" s="508"/>
      <c r="C265" s="508"/>
      <c r="D265" s="508"/>
      <c r="E265" s="508"/>
      <c r="F265" s="508"/>
      <c r="G265" s="508"/>
      <c r="H265" s="508"/>
      <c r="I265" s="65"/>
      <c r="J265" s="509" t="s">
        <v>60</v>
      </c>
      <c r="K265" s="509"/>
      <c r="L265" s="509"/>
      <c r="M265" s="509" t="s">
        <v>60</v>
      </c>
      <c r="N265" s="509"/>
      <c r="O265" s="65"/>
      <c r="P265" s="509" t="s">
        <v>61</v>
      </c>
      <c r="Q265" s="509"/>
      <c r="R265" s="509"/>
      <c r="S265" s="509"/>
      <c r="T265" s="509"/>
    </row>
    <row r="266" spans="1:20">
      <c r="A266" s="508"/>
      <c r="B266" s="508"/>
      <c r="C266" s="508"/>
      <c r="D266" s="508"/>
      <c r="E266" s="508"/>
      <c r="F266" s="508"/>
      <c r="G266" s="508"/>
      <c r="H266" s="508"/>
      <c r="I266" s="65"/>
      <c r="J266" s="509"/>
      <c r="K266" s="509"/>
      <c r="L266" s="509"/>
      <c r="M266" s="509"/>
      <c r="N266" s="509"/>
      <c r="O266" s="65"/>
      <c r="P266" s="509"/>
      <c r="Q266" s="509"/>
      <c r="R266" s="509"/>
      <c r="S266" s="509"/>
      <c r="T266" s="509"/>
    </row>
    <row r="268" spans="1:20" ht="15" customHeight="1">
      <c r="A268" s="491" t="s">
        <v>2</v>
      </c>
      <c r="B268" s="491" t="s">
        <v>3</v>
      </c>
      <c r="C268" s="306"/>
      <c r="D268" s="510" t="s">
        <v>365</v>
      </c>
      <c r="E268" s="510"/>
      <c r="F268" s="511" t="s">
        <v>366</v>
      </c>
      <c r="G268" s="512"/>
      <c r="H268" s="491" t="s">
        <v>385</v>
      </c>
      <c r="J268" s="491" t="s">
        <v>2</v>
      </c>
      <c r="K268" s="491" t="s">
        <v>3</v>
      </c>
      <c r="L268" s="262"/>
      <c r="M268" s="489" t="s">
        <v>58</v>
      </c>
      <c r="N268" s="489" t="s">
        <v>55</v>
      </c>
      <c r="P268" s="491" t="s">
        <v>2</v>
      </c>
      <c r="Q268" s="491" t="s">
        <v>3</v>
      </c>
      <c r="R268" s="262"/>
      <c r="S268" s="489" t="s">
        <v>58</v>
      </c>
      <c r="T268" s="502" t="s">
        <v>55</v>
      </c>
    </row>
    <row r="269" spans="1:20" ht="23.25">
      <c r="A269" s="492"/>
      <c r="B269" s="492"/>
      <c r="C269" s="307"/>
      <c r="D269" s="17" t="s">
        <v>364</v>
      </c>
      <c r="E269" s="220" t="s">
        <v>383</v>
      </c>
      <c r="F269" s="17" t="s">
        <v>367</v>
      </c>
      <c r="G269" s="17" t="s">
        <v>384</v>
      </c>
      <c r="H269" s="492"/>
      <c r="J269" s="492"/>
      <c r="K269" s="492"/>
      <c r="L269" s="263"/>
      <c r="M269" s="490"/>
      <c r="N269" s="490"/>
      <c r="P269" s="492"/>
      <c r="Q269" s="492"/>
      <c r="R269" s="263"/>
      <c r="S269" s="490"/>
      <c r="T269" s="502"/>
    </row>
    <row r="270" spans="1:20">
      <c r="A270" s="34">
        <v>1</v>
      </c>
      <c r="B270" s="32" t="s">
        <v>22</v>
      </c>
      <c r="C270" s="32"/>
      <c r="D270" s="33">
        <v>1</v>
      </c>
      <c r="E270" s="33">
        <v>8</v>
      </c>
      <c r="F270" s="34">
        <v>1</v>
      </c>
      <c r="G270" s="34">
        <v>1</v>
      </c>
      <c r="H270" s="34">
        <f>SUM(D270:G270)</f>
        <v>11</v>
      </c>
      <c r="J270" s="34">
        <v>1</v>
      </c>
      <c r="K270" s="32" t="s">
        <v>88</v>
      </c>
      <c r="L270" s="32"/>
      <c r="M270" s="33">
        <v>6</v>
      </c>
      <c r="N270" s="34">
        <v>3</v>
      </c>
      <c r="P270" s="66">
        <v>1</v>
      </c>
      <c r="Q270" s="67" t="s">
        <v>62</v>
      </c>
      <c r="R270" s="67"/>
      <c r="S270" s="68">
        <v>2</v>
      </c>
      <c r="T270" s="66">
        <v>1</v>
      </c>
    </row>
    <row r="271" spans="1:20">
      <c r="A271" s="34">
        <v>2</v>
      </c>
      <c r="B271" s="32" t="s">
        <v>23</v>
      </c>
      <c r="C271" s="32"/>
      <c r="D271" s="33">
        <v>1</v>
      </c>
      <c r="E271" s="33">
        <v>5</v>
      </c>
      <c r="F271" s="34">
        <v>1</v>
      </c>
      <c r="G271" s="34">
        <v>1</v>
      </c>
      <c r="H271" s="34">
        <f t="shared" ref="H271:H293" si="19">SUM(D271:G271)</f>
        <v>8</v>
      </c>
      <c r="J271" s="34">
        <v>2</v>
      </c>
      <c r="K271" s="32" t="s">
        <v>49</v>
      </c>
      <c r="L271" s="32"/>
      <c r="M271" s="33">
        <v>3</v>
      </c>
      <c r="N271" s="34">
        <v>2</v>
      </c>
      <c r="P271" s="66">
        <v>2</v>
      </c>
      <c r="Q271" s="67" t="s">
        <v>63</v>
      </c>
      <c r="R271" s="67"/>
      <c r="S271" s="68">
        <v>3</v>
      </c>
      <c r="T271" s="66">
        <v>1</v>
      </c>
    </row>
    <row r="272" spans="1:20">
      <c r="A272" s="34">
        <v>3</v>
      </c>
      <c r="B272" s="32" t="s">
        <v>25</v>
      </c>
      <c r="C272" s="32"/>
      <c r="D272" s="33">
        <v>1</v>
      </c>
      <c r="E272" s="33">
        <v>8</v>
      </c>
      <c r="F272" s="34">
        <v>1</v>
      </c>
      <c r="G272" s="34">
        <v>1</v>
      </c>
      <c r="H272" s="34">
        <f t="shared" si="19"/>
        <v>11</v>
      </c>
      <c r="J272" s="34">
        <v>3</v>
      </c>
      <c r="K272" s="32" t="s">
        <v>76</v>
      </c>
      <c r="L272" s="32"/>
      <c r="M272" s="33">
        <v>4</v>
      </c>
      <c r="N272" s="34">
        <v>3</v>
      </c>
      <c r="P272" s="66">
        <v>3</v>
      </c>
      <c r="Q272" s="67" t="s">
        <v>75</v>
      </c>
      <c r="R272" s="67"/>
      <c r="S272" s="68">
        <v>4</v>
      </c>
      <c r="T272" s="66">
        <v>1</v>
      </c>
    </row>
    <row r="273" spans="1:20">
      <c r="A273" s="34">
        <v>4</v>
      </c>
      <c r="B273" s="32" t="s">
        <v>26</v>
      </c>
      <c r="C273" s="32"/>
      <c r="D273" s="33">
        <v>1</v>
      </c>
      <c r="E273" s="33">
        <v>6</v>
      </c>
      <c r="F273" s="34">
        <v>1</v>
      </c>
      <c r="G273" s="34">
        <v>1</v>
      </c>
      <c r="H273" s="34">
        <f t="shared" si="19"/>
        <v>9</v>
      </c>
      <c r="J273" s="34">
        <v>4</v>
      </c>
      <c r="K273" s="32" t="s">
        <v>84</v>
      </c>
      <c r="L273" s="32"/>
      <c r="M273" s="33">
        <v>4</v>
      </c>
      <c r="N273" s="34">
        <v>2</v>
      </c>
      <c r="P273" s="66">
        <v>4</v>
      </c>
      <c r="Q273" s="67" t="s">
        <v>77</v>
      </c>
      <c r="R273" s="67"/>
      <c r="S273" s="68">
        <v>3</v>
      </c>
      <c r="T273" s="66">
        <v>2</v>
      </c>
    </row>
    <row r="274" spans="1:20">
      <c r="A274" s="34">
        <v>5</v>
      </c>
      <c r="B274" s="32" t="s">
        <v>27</v>
      </c>
      <c r="C274" s="32"/>
      <c r="D274" s="33">
        <v>1</v>
      </c>
      <c r="E274" s="33">
        <v>6</v>
      </c>
      <c r="F274" s="34">
        <v>1</v>
      </c>
      <c r="G274" s="34">
        <v>1</v>
      </c>
      <c r="H274" s="34">
        <f t="shared" si="19"/>
        <v>9</v>
      </c>
      <c r="J274" s="34">
        <v>5</v>
      </c>
      <c r="K274" s="32" t="s">
        <v>50</v>
      </c>
      <c r="L274" s="32"/>
      <c r="M274" s="33">
        <v>5</v>
      </c>
      <c r="N274" s="34">
        <v>2</v>
      </c>
      <c r="P274" s="66">
        <v>5</v>
      </c>
      <c r="Q274" s="67" t="s">
        <v>78</v>
      </c>
      <c r="R274" s="67"/>
      <c r="S274" s="68">
        <v>5</v>
      </c>
      <c r="T274" s="66">
        <v>1</v>
      </c>
    </row>
    <row r="275" spans="1:20">
      <c r="A275" s="34">
        <v>6</v>
      </c>
      <c r="B275" s="32" t="s">
        <v>28</v>
      </c>
      <c r="C275" s="32"/>
      <c r="D275" s="33">
        <v>1</v>
      </c>
      <c r="E275" s="33">
        <v>7</v>
      </c>
      <c r="F275" s="34">
        <v>1</v>
      </c>
      <c r="G275" s="34">
        <v>1</v>
      </c>
      <c r="H275" s="34">
        <f t="shared" si="19"/>
        <v>10</v>
      </c>
      <c r="J275" s="34">
        <v>6</v>
      </c>
      <c r="K275" s="32" t="s">
        <v>71</v>
      </c>
      <c r="L275" s="32"/>
      <c r="M275" s="33">
        <v>4</v>
      </c>
      <c r="N275" s="34">
        <v>1</v>
      </c>
      <c r="O275" s="1"/>
      <c r="P275" s="66">
        <v>6</v>
      </c>
      <c r="Q275" s="67" t="s">
        <v>79</v>
      </c>
      <c r="R275" s="67"/>
      <c r="S275" s="68">
        <v>4</v>
      </c>
      <c r="T275" s="66">
        <v>2</v>
      </c>
    </row>
    <row r="276" spans="1:20">
      <c r="A276" s="34">
        <v>7</v>
      </c>
      <c r="B276" s="32" t="s">
        <v>29</v>
      </c>
      <c r="C276" s="32"/>
      <c r="D276" s="33">
        <v>1</v>
      </c>
      <c r="E276" s="33">
        <v>5</v>
      </c>
      <c r="F276" s="34">
        <v>1</v>
      </c>
      <c r="G276" s="34">
        <v>1</v>
      </c>
      <c r="H276" s="34">
        <f t="shared" si="19"/>
        <v>8</v>
      </c>
      <c r="J276" s="34">
        <v>7</v>
      </c>
      <c r="K276" s="32" t="s">
        <v>51</v>
      </c>
      <c r="L276" s="32"/>
      <c r="M276" s="33">
        <v>4</v>
      </c>
      <c r="N276" s="34">
        <v>2</v>
      </c>
      <c r="P276" s="66">
        <v>7</v>
      </c>
      <c r="Q276" s="67" t="s">
        <v>80</v>
      </c>
      <c r="R276" s="67"/>
      <c r="S276" s="68">
        <v>4</v>
      </c>
      <c r="T276" s="66">
        <v>1</v>
      </c>
    </row>
    <row r="277" spans="1:20">
      <c r="A277" s="34">
        <v>8</v>
      </c>
      <c r="B277" s="32" t="s">
        <v>30</v>
      </c>
      <c r="C277" s="32"/>
      <c r="D277" s="33">
        <v>1</v>
      </c>
      <c r="E277" s="33">
        <v>5</v>
      </c>
      <c r="F277" s="34">
        <v>1</v>
      </c>
      <c r="G277" s="34"/>
      <c r="H277" s="34">
        <f t="shared" si="19"/>
        <v>7</v>
      </c>
      <c r="J277" s="488" t="s">
        <v>47</v>
      </c>
      <c r="K277" s="488"/>
      <c r="L277" s="261"/>
      <c r="M277" s="36">
        <f>SUM(M270:M276)</f>
        <v>30</v>
      </c>
      <c r="N277" s="36">
        <f t="shared" ref="N277" si="20">SUM(N270:N276)</f>
        <v>15</v>
      </c>
      <c r="P277" s="69">
        <v>8</v>
      </c>
      <c r="Q277" s="70" t="s">
        <v>82</v>
      </c>
      <c r="R277" s="70"/>
      <c r="S277" s="71">
        <v>3</v>
      </c>
      <c r="T277" s="69">
        <v>1</v>
      </c>
    </row>
    <row r="278" spans="1:20">
      <c r="A278" s="31">
        <v>9</v>
      </c>
      <c r="B278" s="40" t="s">
        <v>31</v>
      </c>
      <c r="C278" s="40"/>
      <c r="D278" s="33">
        <v>1</v>
      </c>
      <c r="E278" s="41">
        <v>6</v>
      </c>
      <c r="F278" s="31">
        <v>1</v>
      </c>
      <c r="G278" s="31"/>
      <c r="H278" s="34">
        <f t="shared" si="19"/>
        <v>8</v>
      </c>
      <c r="J278" s="265"/>
      <c r="K278" s="15"/>
      <c r="L278" s="15"/>
      <c r="M278" s="15"/>
      <c r="N278" s="10"/>
      <c r="P278" s="69">
        <v>9</v>
      </c>
      <c r="Q278" s="72" t="s">
        <v>81</v>
      </c>
      <c r="R278" s="72"/>
      <c r="S278" s="73">
        <v>3</v>
      </c>
      <c r="T278" s="69">
        <v>2</v>
      </c>
    </row>
    <row r="279" spans="1:20">
      <c r="A279" s="31">
        <v>10</v>
      </c>
      <c r="B279" s="29" t="s">
        <v>32</v>
      </c>
      <c r="C279" s="29"/>
      <c r="D279" s="33">
        <v>1</v>
      </c>
      <c r="E279" s="30">
        <v>7</v>
      </c>
      <c r="F279" s="31">
        <v>1</v>
      </c>
      <c r="G279" s="31"/>
      <c r="H279" s="34">
        <f t="shared" si="19"/>
        <v>9</v>
      </c>
      <c r="J279" s="265"/>
      <c r="K279" s="11"/>
      <c r="L279" s="11"/>
      <c r="M279" s="11"/>
      <c r="N279" s="10"/>
      <c r="P279" s="69">
        <v>10</v>
      </c>
      <c r="Q279" s="72" t="s">
        <v>87</v>
      </c>
      <c r="R279" s="72"/>
      <c r="S279" s="71">
        <v>3</v>
      </c>
      <c r="T279" s="69">
        <v>1</v>
      </c>
    </row>
    <row r="280" spans="1:20">
      <c r="A280" s="31">
        <v>11</v>
      </c>
      <c r="B280" s="29" t="s">
        <v>33</v>
      </c>
      <c r="C280" s="29"/>
      <c r="D280" s="33"/>
      <c r="E280" s="30">
        <v>5</v>
      </c>
      <c r="F280" s="31"/>
      <c r="G280" s="31">
        <v>1</v>
      </c>
      <c r="H280" s="34">
        <f t="shared" si="19"/>
        <v>6</v>
      </c>
      <c r="J280" s="265"/>
      <c r="K280" s="11"/>
      <c r="L280" s="11"/>
      <c r="M280" s="11"/>
      <c r="N280" s="10"/>
      <c r="P280" s="74">
        <v>11</v>
      </c>
      <c r="Q280" s="75" t="s">
        <v>83</v>
      </c>
      <c r="R280" s="75"/>
      <c r="S280" s="71">
        <v>2</v>
      </c>
      <c r="T280" s="69">
        <v>1</v>
      </c>
    </row>
    <row r="281" spans="1:20">
      <c r="A281" s="31">
        <v>12</v>
      </c>
      <c r="B281" s="29" t="s">
        <v>34</v>
      </c>
      <c r="C281" s="29"/>
      <c r="D281" s="33">
        <v>1</v>
      </c>
      <c r="E281" s="30">
        <v>6</v>
      </c>
      <c r="F281" s="31">
        <v>1</v>
      </c>
      <c r="G281" s="31"/>
      <c r="H281" s="34">
        <f t="shared" si="19"/>
        <v>8</v>
      </c>
      <c r="J281" s="491" t="s">
        <v>2</v>
      </c>
      <c r="K281" s="491" t="s">
        <v>3</v>
      </c>
      <c r="L281" s="262"/>
      <c r="M281" s="489" t="s">
        <v>58</v>
      </c>
      <c r="N281" s="489" t="s">
        <v>55</v>
      </c>
      <c r="P281" s="69">
        <v>12</v>
      </c>
      <c r="Q281" s="75" t="s">
        <v>314</v>
      </c>
      <c r="R281" s="75"/>
      <c r="S281" s="71">
        <v>5</v>
      </c>
      <c r="T281" s="69">
        <v>1</v>
      </c>
    </row>
    <row r="282" spans="1:20">
      <c r="A282" s="31">
        <v>13</v>
      </c>
      <c r="B282" s="29" t="s">
        <v>35</v>
      </c>
      <c r="C282" s="29"/>
      <c r="D282" s="33">
        <v>1</v>
      </c>
      <c r="E282" s="30">
        <v>1</v>
      </c>
      <c r="F282" s="31">
        <v>1</v>
      </c>
      <c r="G282" s="31">
        <v>1</v>
      </c>
      <c r="H282" s="34">
        <f t="shared" si="19"/>
        <v>4</v>
      </c>
      <c r="J282" s="492"/>
      <c r="K282" s="492"/>
      <c r="L282" s="263"/>
      <c r="M282" s="490"/>
      <c r="N282" s="490"/>
      <c r="P282" s="74">
        <v>13</v>
      </c>
      <c r="Q282" s="75" t="s">
        <v>318</v>
      </c>
      <c r="R282" s="75"/>
      <c r="S282" s="71">
        <v>3</v>
      </c>
      <c r="T282" s="69">
        <v>2</v>
      </c>
    </row>
    <row r="283" spans="1:20">
      <c r="A283" s="31">
        <v>14</v>
      </c>
      <c r="B283" s="29" t="s">
        <v>36</v>
      </c>
      <c r="C283" s="29"/>
      <c r="D283" s="33"/>
      <c r="E283" s="30">
        <v>4</v>
      </c>
      <c r="F283" s="31">
        <v>1</v>
      </c>
      <c r="G283" s="31"/>
      <c r="H283" s="34">
        <f t="shared" si="19"/>
        <v>5</v>
      </c>
      <c r="J283" s="31">
        <v>1</v>
      </c>
      <c r="K283" s="29" t="s">
        <v>86</v>
      </c>
      <c r="L283" s="29"/>
      <c r="M283" s="30">
        <v>9</v>
      </c>
      <c r="N283" s="31">
        <v>6</v>
      </c>
      <c r="P283" s="69">
        <v>14</v>
      </c>
      <c r="Q283" s="75" t="s">
        <v>326</v>
      </c>
      <c r="R283" s="75"/>
      <c r="S283" s="71">
        <v>3</v>
      </c>
      <c r="T283" s="69">
        <v>1</v>
      </c>
    </row>
    <row r="284" spans="1:20">
      <c r="A284" s="31">
        <v>15</v>
      </c>
      <c r="B284" s="29" t="s">
        <v>37</v>
      </c>
      <c r="C284" s="29"/>
      <c r="D284" s="33">
        <v>1</v>
      </c>
      <c r="E284" s="30">
        <v>6</v>
      </c>
      <c r="F284" s="31"/>
      <c r="G284" s="31"/>
      <c r="H284" s="34">
        <f t="shared" si="19"/>
        <v>7</v>
      </c>
      <c r="J284" s="488" t="s">
        <v>47</v>
      </c>
      <c r="K284" s="488"/>
      <c r="L284" s="261"/>
      <c r="M284" s="36">
        <f>SUM(M283)</f>
        <v>9</v>
      </c>
      <c r="N284" s="36">
        <f>SUM(N283)</f>
        <v>6</v>
      </c>
      <c r="P284" s="493" t="s">
        <v>47</v>
      </c>
      <c r="Q284" s="494"/>
      <c r="R284" s="264"/>
      <c r="S284" s="2">
        <f>SUM(S270:S283)</f>
        <v>47</v>
      </c>
      <c r="T284" s="2">
        <f>SUM(T270:T283)</f>
        <v>18</v>
      </c>
    </row>
    <row r="285" spans="1:20">
      <c r="A285" s="31">
        <v>16</v>
      </c>
      <c r="B285" s="29" t="s">
        <v>38</v>
      </c>
      <c r="C285" s="29"/>
      <c r="D285" s="33">
        <v>1</v>
      </c>
      <c r="E285" s="30">
        <v>7</v>
      </c>
      <c r="F285" s="31"/>
      <c r="G285" s="31">
        <v>1</v>
      </c>
      <c r="H285" s="34">
        <f t="shared" si="19"/>
        <v>9</v>
      </c>
      <c r="J285" s="24"/>
      <c r="K285" s="25"/>
      <c r="L285" s="25"/>
      <c r="M285" s="26"/>
      <c r="N285" s="24"/>
      <c r="P285" s="10"/>
      <c r="Q285" s="11"/>
      <c r="R285" s="11"/>
      <c r="S285" s="11"/>
      <c r="T285" s="11"/>
    </row>
    <row r="286" spans="1:20">
      <c r="A286" s="37">
        <v>17</v>
      </c>
      <c r="B286" s="38" t="s">
        <v>39</v>
      </c>
      <c r="C286" s="38"/>
      <c r="D286" s="33">
        <v>1</v>
      </c>
      <c r="E286" s="39">
        <v>4</v>
      </c>
      <c r="F286" s="37">
        <v>1</v>
      </c>
      <c r="G286" s="37">
        <v>1</v>
      </c>
      <c r="H286" s="34">
        <f t="shared" si="19"/>
        <v>7</v>
      </c>
      <c r="J286" s="24"/>
      <c r="K286" s="25"/>
      <c r="L286" s="25"/>
      <c r="M286" s="26"/>
      <c r="N286" s="24"/>
      <c r="P286" s="10"/>
      <c r="Q286" s="11"/>
      <c r="R286" s="11"/>
      <c r="S286" s="11"/>
      <c r="T286" s="11"/>
    </row>
    <row r="287" spans="1:20">
      <c r="A287" s="37">
        <v>18</v>
      </c>
      <c r="B287" s="38" t="s">
        <v>303</v>
      </c>
      <c r="C287" s="38"/>
      <c r="D287" s="33">
        <v>1</v>
      </c>
      <c r="E287" s="39">
        <v>7</v>
      </c>
      <c r="F287" s="37">
        <v>1</v>
      </c>
      <c r="G287" s="37">
        <v>1</v>
      </c>
      <c r="H287" s="34">
        <f t="shared" si="19"/>
        <v>10</v>
      </c>
      <c r="J287" s="24"/>
      <c r="K287" s="25"/>
      <c r="L287" s="25"/>
      <c r="M287" s="26"/>
      <c r="N287" s="24"/>
      <c r="P287" s="10"/>
      <c r="S287" s="11"/>
      <c r="T287" s="11"/>
    </row>
    <row r="288" spans="1:20">
      <c r="A288" s="37">
        <v>19</v>
      </c>
      <c r="B288" s="38" t="s">
        <v>41</v>
      </c>
      <c r="C288" s="38"/>
      <c r="D288" s="33">
        <v>1</v>
      </c>
      <c r="E288" s="39">
        <v>7</v>
      </c>
      <c r="F288" s="37"/>
      <c r="G288" s="37">
        <v>1</v>
      </c>
      <c r="H288" s="34">
        <f t="shared" si="19"/>
        <v>9</v>
      </c>
      <c r="J288" s="24"/>
      <c r="K288" s="25"/>
      <c r="L288" s="25"/>
      <c r="M288" s="26"/>
      <c r="N288" s="24"/>
      <c r="P288" s="10"/>
      <c r="Q288" s="11"/>
      <c r="R288" s="11"/>
      <c r="S288" s="11"/>
      <c r="T288" s="11"/>
    </row>
    <row r="289" spans="1:20">
      <c r="A289" s="37">
        <v>20</v>
      </c>
      <c r="B289" s="38" t="s">
        <v>42</v>
      </c>
      <c r="C289" s="38"/>
      <c r="D289" s="33">
        <v>1</v>
      </c>
      <c r="E289" s="39">
        <v>5</v>
      </c>
      <c r="F289" s="37">
        <v>1</v>
      </c>
      <c r="G289" s="37"/>
      <c r="H289" s="34">
        <f t="shared" si="19"/>
        <v>7</v>
      </c>
      <c r="J289" s="24"/>
      <c r="K289" s="25"/>
      <c r="L289" s="25"/>
      <c r="M289" s="26"/>
      <c r="N289" s="24"/>
      <c r="P289" s="10"/>
      <c r="Q289" s="11"/>
      <c r="R289" s="11"/>
      <c r="S289" s="11"/>
      <c r="T289" s="11"/>
    </row>
    <row r="290" spans="1:20">
      <c r="A290" s="37">
        <v>21</v>
      </c>
      <c r="B290" s="38" t="s">
        <v>43</v>
      </c>
      <c r="C290" s="38"/>
      <c r="D290" s="33">
        <v>1</v>
      </c>
      <c r="E290" s="39">
        <v>4</v>
      </c>
      <c r="F290" s="37">
        <v>1</v>
      </c>
      <c r="G290" s="37"/>
      <c r="H290" s="34">
        <f t="shared" si="19"/>
        <v>6</v>
      </c>
      <c r="J290" s="27"/>
      <c r="K290" s="28"/>
      <c r="L290" s="28"/>
      <c r="M290" s="28"/>
      <c r="N290" s="28"/>
      <c r="P290" s="10"/>
      <c r="Q290" s="11"/>
      <c r="R290" s="11"/>
      <c r="S290" s="11"/>
      <c r="T290" s="11"/>
    </row>
    <row r="291" spans="1:20">
      <c r="A291" s="37">
        <v>22</v>
      </c>
      <c r="B291" s="38" t="s">
        <v>44</v>
      </c>
      <c r="C291" s="38"/>
      <c r="D291" s="33">
        <v>1</v>
      </c>
      <c r="E291" s="39">
        <v>5</v>
      </c>
      <c r="F291" s="37">
        <v>1</v>
      </c>
      <c r="G291" s="37">
        <v>1</v>
      </c>
      <c r="H291" s="34">
        <f t="shared" si="19"/>
        <v>8</v>
      </c>
      <c r="J291" s="265"/>
      <c r="K291" s="11"/>
      <c r="L291" s="11"/>
      <c r="M291" s="11"/>
      <c r="N291" s="10"/>
      <c r="P291" s="10"/>
      <c r="Q291" s="11"/>
      <c r="R291" s="11"/>
      <c r="S291" s="11"/>
      <c r="T291" s="11"/>
    </row>
    <row r="292" spans="1:20">
      <c r="A292" s="37">
        <v>23</v>
      </c>
      <c r="B292" s="38" t="s">
        <v>45</v>
      </c>
      <c r="C292" s="38"/>
      <c r="D292" s="33">
        <v>1</v>
      </c>
      <c r="E292" s="39">
        <v>5</v>
      </c>
      <c r="F292" s="37">
        <v>1</v>
      </c>
      <c r="G292" s="37"/>
      <c r="H292" s="34">
        <f t="shared" si="19"/>
        <v>7</v>
      </c>
      <c r="J292" s="265"/>
      <c r="K292" s="11"/>
      <c r="L292" s="11"/>
      <c r="M292" s="11"/>
      <c r="N292" s="10"/>
      <c r="P292" s="10"/>
      <c r="Q292" s="11"/>
      <c r="R292" s="11"/>
      <c r="S292" s="11"/>
      <c r="T292" s="11"/>
    </row>
    <row r="293" spans="1:20">
      <c r="A293" s="488" t="s">
        <v>47</v>
      </c>
      <c r="B293" s="488"/>
      <c r="C293" s="305"/>
      <c r="D293" s="33">
        <v>1</v>
      </c>
      <c r="E293" s="261">
        <f t="shared" ref="E293:G293" si="21">SUM(E270:E292)</f>
        <v>129</v>
      </c>
      <c r="F293" s="261">
        <f t="shared" si="21"/>
        <v>19</v>
      </c>
      <c r="G293" s="261">
        <f t="shared" si="21"/>
        <v>14</v>
      </c>
      <c r="H293" s="34">
        <f t="shared" si="19"/>
        <v>163</v>
      </c>
      <c r="J293" s="487"/>
      <c r="K293" s="487"/>
      <c r="L293" s="265"/>
      <c r="M293" s="10"/>
      <c r="N293" s="10"/>
      <c r="P293" s="10"/>
      <c r="Q293" s="11"/>
      <c r="R293" s="11"/>
      <c r="S293" s="11"/>
      <c r="T293" s="11"/>
    </row>
    <row r="295" spans="1:20">
      <c r="A295" s="507" t="s">
        <v>413</v>
      </c>
      <c r="B295" s="507"/>
      <c r="C295" s="507"/>
      <c r="D295" s="507"/>
      <c r="E295" s="507"/>
      <c r="F295" s="507"/>
      <c r="G295" s="507"/>
      <c r="H295" s="507"/>
      <c r="I295" s="507"/>
      <c r="J295" s="507"/>
    </row>
    <row r="296" spans="1:20">
      <c r="A296" s="507"/>
      <c r="B296" s="507"/>
      <c r="C296" s="507"/>
      <c r="D296" s="507"/>
      <c r="E296" s="507"/>
      <c r="F296" s="507"/>
      <c r="G296" s="507"/>
      <c r="H296" s="507"/>
      <c r="I296" s="507"/>
      <c r="J296" s="507"/>
    </row>
    <row r="297" spans="1:20">
      <c r="A297" s="508" t="s">
        <v>59</v>
      </c>
      <c r="B297" s="508"/>
      <c r="C297" s="508"/>
      <c r="D297" s="508"/>
      <c r="E297" s="508"/>
      <c r="F297" s="508"/>
      <c r="G297" s="508"/>
      <c r="H297" s="508"/>
      <c r="I297" s="65"/>
      <c r="J297" s="509" t="s">
        <v>60</v>
      </c>
      <c r="K297" s="509"/>
      <c r="L297" s="509"/>
      <c r="M297" s="509" t="s">
        <v>60</v>
      </c>
      <c r="N297" s="509"/>
      <c r="O297" s="65"/>
      <c r="P297" s="509" t="s">
        <v>61</v>
      </c>
      <c r="Q297" s="509"/>
      <c r="R297" s="509"/>
      <c r="S297" s="509"/>
      <c r="T297" s="509"/>
    </row>
    <row r="298" spans="1:20">
      <c r="A298" s="508"/>
      <c r="B298" s="508"/>
      <c r="C298" s="508"/>
      <c r="D298" s="508"/>
      <c r="E298" s="508"/>
      <c r="F298" s="508"/>
      <c r="G298" s="508"/>
      <c r="H298" s="508"/>
      <c r="I298" s="65"/>
      <c r="J298" s="509"/>
      <c r="K298" s="509"/>
      <c r="L298" s="509"/>
      <c r="M298" s="509"/>
      <c r="N298" s="509"/>
      <c r="O298" s="65"/>
      <c r="P298" s="509"/>
      <c r="Q298" s="509"/>
      <c r="R298" s="509"/>
      <c r="S298" s="509"/>
      <c r="T298" s="509"/>
    </row>
    <row r="300" spans="1:20" ht="15" customHeight="1">
      <c r="A300" s="491" t="s">
        <v>2</v>
      </c>
      <c r="B300" s="491" t="s">
        <v>3</v>
      </c>
      <c r="C300" s="306"/>
      <c r="D300" s="510" t="s">
        <v>365</v>
      </c>
      <c r="E300" s="510"/>
      <c r="F300" s="511" t="s">
        <v>366</v>
      </c>
      <c r="G300" s="512"/>
      <c r="H300" s="491" t="s">
        <v>385</v>
      </c>
      <c r="J300" s="491" t="s">
        <v>2</v>
      </c>
      <c r="K300" s="491" t="s">
        <v>3</v>
      </c>
      <c r="L300" s="491" t="s">
        <v>364</v>
      </c>
      <c r="M300" s="489" t="s">
        <v>58</v>
      </c>
      <c r="N300" s="489" t="s">
        <v>55</v>
      </c>
      <c r="P300" s="491" t="s">
        <v>2</v>
      </c>
      <c r="Q300" s="491" t="s">
        <v>3</v>
      </c>
      <c r="R300" s="491" t="s">
        <v>364</v>
      </c>
      <c r="S300" s="489" t="s">
        <v>58</v>
      </c>
      <c r="T300" s="502" t="s">
        <v>55</v>
      </c>
    </row>
    <row r="301" spans="1:20" ht="23.25">
      <c r="A301" s="492"/>
      <c r="B301" s="492"/>
      <c r="C301" s="307"/>
      <c r="D301" s="17" t="s">
        <v>364</v>
      </c>
      <c r="E301" s="220" t="s">
        <v>383</v>
      </c>
      <c r="F301" s="17" t="s">
        <v>367</v>
      </c>
      <c r="G301" s="17" t="s">
        <v>384</v>
      </c>
      <c r="H301" s="492"/>
      <c r="J301" s="492"/>
      <c r="K301" s="492"/>
      <c r="L301" s="492"/>
      <c r="M301" s="490"/>
      <c r="N301" s="490"/>
      <c r="P301" s="492"/>
      <c r="Q301" s="492"/>
      <c r="R301" s="492"/>
      <c r="S301" s="490"/>
      <c r="T301" s="502"/>
    </row>
    <row r="302" spans="1:20">
      <c r="A302" s="34">
        <v>1</v>
      </c>
      <c r="B302" s="32" t="s">
        <v>22</v>
      </c>
      <c r="C302" s="32"/>
      <c r="D302" s="33">
        <v>1</v>
      </c>
      <c r="E302" s="33">
        <v>6</v>
      </c>
      <c r="F302" s="34">
        <v>1</v>
      </c>
      <c r="G302" s="34">
        <v>1</v>
      </c>
      <c r="H302" s="34">
        <f>SUM(D302:G302)</f>
        <v>9</v>
      </c>
      <c r="J302" s="34">
        <v>1</v>
      </c>
      <c r="K302" s="32" t="s">
        <v>88</v>
      </c>
      <c r="L302" s="33">
        <v>1</v>
      </c>
      <c r="M302" s="33">
        <v>6</v>
      </c>
      <c r="N302" s="34">
        <v>3</v>
      </c>
      <c r="P302" s="66">
        <v>1</v>
      </c>
      <c r="Q302" s="67" t="s">
        <v>62</v>
      </c>
      <c r="R302" s="68">
        <v>1</v>
      </c>
      <c r="S302" s="68">
        <v>2</v>
      </c>
      <c r="T302" s="66">
        <v>1</v>
      </c>
    </row>
    <row r="303" spans="1:20">
      <c r="A303" s="34">
        <v>2</v>
      </c>
      <c r="B303" s="32" t="s">
        <v>23</v>
      </c>
      <c r="C303" s="32"/>
      <c r="D303" s="33">
        <v>1</v>
      </c>
      <c r="E303" s="33">
        <v>5</v>
      </c>
      <c r="F303" s="34">
        <v>1</v>
      </c>
      <c r="G303" s="34">
        <v>1</v>
      </c>
      <c r="H303" s="34">
        <f t="shared" ref="H303:H325" si="22">SUM(D303:G303)</f>
        <v>8</v>
      </c>
      <c r="J303" s="34">
        <v>2</v>
      </c>
      <c r="K303" s="32" t="s">
        <v>49</v>
      </c>
      <c r="L303" s="33">
        <v>1</v>
      </c>
      <c r="M303" s="33">
        <v>3</v>
      </c>
      <c r="N303" s="34">
        <v>2</v>
      </c>
      <c r="P303" s="66">
        <v>2</v>
      </c>
      <c r="Q303" s="67" t="s">
        <v>63</v>
      </c>
      <c r="R303" s="68">
        <v>1</v>
      </c>
      <c r="S303" s="68">
        <v>3</v>
      </c>
      <c r="T303" s="66">
        <v>1</v>
      </c>
    </row>
    <row r="304" spans="1:20">
      <c r="A304" s="34">
        <v>3</v>
      </c>
      <c r="B304" s="32" t="s">
        <v>25</v>
      </c>
      <c r="C304" s="32"/>
      <c r="D304" s="33">
        <v>1</v>
      </c>
      <c r="E304" s="33">
        <v>6</v>
      </c>
      <c r="F304" s="34">
        <v>1</v>
      </c>
      <c r="G304" s="34">
        <v>1</v>
      </c>
      <c r="H304" s="34">
        <f t="shared" si="22"/>
        <v>9</v>
      </c>
      <c r="J304" s="34">
        <v>3</v>
      </c>
      <c r="K304" s="32" t="s">
        <v>76</v>
      </c>
      <c r="L304" s="33">
        <v>1</v>
      </c>
      <c r="M304" s="33">
        <v>4</v>
      </c>
      <c r="N304" s="34">
        <v>3</v>
      </c>
      <c r="P304" s="66">
        <v>3</v>
      </c>
      <c r="Q304" s="67" t="s">
        <v>75</v>
      </c>
      <c r="R304" s="68">
        <v>1</v>
      </c>
      <c r="S304" s="68">
        <v>4</v>
      </c>
      <c r="T304" s="66">
        <v>1</v>
      </c>
    </row>
    <row r="305" spans="1:20">
      <c r="A305" s="34">
        <v>4</v>
      </c>
      <c r="B305" s="32" t="s">
        <v>26</v>
      </c>
      <c r="C305" s="32"/>
      <c r="D305" s="33">
        <v>1</v>
      </c>
      <c r="E305" s="33">
        <v>6</v>
      </c>
      <c r="F305" s="34">
        <v>2</v>
      </c>
      <c r="G305" s="34">
        <v>1</v>
      </c>
      <c r="H305" s="34">
        <f t="shared" si="22"/>
        <v>10</v>
      </c>
      <c r="J305" s="34">
        <v>4</v>
      </c>
      <c r="K305" s="32" t="s">
        <v>84</v>
      </c>
      <c r="L305" s="33">
        <v>1</v>
      </c>
      <c r="M305" s="33">
        <v>4</v>
      </c>
      <c r="N305" s="34">
        <v>2</v>
      </c>
      <c r="P305" s="66">
        <v>4</v>
      </c>
      <c r="Q305" s="67" t="s">
        <v>77</v>
      </c>
      <c r="R305" s="68">
        <v>1</v>
      </c>
      <c r="S305" s="68">
        <v>3</v>
      </c>
      <c r="T305" s="66">
        <v>2</v>
      </c>
    </row>
    <row r="306" spans="1:20">
      <c r="A306" s="34">
        <v>5</v>
      </c>
      <c r="B306" s="32" t="s">
        <v>27</v>
      </c>
      <c r="C306" s="32"/>
      <c r="D306" s="33">
        <v>1</v>
      </c>
      <c r="E306" s="33">
        <v>5</v>
      </c>
      <c r="F306" s="34">
        <v>1</v>
      </c>
      <c r="G306" s="34">
        <v>1</v>
      </c>
      <c r="H306" s="34">
        <f t="shared" si="22"/>
        <v>8</v>
      </c>
      <c r="J306" s="34">
        <v>5</v>
      </c>
      <c r="K306" s="32" t="s">
        <v>50</v>
      </c>
      <c r="L306" s="33">
        <v>1</v>
      </c>
      <c r="M306" s="33">
        <v>5</v>
      </c>
      <c r="N306" s="34">
        <v>2</v>
      </c>
      <c r="P306" s="66">
        <v>5</v>
      </c>
      <c r="Q306" s="67" t="s">
        <v>78</v>
      </c>
      <c r="R306" s="68">
        <v>1</v>
      </c>
      <c r="S306" s="68">
        <v>5</v>
      </c>
      <c r="T306" s="66">
        <v>1</v>
      </c>
    </row>
    <row r="307" spans="1:20">
      <c r="A307" s="34">
        <v>6</v>
      </c>
      <c r="B307" s="32" t="s">
        <v>28</v>
      </c>
      <c r="C307" s="32"/>
      <c r="D307" s="33">
        <v>1</v>
      </c>
      <c r="E307" s="33">
        <v>6</v>
      </c>
      <c r="F307" s="34">
        <v>1</v>
      </c>
      <c r="G307" s="34">
        <v>1</v>
      </c>
      <c r="H307" s="34">
        <f t="shared" si="22"/>
        <v>9</v>
      </c>
      <c r="J307" s="34">
        <v>6</v>
      </c>
      <c r="K307" s="32" t="s">
        <v>71</v>
      </c>
      <c r="L307" s="33">
        <v>1</v>
      </c>
      <c r="M307" s="33">
        <v>4</v>
      </c>
      <c r="N307" s="34">
        <v>1</v>
      </c>
      <c r="O307" s="1"/>
      <c r="P307" s="66">
        <v>6</v>
      </c>
      <c r="Q307" s="67" t="s">
        <v>79</v>
      </c>
      <c r="R307" s="68">
        <v>1</v>
      </c>
      <c r="S307" s="68">
        <v>4</v>
      </c>
      <c r="T307" s="66">
        <v>2</v>
      </c>
    </row>
    <row r="308" spans="1:20">
      <c r="A308" s="34">
        <v>7</v>
      </c>
      <c r="B308" s="32" t="s">
        <v>29</v>
      </c>
      <c r="C308" s="32"/>
      <c r="D308" s="33">
        <v>1</v>
      </c>
      <c r="E308" s="33">
        <v>5</v>
      </c>
      <c r="F308" s="34">
        <v>1</v>
      </c>
      <c r="G308" s="34">
        <v>1</v>
      </c>
      <c r="H308" s="34">
        <f t="shared" si="22"/>
        <v>8</v>
      </c>
      <c r="J308" s="34">
        <v>7</v>
      </c>
      <c r="K308" s="32" t="s">
        <v>51</v>
      </c>
      <c r="L308" s="33">
        <v>1</v>
      </c>
      <c r="M308" s="33">
        <v>4</v>
      </c>
      <c r="N308" s="34">
        <v>2</v>
      </c>
      <c r="P308" s="66">
        <v>7</v>
      </c>
      <c r="Q308" s="67" t="s">
        <v>80</v>
      </c>
      <c r="R308" s="68">
        <v>1</v>
      </c>
      <c r="S308" s="68">
        <v>4</v>
      </c>
      <c r="T308" s="66">
        <v>1</v>
      </c>
    </row>
    <row r="309" spans="1:20">
      <c r="A309" s="34">
        <v>8</v>
      </c>
      <c r="B309" s="32" t="s">
        <v>30</v>
      </c>
      <c r="C309" s="32"/>
      <c r="D309" s="33">
        <v>1</v>
      </c>
      <c r="E309" s="33">
        <v>4</v>
      </c>
      <c r="F309" s="34"/>
      <c r="G309" s="34"/>
      <c r="H309" s="34">
        <f t="shared" si="22"/>
        <v>5</v>
      </c>
      <c r="J309" s="34">
        <v>8</v>
      </c>
      <c r="K309" s="269" t="s">
        <v>457</v>
      </c>
      <c r="L309" s="33">
        <v>1</v>
      </c>
      <c r="M309" s="36">
        <v>3</v>
      </c>
      <c r="N309" s="36">
        <v>2</v>
      </c>
      <c r="P309" s="69">
        <v>8</v>
      </c>
      <c r="Q309" s="70" t="s">
        <v>82</v>
      </c>
      <c r="R309" s="68">
        <v>1</v>
      </c>
      <c r="S309" s="71">
        <v>3</v>
      </c>
      <c r="T309" s="69">
        <v>1</v>
      </c>
    </row>
    <row r="310" spans="1:20">
      <c r="A310" s="31">
        <v>9</v>
      </c>
      <c r="B310" s="40" t="s">
        <v>31</v>
      </c>
      <c r="C310" s="40"/>
      <c r="D310" s="33">
        <v>1</v>
      </c>
      <c r="E310" s="41">
        <v>5</v>
      </c>
      <c r="F310" s="31">
        <v>1</v>
      </c>
      <c r="G310" s="31"/>
      <c r="H310" s="34">
        <f t="shared" si="22"/>
        <v>7</v>
      </c>
      <c r="J310" s="34">
        <v>9</v>
      </c>
      <c r="K310" s="32" t="s">
        <v>454</v>
      </c>
      <c r="L310" s="33">
        <v>1</v>
      </c>
      <c r="M310" s="33">
        <v>4</v>
      </c>
      <c r="N310" s="34">
        <v>2</v>
      </c>
      <c r="P310" s="69">
        <v>9</v>
      </c>
      <c r="Q310" s="72" t="s">
        <v>81</v>
      </c>
      <c r="R310" s="68">
        <v>1</v>
      </c>
      <c r="S310" s="73">
        <v>3</v>
      </c>
      <c r="T310" s="69">
        <v>2</v>
      </c>
    </row>
    <row r="311" spans="1:20">
      <c r="A311" s="31">
        <v>10</v>
      </c>
      <c r="B311" s="29" t="s">
        <v>32</v>
      </c>
      <c r="C311" s="29"/>
      <c r="D311" s="33">
        <v>1</v>
      </c>
      <c r="E311" s="30">
        <v>7</v>
      </c>
      <c r="F311" s="31"/>
      <c r="G311" s="31"/>
      <c r="H311" s="34">
        <f t="shared" si="22"/>
        <v>8</v>
      </c>
      <c r="J311" s="266"/>
      <c r="K311" s="271"/>
      <c r="L311" s="271"/>
      <c r="M311" s="272"/>
      <c r="N311" s="272"/>
      <c r="P311" s="69">
        <v>10</v>
      </c>
      <c r="Q311" s="72" t="s">
        <v>87</v>
      </c>
      <c r="R311" s="68">
        <v>1</v>
      </c>
      <c r="S311" s="71">
        <v>3</v>
      </c>
      <c r="T311" s="69">
        <v>1</v>
      </c>
    </row>
    <row r="312" spans="1:20">
      <c r="A312" s="31">
        <v>11</v>
      </c>
      <c r="B312" s="29" t="s">
        <v>33</v>
      </c>
      <c r="C312" s="29"/>
      <c r="D312" s="33">
        <v>1</v>
      </c>
      <c r="E312" s="30">
        <v>5</v>
      </c>
      <c r="F312" s="31"/>
      <c r="G312" s="31">
        <v>1</v>
      </c>
      <c r="H312" s="34">
        <f t="shared" si="22"/>
        <v>7</v>
      </c>
      <c r="J312" s="266"/>
      <c r="K312" s="239"/>
      <c r="L312" s="239"/>
      <c r="M312" s="272"/>
      <c r="N312" s="266"/>
      <c r="P312" s="74">
        <v>11</v>
      </c>
      <c r="Q312" s="75" t="s">
        <v>83</v>
      </c>
      <c r="R312" s="68">
        <v>1</v>
      </c>
      <c r="S312" s="71">
        <v>2</v>
      </c>
      <c r="T312" s="69">
        <v>1</v>
      </c>
    </row>
    <row r="313" spans="1:20">
      <c r="A313" s="31">
        <v>12</v>
      </c>
      <c r="B313" s="29" t="s">
        <v>34</v>
      </c>
      <c r="C313" s="29"/>
      <c r="D313" s="33">
        <v>1</v>
      </c>
      <c r="E313" s="30">
        <v>6</v>
      </c>
      <c r="F313" s="31">
        <v>1</v>
      </c>
      <c r="G313" s="31"/>
      <c r="H313" s="34">
        <f t="shared" si="22"/>
        <v>8</v>
      </c>
      <c r="J313" s="488" t="s">
        <v>47</v>
      </c>
      <c r="K313" s="488"/>
      <c r="L313" s="36">
        <f>SUM(L302:L312)</f>
        <v>9</v>
      </c>
      <c r="M313" s="36">
        <f t="shared" ref="M313:N313" si="23">SUM(M302:M312)</f>
        <v>37</v>
      </c>
      <c r="N313" s="36">
        <f t="shared" si="23"/>
        <v>19</v>
      </c>
      <c r="P313" s="69">
        <v>12</v>
      </c>
      <c r="Q313" s="75" t="s">
        <v>314</v>
      </c>
      <c r="R313" s="68">
        <v>1</v>
      </c>
      <c r="S313" s="71">
        <v>5</v>
      </c>
      <c r="T313" s="69">
        <v>1</v>
      </c>
    </row>
    <row r="314" spans="1:20">
      <c r="A314" s="31">
        <v>13</v>
      </c>
      <c r="B314" s="29" t="s">
        <v>35</v>
      </c>
      <c r="C314" s="29"/>
      <c r="D314" s="33">
        <v>1</v>
      </c>
      <c r="E314" s="30">
        <v>6</v>
      </c>
      <c r="F314" s="31">
        <v>1</v>
      </c>
      <c r="G314" s="31">
        <v>1</v>
      </c>
      <c r="H314" s="34">
        <f t="shared" si="22"/>
        <v>9</v>
      </c>
      <c r="P314" s="74">
        <v>13</v>
      </c>
      <c r="Q314" s="75" t="s">
        <v>318</v>
      </c>
      <c r="R314" s="68">
        <v>1</v>
      </c>
      <c r="S314" s="71">
        <v>3</v>
      </c>
      <c r="T314" s="69">
        <v>2</v>
      </c>
    </row>
    <row r="315" spans="1:20">
      <c r="A315" s="31">
        <v>14</v>
      </c>
      <c r="B315" s="29" t="s">
        <v>36</v>
      </c>
      <c r="C315" s="29"/>
      <c r="D315" s="33">
        <v>1</v>
      </c>
      <c r="E315" s="30">
        <v>4</v>
      </c>
      <c r="F315" s="31">
        <v>1</v>
      </c>
      <c r="G315" s="31"/>
      <c r="H315" s="34">
        <f t="shared" si="22"/>
        <v>6</v>
      </c>
      <c r="P315" s="69">
        <v>14</v>
      </c>
      <c r="Q315" s="75" t="s">
        <v>326</v>
      </c>
      <c r="R315" s="68">
        <v>1</v>
      </c>
      <c r="S315" s="71">
        <v>3</v>
      </c>
      <c r="T315" s="69">
        <v>1</v>
      </c>
    </row>
    <row r="316" spans="1:20">
      <c r="A316" s="31">
        <v>15</v>
      </c>
      <c r="B316" s="29" t="s">
        <v>37</v>
      </c>
      <c r="C316" s="29"/>
      <c r="D316" s="33">
        <v>1</v>
      </c>
      <c r="E316" s="30">
        <v>6</v>
      </c>
      <c r="F316" s="31">
        <v>1</v>
      </c>
      <c r="G316" s="31"/>
      <c r="H316" s="34">
        <f t="shared" si="22"/>
        <v>8</v>
      </c>
      <c r="P316" s="74">
        <v>15</v>
      </c>
      <c r="Q316" s="270" t="s">
        <v>456</v>
      </c>
      <c r="R316" s="68">
        <v>1</v>
      </c>
      <c r="S316" s="2"/>
      <c r="T316" s="2"/>
    </row>
    <row r="317" spans="1:20">
      <c r="A317" s="31">
        <v>16</v>
      </c>
      <c r="B317" s="29" t="s">
        <v>38</v>
      </c>
      <c r="C317" s="29"/>
      <c r="D317" s="33">
        <v>1</v>
      </c>
      <c r="E317" s="30">
        <v>7</v>
      </c>
      <c r="F317" s="31"/>
      <c r="G317" s="31"/>
      <c r="H317" s="34">
        <f t="shared" si="22"/>
        <v>8</v>
      </c>
      <c r="J317" s="491" t="s">
        <v>2</v>
      </c>
      <c r="K317" s="491" t="s">
        <v>3</v>
      </c>
      <c r="L317" s="262"/>
      <c r="M317" s="489" t="s">
        <v>58</v>
      </c>
      <c r="N317" s="489" t="s">
        <v>55</v>
      </c>
      <c r="P317" s="493" t="s">
        <v>47</v>
      </c>
      <c r="Q317" s="494"/>
      <c r="R317" s="264">
        <f>SUM(R302:R316)</f>
        <v>15</v>
      </c>
      <c r="S317" s="264">
        <f t="shared" ref="S317:T317" si="24">SUM(S302:S316)</f>
        <v>47</v>
      </c>
      <c r="T317" s="264">
        <f t="shared" si="24"/>
        <v>18</v>
      </c>
    </row>
    <row r="318" spans="1:20">
      <c r="A318" s="37">
        <v>17</v>
      </c>
      <c r="B318" s="38" t="s">
        <v>39</v>
      </c>
      <c r="C318" s="38"/>
      <c r="D318" s="33">
        <v>1</v>
      </c>
      <c r="E318" s="39">
        <v>4</v>
      </c>
      <c r="F318" s="37">
        <v>1</v>
      </c>
      <c r="G318" s="37">
        <v>1</v>
      </c>
      <c r="H318" s="34">
        <f t="shared" si="22"/>
        <v>7</v>
      </c>
      <c r="J318" s="492"/>
      <c r="K318" s="492"/>
      <c r="L318" s="263"/>
      <c r="M318" s="490"/>
      <c r="N318" s="490"/>
      <c r="P318" s="10"/>
      <c r="Q318" s="11"/>
      <c r="R318" s="11"/>
      <c r="S318" s="11"/>
      <c r="T318" s="11"/>
    </row>
    <row r="319" spans="1:20">
      <c r="A319" s="37">
        <v>18</v>
      </c>
      <c r="B319" s="38" t="s">
        <v>303</v>
      </c>
      <c r="C319" s="38"/>
      <c r="D319" s="33">
        <v>1</v>
      </c>
      <c r="E319" s="39">
        <v>7</v>
      </c>
      <c r="F319" s="37">
        <v>1</v>
      </c>
      <c r="G319" s="37">
        <v>1</v>
      </c>
      <c r="H319" s="34">
        <f t="shared" si="22"/>
        <v>10</v>
      </c>
      <c r="J319" s="31">
        <v>1</v>
      </c>
      <c r="K319" s="29" t="s">
        <v>86</v>
      </c>
      <c r="L319" s="29"/>
      <c r="M319" s="30">
        <v>9</v>
      </c>
      <c r="N319" s="31">
        <v>6</v>
      </c>
      <c r="P319" s="10"/>
      <c r="S319" s="11"/>
      <c r="T319" s="11"/>
    </row>
    <row r="320" spans="1:20">
      <c r="A320" s="37">
        <v>19</v>
      </c>
      <c r="B320" s="38" t="s">
        <v>41</v>
      </c>
      <c r="C320" s="38"/>
      <c r="D320" s="33">
        <v>1</v>
      </c>
      <c r="E320" s="39">
        <v>6</v>
      </c>
      <c r="F320" s="37"/>
      <c r="G320" s="37">
        <v>1</v>
      </c>
      <c r="H320" s="34">
        <f t="shared" si="22"/>
        <v>8</v>
      </c>
      <c r="J320" s="488" t="s">
        <v>47</v>
      </c>
      <c r="K320" s="488"/>
      <c r="L320" s="261"/>
      <c r="M320" s="36">
        <f>SUM(M319)</f>
        <v>9</v>
      </c>
      <c r="N320" s="36">
        <f>SUM(N319)</f>
        <v>6</v>
      </c>
      <c r="P320" s="10"/>
      <c r="Q320" s="11"/>
      <c r="R320" s="11"/>
      <c r="S320" s="11"/>
      <c r="T320" s="11"/>
    </row>
    <row r="321" spans="1:20">
      <c r="A321" s="37">
        <v>20</v>
      </c>
      <c r="B321" s="38" t="s">
        <v>42</v>
      </c>
      <c r="C321" s="38"/>
      <c r="D321" s="33">
        <v>1</v>
      </c>
      <c r="E321" s="39">
        <v>4</v>
      </c>
      <c r="F321" s="37">
        <v>1</v>
      </c>
      <c r="G321" s="37"/>
      <c r="H321" s="34">
        <f t="shared" si="22"/>
        <v>6</v>
      </c>
      <c r="J321" s="24"/>
      <c r="K321" s="25"/>
      <c r="L321" s="25"/>
      <c r="M321" s="26"/>
      <c r="N321" s="24"/>
      <c r="P321" s="10"/>
      <c r="Q321" s="11"/>
      <c r="R321" s="11"/>
      <c r="S321" s="11"/>
      <c r="T321" s="11"/>
    </row>
    <row r="322" spans="1:20">
      <c r="A322" s="37">
        <v>21</v>
      </c>
      <c r="B322" s="38" t="s">
        <v>43</v>
      </c>
      <c r="C322" s="38"/>
      <c r="D322" s="33">
        <v>1</v>
      </c>
      <c r="E322" s="39">
        <v>4</v>
      </c>
      <c r="F322" s="37">
        <v>1</v>
      </c>
      <c r="G322" s="37"/>
      <c r="H322" s="34">
        <f t="shared" si="22"/>
        <v>6</v>
      </c>
      <c r="J322" s="27"/>
      <c r="K322" s="28"/>
      <c r="L322" s="28"/>
      <c r="M322" s="28"/>
      <c r="N322" s="28"/>
      <c r="P322" s="10"/>
      <c r="Q322" s="11"/>
      <c r="R322" s="11"/>
      <c r="S322" s="11"/>
      <c r="T322" s="11"/>
    </row>
    <row r="323" spans="1:20">
      <c r="A323" s="37">
        <v>22</v>
      </c>
      <c r="B323" s="38" t="s">
        <v>44</v>
      </c>
      <c r="C323" s="38"/>
      <c r="D323" s="33">
        <v>1</v>
      </c>
      <c r="E323" s="39">
        <v>5</v>
      </c>
      <c r="F323" s="37">
        <v>1</v>
      </c>
      <c r="G323" s="37">
        <v>1</v>
      </c>
      <c r="H323" s="34">
        <f t="shared" si="22"/>
        <v>8</v>
      </c>
      <c r="J323" s="265"/>
      <c r="K323" s="11"/>
      <c r="L323" s="11"/>
      <c r="M323" s="11"/>
      <c r="N323" s="10"/>
      <c r="P323" s="10"/>
      <c r="Q323" s="11"/>
      <c r="R323" s="11"/>
      <c r="S323" s="11"/>
      <c r="T323" s="11"/>
    </row>
    <row r="324" spans="1:20">
      <c r="A324" s="37">
        <v>23</v>
      </c>
      <c r="B324" s="38" t="s">
        <v>45</v>
      </c>
      <c r="C324" s="38"/>
      <c r="D324" s="33">
        <v>1</v>
      </c>
      <c r="E324" s="39">
        <v>5</v>
      </c>
      <c r="F324" s="37">
        <v>1</v>
      </c>
      <c r="G324" s="37"/>
      <c r="H324" s="34">
        <f t="shared" si="22"/>
        <v>7</v>
      </c>
      <c r="J324" s="265"/>
      <c r="K324" s="11"/>
      <c r="L324" s="11"/>
      <c r="M324" s="11"/>
      <c r="N324" s="10"/>
      <c r="P324" s="10"/>
      <c r="Q324" s="11"/>
      <c r="R324" s="11"/>
      <c r="S324" s="11"/>
      <c r="T324" s="11"/>
    </row>
    <row r="325" spans="1:20">
      <c r="A325" s="488" t="s">
        <v>47</v>
      </c>
      <c r="B325" s="488"/>
      <c r="C325" s="305"/>
      <c r="D325" s="33">
        <f>SUM(D302:D324)</f>
        <v>23</v>
      </c>
      <c r="E325" s="261">
        <f t="shared" ref="E325:G325" si="25">SUM(E302:E324)</f>
        <v>124</v>
      </c>
      <c r="F325" s="261">
        <f t="shared" si="25"/>
        <v>19</v>
      </c>
      <c r="G325" s="261">
        <f t="shared" si="25"/>
        <v>13</v>
      </c>
      <c r="H325" s="34">
        <f t="shared" si="22"/>
        <v>179</v>
      </c>
      <c r="J325" s="487"/>
      <c r="K325" s="487"/>
      <c r="L325" s="265"/>
      <c r="M325" s="10"/>
      <c r="N325" s="10"/>
      <c r="P325" s="10"/>
      <c r="Q325" s="11"/>
      <c r="R325" s="11"/>
      <c r="S325" s="11"/>
      <c r="T325" s="11"/>
    </row>
    <row r="327" spans="1:20">
      <c r="A327" s="507" t="s">
        <v>414</v>
      </c>
      <c r="B327" s="507"/>
      <c r="C327" s="507"/>
      <c r="D327" s="507"/>
      <c r="E327" s="507"/>
      <c r="F327" s="507"/>
      <c r="G327" s="507"/>
      <c r="H327" s="507"/>
      <c r="I327" s="507"/>
      <c r="J327" s="507"/>
    </row>
    <row r="328" spans="1:20">
      <c r="A328" s="507"/>
      <c r="B328" s="507"/>
      <c r="C328" s="507"/>
      <c r="D328" s="507"/>
      <c r="E328" s="507"/>
      <c r="F328" s="507"/>
      <c r="G328" s="507"/>
      <c r="H328" s="507"/>
      <c r="I328" s="507"/>
      <c r="J328" s="507"/>
    </row>
    <row r="329" spans="1:20">
      <c r="A329" s="508" t="s">
        <v>59</v>
      </c>
      <c r="B329" s="508"/>
      <c r="C329" s="508"/>
      <c r="D329" s="508"/>
      <c r="E329" s="508"/>
      <c r="F329" s="508"/>
      <c r="G329" s="508"/>
      <c r="H329" s="508"/>
      <c r="I329" s="65"/>
      <c r="J329" s="509" t="s">
        <v>60</v>
      </c>
      <c r="K329" s="509"/>
      <c r="L329" s="509"/>
      <c r="M329" s="509" t="s">
        <v>60</v>
      </c>
      <c r="N329" s="509"/>
      <c r="O329" s="65"/>
      <c r="P329" s="509" t="s">
        <v>61</v>
      </c>
      <c r="Q329" s="509"/>
      <c r="R329" s="509"/>
      <c r="S329" s="509"/>
      <c r="T329" s="509"/>
    </row>
    <row r="330" spans="1:20">
      <c r="A330" s="508"/>
      <c r="B330" s="508"/>
      <c r="C330" s="508"/>
      <c r="D330" s="508"/>
      <c r="E330" s="508"/>
      <c r="F330" s="508"/>
      <c r="G330" s="508"/>
      <c r="H330" s="508"/>
      <c r="I330" s="65"/>
      <c r="J330" s="509"/>
      <c r="K330" s="509"/>
      <c r="L330" s="509"/>
      <c r="M330" s="509"/>
      <c r="N330" s="509"/>
      <c r="O330" s="65"/>
      <c r="P330" s="509"/>
      <c r="Q330" s="509"/>
      <c r="R330" s="509"/>
      <c r="S330" s="509"/>
      <c r="T330" s="509"/>
    </row>
    <row r="332" spans="1:20" ht="15" customHeight="1">
      <c r="A332" s="491" t="s">
        <v>2</v>
      </c>
      <c r="B332" s="491" t="s">
        <v>3</v>
      </c>
      <c r="C332" s="306"/>
      <c r="D332" s="510" t="s">
        <v>365</v>
      </c>
      <c r="E332" s="510"/>
      <c r="F332" s="511" t="s">
        <v>366</v>
      </c>
      <c r="G332" s="512"/>
      <c r="H332" s="491" t="s">
        <v>385</v>
      </c>
      <c r="J332" s="491" t="s">
        <v>2</v>
      </c>
      <c r="K332" s="491" t="s">
        <v>3</v>
      </c>
      <c r="L332" s="491" t="s">
        <v>364</v>
      </c>
      <c r="M332" s="489" t="s">
        <v>58</v>
      </c>
      <c r="N332" s="489" t="s">
        <v>55</v>
      </c>
      <c r="P332" s="491" t="s">
        <v>2</v>
      </c>
      <c r="Q332" s="491" t="s">
        <v>3</v>
      </c>
      <c r="R332" s="491" t="s">
        <v>364</v>
      </c>
      <c r="S332" s="489" t="s">
        <v>58</v>
      </c>
      <c r="T332" s="502" t="s">
        <v>55</v>
      </c>
    </row>
    <row r="333" spans="1:20" ht="23.25">
      <c r="A333" s="492"/>
      <c r="B333" s="492"/>
      <c r="C333" s="307"/>
      <c r="D333" s="17" t="s">
        <v>364</v>
      </c>
      <c r="E333" s="220" t="s">
        <v>383</v>
      </c>
      <c r="F333" s="17" t="s">
        <v>367</v>
      </c>
      <c r="G333" s="17" t="s">
        <v>384</v>
      </c>
      <c r="H333" s="492"/>
      <c r="J333" s="492"/>
      <c r="K333" s="492"/>
      <c r="L333" s="492"/>
      <c r="M333" s="490"/>
      <c r="N333" s="490"/>
      <c r="P333" s="492"/>
      <c r="Q333" s="492"/>
      <c r="R333" s="492"/>
      <c r="S333" s="490"/>
      <c r="T333" s="502"/>
    </row>
    <row r="334" spans="1:20">
      <c r="A334" s="34">
        <v>1</v>
      </c>
      <c r="B334" s="32" t="s">
        <v>22</v>
      </c>
      <c r="C334" s="32"/>
      <c r="D334" s="33">
        <v>1</v>
      </c>
      <c r="E334" s="33">
        <v>8</v>
      </c>
      <c r="F334" s="34">
        <v>1</v>
      </c>
      <c r="G334" s="34">
        <v>1</v>
      </c>
      <c r="H334" s="34">
        <f>SUM(D334:G334)</f>
        <v>11</v>
      </c>
      <c r="J334" s="34">
        <v>1</v>
      </c>
      <c r="K334" s="32" t="s">
        <v>88</v>
      </c>
      <c r="L334" s="33">
        <v>1</v>
      </c>
      <c r="M334" s="33">
        <v>6</v>
      </c>
      <c r="N334" s="34">
        <v>3</v>
      </c>
      <c r="P334" s="66">
        <v>1</v>
      </c>
      <c r="Q334" s="67" t="s">
        <v>62</v>
      </c>
      <c r="R334" s="68">
        <v>1</v>
      </c>
      <c r="S334" s="68">
        <v>2</v>
      </c>
      <c r="T334" s="66">
        <v>1</v>
      </c>
    </row>
    <row r="335" spans="1:20">
      <c r="A335" s="34">
        <v>2</v>
      </c>
      <c r="B335" s="32" t="s">
        <v>23</v>
      </c>
      <c r="C335" s="32"/>
      <c r="D335" s="33">
        <v>1</v>
      </c>
      <c r="E335" s="33">
        <v>5</v>
      </c>
      <c r="F335" s="34">
        <v>1</v>
      </c>
      <c r="G335" s="34">
        <v>1</v>
      </c>
      <c r="H335" s="34">
        <f t="shared" ref="H335:H357" si="26">SUM(D335:G335)</f>
        <v>8</v>
      </c>
      <c r="J335" s="34">
        <v>2</v>
      </c>
      <c r="K335" s="32" t="s">
        <v>49</v>
      </c>
      <c r="L335" s="33">
        <v>1</v>
      </c>
      <c r="M335" s="33">
        <v>3</v>
      </c>
      <c r="N335" s="34">
        <v>2</v>
      </c>
      <c r="P335" s="66">
        <v>2</v>
      </c>
      <c r="Q335" s="67" t="s">
        <v>63</v>
      </c>
      <c r="R335" s="68">
        <v>1</v>
      </c>
      <c r="S335" s="68">
        <v>3</v>
      </c>
      <c r="T335" s="66">
        <v>1</v>
      </c>
    </row>
    <row r="336" spans="1:20">
      <c r="A336" s="34">
        <v>3</v>
      </c>
      <c r="B336" s="32" t="s">
        <v>25</v>
      </c>
      <c r="C336" s="32"/>
      <c r="D336" s="33">
        <v>1</v>
      </c>
      <c r="E336" s="33">
        <v>8</v>
      </c>
      <c r="F336" s="34">
        <v>1</v>
      </c>
      <c r="G336" s="34">
        <v>1</v>
      </c>
      <c r="H336" s="34">
        <f t="shared" si="26"/>
        <v>11</v>
      </c>
      <c r="J336" s="34">
        <v>3</v>
      </c>
      <c r="K336" s="32" t="s">
        <v>76</v>
      </c>
      <c r="L336" s="33">
        <v>1</v>
      </c>
      <c r="M336" s="33">
        <v>4</v>
      </c>
      <c r="N336" s="34">
        <v>3</v>
      </c>
      <c r="P336" s="66">
        <v>3</v>
      </c>
      <c r="Q336" s="67" t="s">
        <v>75</v>
      </c>
      <c r="R336" s="68">
        <v>1</v>
      </c>
      <c r="S336" s="68">
        <v>4</v>
      </c>
      <c r="T336" s="66">
        <v>1</v>
      </c>
    </row>
    <row r="337" spans="1:20">
      <c r="A337" s="34">
        <v>4</v>
      </c>
      <c r="B337" s="32" t="s">
        <v>26</v>
      </c>
      <c r="C337" s="32"/>
      <c r="D337" s="33">
        <v>1</v>
      </c>
      <c r="E337" s="33">
        <v>6</v>
      </c>
      <c r="F337" s="34">
        <v>1</v>
      </c>
      <c r="G337" s="34">
        <v>1</v>
      </c>
      <c r="H337" s="34">
        <f t="shared" si="26"/>
        <v>9</v>
      </c>
      <c r="J337" s="34">
        <v>4</v>
      </c>
      <c r="K337" s="32" t="s">
        <v>84</v>
      </c>
      <c r="L337" s="33">
        <v>1</v>
      </c>
      <c r="M337" s="33">
        <v>4</v>
      </c>
      <c r="N337" s="34">
        <v>2</v>
      </c>
      <c r="P337" s="66">
        <v>4</v>
      </c>
      <c r="Q337" s="67" t="s">
        <v>77</v>
      </c>
      <c r="R337" s="68">
        <v>1</v>
      </c>
      <c r="S337" s="68">
        <v>3</v>
      </c>
      <c r="T337" s="66">
        <v>2</v>
      </c>
    </row>
    <row r="338" spans="1:20">
      <c r="A338" s="34">
        <v>5</v>
      </c>
      <c r="B338" s="32" t="s">
        <v>27</v>
      </c>
      <c r="C338" s="32"/>
      <c r="D338" s="33">
        <v>1</v>
      </c>
      <c r="E338" s="33">
        <v>6</v>
      </c>
      <c r="F338" s="34">
        <v>1</v>
      </c>
      <c r="G338" s="34">
        <v>1</v>
      </c>
      <c r="H338" s="34">
        <f t="shared" si="26"/>
        <v>9</v>
      </c>
      <c r="J338" s="34">
        <v>5</v>
      </c>
      <c r="K338" s="32" t="s">
        <v>50</v>
      </c>
      <c r="L338" s="33">
        <v>1</v>
      </c>
      <c r="M338" s="33">
        <v>5</v>
      </c>
      <c r="N338" s="34">
        <v>2</v>
      </c>
      <c r="P338" s="66">
        <v>5</v>
      </c>
      <c r="Q338" s="67" t="s">
        <v>78</v>
      </c>
      <c r="R338" s="68">
        <v>1</v>
      </c>
      <c r="S338" s="68">
        <v>5</v>
      </c>
      <c r="T338" s="66">
        <v>1</v>
      </c>
    </row>
    <row r="339" spans="1:20">
      <c r="A339" s="34">
        <v>6</v>
      </c>
      <c r="B339" s="32" t="s">
        <v>28</v>
      </c>
      <c r="C339" s="32"/>
      <c r="D339" s="33">
        <v>1</v>
      </c>
      <c r="E339" s="33">
        <v>7</v>
      </c>
      <c r="F339" s="34">
        <v>1</v>
      </c>
      <c r="G339" s="34">
        <v>1</v>
      </c>
      <c r="H339" s="34">
        <f t="shared" si="26"/>
        <v>10</v>
      </c>
      <c r="J339" s="34">
        <v>6</v>
      </c>
      <c r="K339" s="32" t="s">
        <v>71</v>
      </c>
      <c r="L339" s="33">
        <v>1</v>
      </c>
      <c r="M339" s="33">
        <v>4</v>
      </c>
      <c r="N339" s="34">
        <v>1</v>
      </c>
      <c r="O339" s="1"/>
      <c r="P339" s="66">
        <v>6</v>
      </c>
      <c r="Q339" s="67" t="s">
        <v>79</v>
      </c>
      <c r="R339" s="68">
        <v>1</v>
      </c>
      <c r="S339" s="68">
        <v>4</v>
      </c>
      <c r="T339" s="66">
        <v>2</v>
      </c>
    </row>
    <row r="340" spans="1:20">
      <c r="A340" s="34">
        <v>7</v>
      </c>
      <c r="B340" s="32" t="s">
        <v>29</v>
      </c>
      <c r="C340" s="32"/>
      <c r="D340" s="33">
        <v>1</v>
      </c>
      <c r="E340" s="33">
        <v>5</v>
      </c>
      <c r="F340" s="34">
        <v>1</v>
      </c>
      <c r="G340" s="34">
        <v>1</v>
      </c>
      <c r="H340" s="34">
        <f t="shared" si="26"/>
        <v>8</v>
      </c>
      <c r="J340" s="34">
        <v>7</v>
      </c>
      <c r="K340" s="32" t="s">
        <v>51</v>
      </c>
      <c r="L340" s="33">
        <v>1</v>
      </c>
      <c r="M340" s="33">
        <v>4</v>
      </c>
      <c r="N340" s="34">
        <v>2</v>
      </c>
      <c r="P340" s="66">
        <v>7</v>
      </c>
      <c r="Q340" s="67" t="s">
        <v>80</v>
      </c>
      <c r="R340" s="68">
        <v>1</v>
      </c>
      <c r="S340" s="68">
        <v>4</v>
      </c>
      <c r="T340" s="66">
        <v>1</v>
      </c>
    </row>
    <row r="341" spans="1:20">
      <c r="A341" s="34">
        <v>8</v>
      </c>
      <c r="B341" s="32" t="s">
        <v>30</v>
      </c>
      <c r="C341" s="32"/>
      <c r="D341" s="33">
        <v>1</v>
      </c>
      <c r="E341" s="33">
        <v>5</v>
      </c>
      <c r="F341" s="34">
        <v>1</v>
      </c>
      <c r="G341" s="34"/>
      <c r="H341" s="34">
        <f t="shared" si="26"/>
        <v>7</v>
      </c>
      <c r="J341" s="34">
        <v>8</v>
      </c>
      <c r="K341" s="269" t="s">
        <v>457</v>
      </c>
      <c r="L341" s="33">
        <v>1</v>
      </c>
      <c r="M341" s="36">
        <v>3</v>
      </c>
      <c r="N341" s="36">
        <v>2</v>
      </c>
      <c r="P341" s="69">
        <v>8</v>
      </c>
      <c r="Q341" s="70" t="s">
        <v>82</v>
      </c>
      <c r="R341" s="68">
        <v>1</v>
      </c>
      <c r="S341" s="71">
        <v>3</v>
      </c>
      <c r="T341" s="69">
        <v>1</v>
      </c>
    </row>
    <row r="342" spans="1:20">
      <c r="A342" s="31">
        <v>9</v>
      </c>
      <c r="B342" s="40" t="s">
        <v>31</v>
      </c>
      <c r="C342" s="40"/>
      <c r="D342" s="33">
        <v>1</v>
      </c>
      <c r="E342" s="41">
        <v>6</v>
      </c>
      <c r="F342" s="31">
        <v>1</v>
      </c>
      <c r="G342" s="31"/>
      <c r="H342" s="34">
        <f t="shared" si="26"/>
        <v>8</v>
      </c>
      <c r="J342" s="34">
        <v>9</v>
      </c>
      <c r="K342" s="32" t="s">
        <v>454</v>
      </c>
      <c r="L342" s="33">
        <v>1</v>
      </c>
      <c r="M342" s="33">
        <v>4</v>
      </c>
      <c r="N342" s="34">
        <v>2</v>
      </c>
      <c r="P342" s="69">
        <v>9</v>
      </c>
      <c r="Q342" s="72" t="s">
        <v>81</v>
      </c>
      <c r="R342" s="68">
        <v>1</v>
      </c>
      <c r="S342" s="73">
        <v>3</v>
      </c>
      <c r="T342" s="69">
        <v>2</v>
      </c>
    </row>
    <row r="343" spans="1:20">
      <c r="A343" s="31">
        <v>10</v>
      </c>
      <c r="B343" s="29" t="s">
        <v>32</v>
      </c>
      <c r="C343" s="29"/>
      <c r="D343" s="33">
        <v>1</v>
      </c>
      <c r="E343" s="30">
        <v>7</v>
      </c>
      <c r="F343" s="31">
        <v>1</v>
      </c>
      <c r="G343" s="31"/>
      <c r="H343" s="34">
        <f t="shared" si="26"/>
        <v>9</v>
      </c>
      <c r="J343" s="266"/>
      <c r="K343" s="271"/>
      <c r="L343" s="271"/>
      <c r="M343" s="272"/>
      <c r="N343" s="272"/>
      <c r="P343" s="69">
        <v>10</v>
      </c>
      <c r="Q343" s="72" t="s">
        <v>87</v>
      </c>
      <c r="R343" s="68">
        <v>1</v>
      </c>
      <c r="S343" s="71">
        <v>3</v>
      </c>
      <c r="T343" s="69">
        <v>1</v>
      </c>
    </row>
    <row r="344" spans="1:20">
      <c r="A344" s="31">
        <v>11</v>
      </c>
      <c r="B344" s="29" t="s">
        <v>33</v>
      </c>
      <c r="C344" s="29"/>
      <c r="D344" s="33">
        <v>1</v>
      </c>
      <c r="E344" s="30">
        <v>5</v>
      </c>
      <c r="F344" s="31"/>
      <c r="G344" s="31">
        <v>1</v>
      </c>
      <c r="H344" s="34">
        <f t="shared" si="26"/>
        <v>7</v>
      </c>
      <c r="J344" s="266"/>
      <c r="K344" s="239"/>
      <c r="L344" s="239"/>
      <c r="M344" s="272"/>
      <c r="N344" s="266"/>
      <c r="P344" s="74">
        <v>11</v>
      </c>
      <c r="Q344" s="75" t="s">
        <v>83</v>
      </c>
      <c r="R344" s="68">
        <v>1</v>
      </c>
      <c r="S344" s="71">
        <v>2</v>
      </c>
      <c r="T344" s="69">
        <v>1</v>
      </c>
    </row>
    <row r="345" spans="1:20">
      <c r="A345" s="31">
        <v>12</v>
      </c>
      <c r="B345" s="29" t="s">
        <v>34</v>
      </c>
      <c r="C345" s="29"/>
      <c r="D345" s="33">
        <v>1</v>
      </c>
      <c r="E345" s="30">
        <v>6</v>
      </c>
      <c r="F345" s="31">
        <v>1</v>
      </c>
      <c r="G345" s="31"/>
      <c r="H345" s="34">
        <f t="shared" si="26"/>
        <v>8</v>
      </c>
      <c r="J345" s="488" t="s">
        <v>47</v>
      </c>
      <c r="K345" s="488"/>
      <c r="L345" s="36">
        <f>SUM(L334:L344)</f>
        <v>9</v>
      </c>
      <c r="M345" s="36">
        <f t="shared" ref="M345" si="27">SUM(M334:M344)</f>
        <v>37</v>
      </c>
      <c r="N345" s="36">
        <f t="shared" ref="N345" si="28">SUM(N334:N344)</f>
        <v>19</v>
      </c>
      <c r="P345" s="69">
        <v>12</v>
      </c>
      <c r="Q345" s="75" t="s">
        <v>314</v>
      </c>
      <c r="R345" s="68">
        <v>1</v>
      </c>
      <c r="S345" s="71">
        <v>5</v>
      </c>
      <c r="T345" s="69">
        <v>1</v>
      </c>
    </row>
    <row r="346" spans="1:20">
      <c r="A346" s="31">
        <v>13</v>
      </c>
      <c r="B346" s="29" t="s">
        <v>35</v>
      </c>
      <c r="C346" s="29"/>
      <c r="D346" s="33">
        <v>1</v>
      </c>
      <c r="E346" s="30">
        <v>1</v>
      </c>
      <c r="F346" s="31">
        <v>1</v>
      </c>
      <c r="G346" s="31">
        <v>1</v>
      </c>
      <c r="H346" s="34">
        <f t="shared" si="26"/>
        <v>4</v>
      </c>
      <c r="P346" s="74">
        <v>13</v>
      </c>
      <c r="Q346" s="75" t="s">
        <v>318</v>
      </c>
      <c r="R346" s="68">
        <v>1</v>
      </c>
      <c r="S346" s="71">
        <v>3</v>
      </c>
      <c r="T346" s="69">
        <v>2</v>
      </c>
    </row>
    <row r="347" spans="1:20">
      <c r="A347" s="31">
        <v>14</v>
      </c>
      <c r="B347" s="29" t="s">
        <v>36</v>
      </c>
      <c r="C347" s="29"/>
      <c r="D347" s="33">
        <v>1</v>
      </c>
      <c r="E347" s="30">
        <v>4</v>
      </c>
      <c r="F347" s="31">
        <v>1</v>
      </c>
      <c r="G347" s="31"/>
      <c r="H347" s="34">
        <f t="shared" si="26"/>
        <v>6</v>
      </c>
      <c r="P347" s="69">
        <v>14</v>
      </c>
      <c r="Q347" s="75" t="s">
        <v>326</v>
      </c>
      <c r="R347" s="68">
        <v>1</v>
      </c>
      <c r="S347" s="71">
        <v>3</v>
      </c>
      <c r="T347" s="69">
        <v>1</v>
      </c>
    </row>
    <row r="348" spans="1:20">
      <c r="A348" s="31">
        <v>15</v>
      </c>
      <c r="B348" s="29" t="s">
        <v>37</v>
      </c>
      <c r="C348" s="29"/>
      <c r="D348" s="33">
        <v>1</v>
      </c>
      <c r="E348" s="30">
        <v>6</v>
      </c>
      <c r="F348" s="31"/>
      <c r="G348" s="31"/>
      <c r="H348" s="34">
        <f t="shared" si="26"/>
        <v>7</v>
      </c>
      <c r="P348" s="74">
        <v>15</v>
      </c>
      <c r="Q348" s="270" t="s">
        <v>456</v>
      </c>
      <c r="R348" s="68">
        <v>1</v>
      </c>
      <c r="S348" s="2"/>
      <c r="T348" s="2"/>
    </row>
    <row r="349" spans="1:20">
      <c r="A349" s="31">
        <v>16</v>
      </c>
      <c r="B349" s="29" t="s">
        <v>38</v>
      </c>
      <c r="C349" s="29"/>
      <c r="D349" s="33">
        <v>1</v>
      </c>
      <c r="E349" s="30">
        <v>7</v>
      </c>
      <c r="F349" s="31"/>
      <c r="G349" s="31">
        <v>1</v>
      </c>
      <c r="H349" s="34">
        <f t="shared" si="26"/>
        <v>9</v>
      </c>
      <c r="J349" s="491" t="s">
        <v>2</v>
      </c>
      <c r="K349" s="491" t="s">
        <v>3</v>
      </c>
      <c r="L349" s="262"/>
      <c r="M349" s="489" t="s">
        <v>58</v>
      </c>
      <c r="N349" s="489" t="s">
        <v>55</v>
      </c>
      <c r="P349" s="493" t="s">
        <v>47</v>
      </c>
      <c r="Q349" s="494"/>
      <c r="R349" s="264">
        <f>SUM(R334:R348)</f>
        <v>15</v>
      </c>
      <c r="S349" s="264">
        <f t="shared" ref="S349" si="29">SUM(S334:S348)</f>
        <v>47</v>
      </c>
      <c r="T349" s="264">
        <f t="shared" ref="T349" si="30">SUM(T334:T348)</f>
        <v>18</v>
      </c>
    </row>
    <row r="350" spans="1:20">
      <c r="A350" s="37">
        <v>17</v>
      </c>
      <c r="B350" s="38" t="s">
        <v>39</v>
      </c>
      <c r="C350" s="38"/>
      <c r="D350" s="33">
        <v>1</v>
      </c>
      <c r="E350" s="39">
        <v>4</v>
      </c>
      <c r="F350" s="37">
        <v>1</v>
      </c>
      <c r="G350" s="37">
        <v>1</v>
      </c>
      <c r="H350" s="34">
        <f t="shared" si="26"/>
        <v>7</v>
      </c>
      <c r="J350" s="492"/>
      <c r="K350" s="492"/>
      <c r="L350" s="263"/>
      <c r="M350" s="490"/>
      <c r="N350" s="490"/>
      <c r="P350" s="10"/>
      <c r="Q350" s="11"/>
      <c r="R350" s="11"/>
      <c r="S350" s="11"/>
      <c r="T350" s="11"/>
    </row>
    <row r="351" spans="1:20">
      <c r="A351" s="37">
        <v>18</v>
      </c>
      <c r="B351" s="38" t="s">
        <v>303</v>
      </c>
      <c r="C351" s="38"/>
      <c r="D351" s="33">
        <v>1</v>
      </c>
      <c r="E351" s="39">
        <v>7</v>
      </c>
      <c r="F351" s="37">
        <v>1</v>
      </c>
      <c r="G351" s="37">
        <v>1</v>
      </c>
      <c r="H351" s="34">
        <f t="shared" si="26"/>
        <v>10</v>
      </c>
      <c r="J351" s="31">
        <v>1</v>
      </c>
      <c r="K351" s="29" t="s">
        <v>86</v>
      </c>
      <c r="L351" s="29"/>
      <c r="M351" s="30">
        <v>9</v>
      </c>
      <c r="N351" s="31">
        <v>6</v>
      </c>
      <c r="P351" s="10"/>
      <c r="S351" s="11"/>
      <c r="T351" s="11"/>
    </row>
    <row r="352" spans="1:20">
      <c r="A352" s="37">
        <v>19</v>
      </c>
      <c r="B352" s="38" t="s">
        <v>41</v>
      </c>
      <c r="C352" s="38"/>
      <c r="D352" s="33">
        <v>1</v>
      </c>
      <c r="E352" s="39">
        <v>7</v>
      </c>
      <c r="F352" s="37"/>
      <c r="G352" s="37">
        <v>1</v>
      </c>
      <c r="H352" s="34">
        <f t="shared" si="26"/>
        <v>9</v>
      </c>
      <c r="J352" s="488" t="s">
        <v>47</v>
      </c>
      <c r="K352" s="488"/>
      <c r="L352" s="261"/>
      <c r="M352" s="36">
        <f>SUM(M351)</f>
        <v>9</v>
      </c>
      <c r="N352" s="36">
        <f>SUM(N351)</f>
        <v>6</v>
      </c>
      <c r="P352" s="10"/>
      <c r="Q352" s="11"/>
      <c r="R352" s="11"/>
      <c r="S352" s="11"/>
      <c r="T352" s="11"/>
    </row>
    <row r="353" spans="1:20">
      <c r="A353" s="37">
        <v>20</v>
      </c>
      <c r="B353" s="38" t="s">
        <v>42</v>
      </c>
      <c r="C353" s="38"/>
      <c r="D353" s="33">
        <v>1</v>
      </c>
      <c r="E353" s="39">
        <v>5</v>
      </c>
      <c r="F353" s="37">
        <v>1</v>
      </c>
      <c r="G353" s="37"/>
      <c r="H353" s="34">
        <f t="shared" si="26"/>
        <v>7</v>
      </c>
      <c r="J353" s="24"/>
      <c r="K353" s="25"/>
      <c r="L353" s="25"/>
      <c r="M353" s="26"/>
      <c r="N353" s="24"/>
      <c r="P353" s="10"/>
      <c r="Q353" s="11"/>
      <c r="R353" s="11"/>
      <c r="S353" s="11"/>
      <c r="T353" s="11"/>
    </row>
    <row r="354" spans="1:20">
      <c r="A354" s="37">
        <v>21</v>
      </c>
      <c r="B354" s="38" t="s">
        <v>43</v>
      </c>
      <c r="C354" s="38"/>
      <c r="D354" s="33">
        <v>1</v>
      </c>
      <c r="E354" s="39">
        <v>4</v>
      </c>
      <c r="F354" s="37">
        <v>1</v>
      </c>
      <c r="G354" s="37"/>
      <c r="H354" s="34">
        <f t="shared" si="26"/>
        <v>6</v>
      </c>
      <c r="J354" s="27"/>
      <c r="K354" s="28"/>
      <c r="L354" s="28"/>
      <c r="M354" s="28"/>
      <c r="N354" s="28"/>
      <c r="P354" s="10"/>
      <c r="Q354" s="11"/>
      <c r="R354" s="11"/>
      <c r="S354" s="11"/>
      <c r="T354" s="11"/>
    </row>
    <row r="355" spans="1:20">
      <c r="A355" s="37">
        <v>22</v>
      </c>
      <c r="B355" s="38" t="s">
        <v>44</v>
      </c>
      <c r="C355" s="38"/>
      <c r="D355" s="33">
        <v>1</v>
      </c>
      <c r="E355" s="39">
        <v>5</v>
      </c>
      <c r="F355" s="37">
        <v>1</v>
      </c>
      <c r="G355" s="37">
        <v>1</v>
      </c>
      <c r="H355" s="34">
        <f t="shared" si="26"/>
        <v>8</v>
      </c>
      <c r="J355" s="265"/>
      <c r="K355" s="11"/>
      <c r="L355" s="11"/>
      <c r="M355" s="11"/>
      <c r="N355" s="10"/>
      <c r="P355" s="10"/>
      <c r="Q355" s="11"/>
      <c r="R355" s="11"/>
      <c r="S355" s="11"/>
      <c r="T355" s="11"/>
    </row>
    <row r="356" spans="1:20">
      <c r="A356" s="37">
        <v>23</v>
      </c>
      <c r="B356" s="38" t="s">
        <v>45</v>
      </c>
      <c r="C356" s="38"/>
      <c r="D356" s="33">
        <v>1</v>
      </c>
      <c r="E356" s="39">
        <v>5</v>
      </c>
      <c r="F356" s="37">
        <v>1</v>
      </c>
      <c r="G356" s="37"/>
      <c r="H356" s="34">
        <f t="shared" si="26"/>
        <v>7</v>
      </c>
      <c r="J356" s="265"/>
      <c r="K356" s="11"/>
      <c r="L356" s="11"/>
      <c r="M356" s="11"/>
      <c r="N356" s="10"/>
      <c r="P356" s="10"/>
      <c r="Q356" s="11"/>
      <c r="R356" s="11"/>
      <c r="S356" s="11"/>
      <c r="T356" s="11"/>
    </row>
    <row r="357" spans="1:20">
      <c r="A357" s="488" t="s">
        <v>47</v>
      </c>
      <c r="B357" s="488"/>
      <c r="C357" s="305"/>
      <c r="D357" s="33">
        <f>SUM(D334:D356)</f>
        <v>23</v>
      </c>
      <c r="E357" s="261">
        <f t="shared" ref="E357:G357" si="31">SUM(E334:E356)</f>
        <v>129</v>
      </c>
      <c r="F357" s="261">
        <f t="shared" si="31"/>
        <v>19</v>
      </c>
      <c r="G357" s="261">
        <f t="shared" si="31"/>
        <v>14</v>
      </c>
      <c r="H357" s="34">
        <f t="shared" si="26"/>
        <v>185</v>
      </c>
      <c r="J357" s="487"/>
      <c r="K357" s="487"/>
      <c r="L357" s="265"/>
      <c r="M357" s="10"/>
      <c r="N357" s="10"/>
      <c r="P357" s="10"/>
      <c r="Q357" s="11"/>
      <c r="R357" s="11"/>
      <c r="S357" s="11"/>
      <c r="T357" s="11"/>
    </row>
    <row r="359" spans="1:20">
      <c r="A359" s="507" t="s">
        <v>415</v>
      </c>
      <c r="B359" s="507"/>
      <c r="C359" s="507"/>
      <c r="D359" s="507"/>
      <c r="E359" s="507"/>
      <c r="F359" s="507"/>
      <c r="G359" s="507"/>
      <c r="H359" s="507"/>
      <c r="I359" s="507"/>
      <c r="J359" s="507"/>
    </row>
    <row r="360" spans="1:20">
      <c r="A360" s="507"/>
      <c r="B360" s="507"/>
      <c r="C360" s="507"/>
      <c r="D360" s="507"/>
      <c r="E360" s="507"/>
      <c r="F360" s="507"/>
      <c r="G360" s="507"/>
      <c r="H360" s="507"/>
      <c r="I360" s="507"/>
      <c r="J360" s="507"/>
    </row>
    <row r="361" spans="1:20">
      <c r="A361" s="508" t="s">
        <v>59</v>
      </c>
      <c r="B361" s="508"/>
      <c r="C361" s="508"/>
      <c r="D361" s="508"/>
      <c r="E361" s="508"/>
      <c r="F361" s="508"/>
      <c r="G361" s="508"/>
      <c r="H361" s="508"/>
      <c r="I361" s="65"/>
      <c r="J361" s="509" t="s">
        <v>60</v>
      </c>
      <c r="K361" s="509"/>
      <c r="L361" s="509"/>
      <c r="M361" s="509" t="s">
        <v>60</v>
      </c>
      <c r="N361" s="509"/>
      <c r="O361" s="65"/>
      <c r="P361" s="509" t="s">
        <v>61</v>
      </c>
      <c r="Q361" s="509"/>
      <c r="R361" s="509"/>
      <c r="S361" s="509"/>
      <c r="T361" s="509"/>
    </row>
    <row r="362" spans="1:20">
      <c r="A362" s="508"/>
      <c r="B362" s="508"/>
      <c r="C362" s="508"/>
      <c r="D362" s="508"/>
      <c r="E362" s="508"/>
      <c r="F362" s="508"/>
      <c r="G362" s="508"/>
      <c r="H362" s="508"/>
      <c r="I362" s="65"/>
      <c r="J362" s="509"/>
      <c r="K362" s="509"/>
      <c r="L362" s="509"/>
      <c r="M362" s="509"/>
      <c r="N362" s="509"/>
      <c r="O362" s="65"/>
      <c r="P362" s="509"/>
      <c r="Q362" s="509"/>
      <c r="R362" s="509"/>
      <c r="S362" s="509"/>
      <c r="T362" s="509"/>
    </row>
    <row r="364" spans="1:20">
      <c r="A364" s="491" t="s">
        <v>2</v>
      </c>
      <c r="B364" s="491" t="s">
        <v>3</v>
      </c>
      <c r="C364" s="306"/>
      <c r="D364" s="510" t="s">
        <v>365</v>
      </c>
      <c r="E364" s="510"/>
      <c r="F364" s="511" t="s">
        <v>366</v>
      </c>
      <c r="G364" s="512"/>
      <c r="H364" s="491" t="s">
        <v>385</v>
      </c>
      <c r="J364" s="491" t="s">
        <v>2</v>
      </c>
      <c r="K364" s="491" t="s">
        <v>3</v>
      </c>
      <c r="L364" s="262"/>
      <c r="M364" s="489" t="s">
        <v>58</v>
      </c>
      <c r="N364" s="489" t="s">
        <v>55</v>
      </c>
      <c r="P364" s="491" t="s">
        <v>2</v>
      </c>
      <c r="Q364" s="491" t="s">
        <v>3</v>
      </c>
      <c r="R364" s="262"/>
      <c r="S364" s="489" t="s">
        <v>58</v>
      </c>
      <c r="T364" s="502" t="s">
        <v>55</v>
      </c>
    </row>
    <row r="365" spans="1:20" ht="23.25">
      <c r="A365" s="492"/>
      <c r="B365" s="492"/>
      <c r="C365" s="307"/>
      <c r="D365" s="17" t="s">
        <v>364</v>
      </c>
      <c r="E365" s="220" t="s">
        <v>383</v>
      </c>
      <c r="F365" s="17" t="s">
        <v>367</v>
      </c>
      <c r="G365" s="17" t="s">
        <v>384</v>
      </c>
      <c r="H365" s="492"/>
      <c r="J365" s="492"/>
      <c r="K365" s="492"/>
      <c r="L365" s="263"/>
      <c r="M365" s="490"/>
      <c r="N365" s="490"/>
      <c r="P365" s="492"/>
      <c r="Q365" s="492"/>
      <c r="R365" s="263"/>
      <c r="S365" s="490"/>
      <c r="T365" s="502"/>
    </row>
    <row r="366" spans="1:20">
      <c r="A366" s="34">
        <v>1</v>
      </c>
      <c r="B366" s="32" t="s">
        <v>22</v>
      </c>
      <c r="C366" s="32"/>
      <c r="D366" s="33">
        <v>1</v>
      </c>
      <c r="E366" s="33">
        <v>8</v>
      </c>
      <c r="F366" s="34">
        <v>1</v>
      </c>
      <c r="G366" s="34">
        <v>1</v>
      </c>
      <c r="H366" s="34">
        <f>SUM(D366:G366)</f>
        <v>11</v>
      </c>
      <c r="J366" s="34">
        <v>1</v>
      </c>
      <c r="K366" s="32" t="s">
        <v>88</v>
      </c>
      <c r="L366" s="32"/>
      <c r="M366" s="33">
        <v>6</v>
      </c>
      <c r="N366" s="34">
        <v>3</v>
      </c>
      <c r="P366" s="66">
        <v>1</v>
      </c>
      <c r="Q366" s="67" t="s">
        <v>62</v>
      </c>
      <c r="R366" s="67"/>
      <c r="S366" s="68">
        <v>2</v>
      </c>
      <c r="T366" s="66">
        <v>1</v>
      </c>
    </row>
    <row r="367" spans="1:20">
      <c r="A367" s="34">
        <v>2</v>
      </c>
      <c r="B367" s="32" t="s">
        <v>23</v>
      </c>
      <c r="C367" s="32"/>
      <c r="D367" s="33">
        <v>1</v>
      </c>
      <c r="E367" s="33">
        <v>5</v>
      </c>
      <c r="F367" s="34">
        <v>1</v>
      </c>
      <c r="G367" s="34">
        <v>1</v>
      </c>
      <c r="H367" s="34">
        <f t="shared" ref="H367:H389" si="32">SUM(D367:G367)</f>
        <v>8</v>
      </c>
      <c r="J367" s="34">
        <v>2</v>
      </c>
      <c r="K367" s="32" t="s">
        <v>49</v>
      </c>
      <c r="L367" s="32"/>
      <c r="M367" s="33">
        <v>3</v>
      </c>
      <c r="N367" s="34">
        <v>2</v>
      </c>
      <c r="P367" s="66">
        <v>2</v>
      </c>
      <c r="Q367" s="67" t="s">
        <v>63</v>
      </c>
      <c r="R367" s="67"/>
      <c r="S367" s="68">
        <v>3</v>
      </c>
      <c r="T367" s="66">
        <v>1</v>
      </c>
    </row>
    <row r="368" spans="1:20">
      <c r="A368" s="34">
        <v>3</v>
      </c>
      <c r="B368" s="32" t="s">
        <v>25</v>
      </c>
      <c r="C368" s="32"/>
      <c r="D368" s="33">
        <v>1</v>
      </c>
      <c r="E368" s="33">
        <v>8</v>
      </c>
      <c r="F368" s="34">
        <v>1</v>
      </c>
      <c r="G368" s="34">
        <v>1</v>
      </c>
      <c r="H368" s="34">
        <f t="shared" si="32"/>
        <v>11</v>
      </c>
      <c r="J368" s="34">
        <v>3</v>
      </c>
      <c r="K368" s="32" t="s">
        <v>76</v>
      </c>
      <c r="L368" s="32"/>
      <c r="M368" s="33">
        <v>4</v>
      </c>
      <c r="N368" s="34">
        <v>3</v>
      </c>
      <c r="P368" s="66">
        <v>3</v>
      </c>
      <c r="Q368" s="67" t="s">
        <v>75</v>
      </c>
      <c r="R368" s="67"/>
      <c r="S368" s="68">
        <v>4</v>
      </c>
      <c r="T368" s="66">
        <v>1</v>
      </c>
    </row>
    <row r="369" spans="1:20">
      <c r="A369" s="34">
        <v>4</v>
      </c>
      <c r="B369" s="32" t="s">
        <v>26</v>
      </c>
      <c r="C369" s="32"/>
      <c r="D369" s="33">
        <v>1</v>
      </c>
      <c r="E369" s="33">
        <v>6</v>
      </c>
      <c r="F369" s="34">
        <v>1</v>
      </c>
      <c r="G369" s="34">
        <v>1</v>
      </c>
      <c r="H369" s="34">
        <f t="shared" si="32"/>
        <v>9</v>
      </c>
      <c r="J369" s="34">
        <v>4</v>
      </c>
      <c r="K369" s="32" t="s">
        <v>84</v>
      </c>
      <c r="L369" s="32"/>
      <c r="M369" s="33">
        <v>4</v>
      </c>
      <c r="N369" s="34">
        <v>2</v>
      </c>
      <c r="P369" s="66">
        <v>4</v>
      </c>
      <c r="Q369" s="67" t="s">
        <v>77</v>
      </c>
      <c r="R369" s="67"/>
      <c r="S369" s="68">
        <v>3</v>
      </c>
      <c r="T369" s="66">
        <v>2</v>
      </c>
    </row>
    <row r="370" spans="1:20">
      <c r="A370" s="34">
        <v>5</v>
      </c>
      <c r="B370" s="32" t="s">
        <v>27</v>
      </c>
      <c r="C370" s="32"/>
      <c r="D370" s="33">
        <v>1</v>
      </c>
      <c r="E370" s="33">
        <v>6</v>
      </c>
      <c r="F370" s="34">
        <v>1</v>
      </c>
      <c r="G370" s="34">
        <v>1</v>
      </c>
      <c r="H370" s="34">
        <f t="shared" si="32"/>
        <v>9</v>
      </c>
      <c r="J370" s="34">
        <v>5</v>
      </c>
      <c r="K370" s="32" t="s">
        <v>50</v>
      </c>
      <c r="L370" s="32"/>
      <c r="M370" s="33">
        <v>5</v>
      </c>
      <c r="N370" s="34">
        <v>2</v>
      </c>
      <c r="P370" s="66">
        <v>5</v>
      </c>
      <c r="Q370" s="67" t="s">
        <v>78</v>
      </c>
      <c r="R370" s="67"/>
      <c r="S370" s="68">
        <v>5</v>
      </c>
      <c r="T370" s="66">
        <v>1</v>
      </c>
    </row>
    <row r="371" spans="1:20">
      <c r="A371" s="34">
        <v>6</v>
      </c>
      <c r="B371" s="32" t="s">
        <v>28</v>
      </c>
      <c r="C371" s="32"/>
      <c r="D371" s="33">
        <v>1</v>
      </c>
      <c r="E371" s="33">
        <v>7</v>
      </c>
      <c r="F371" s="34">
        <v>1</v>
      </c>
      <c r="G371" s="34">
        <v>1</v>
      </c>
      <c r="H371" s="34">
        <f t="shared" si="32"/>
        <v>10</v>
      </c>
      <c r="J371" s="34">
        <v>6</v>
      </c>
      <c r="K371" s="32" t="s">
        <v>71</v>
      </c>
      <c r="L371" s="32"/>
      <c r="M371" s="33">
        <v>4</v>
      </c>
      <c r="N371" s="34">
        <v>1</v>
      </c>
      <c r="O371" s="1"/>
      <c r="P371" s="66">
        <v>6</v>
      </c>
      <c r="Q371" s="67" t="s">
        <v>79</v>
      </c>
      <c r="R371" s="67"/>
      <c r="S371" s="68">
        <v>4</v>
      </c>
      <c r="T371" s="66">
        <v>2</v>
      </c>
    </row>
    <row r="372" spans="1:20">
      <c r="A372" s="34">
        <v>7</v>
      </c>
      <c r="B372" s="32" t="s">
        <v>29</v>
      </c>
      <c r="C372" s="32"/>
      <c r="D372" s="33">
        <v>1</v>
      </c>
      <c r="E372" s="33">
        <v>5</v>
      </c>
      <c r="F372" s="34">
        <v>1</v>
      </c>
      <c r="G372" s="34">
        <v>1</v>
      </c>
      <c r="H372" s="34">
        <f t="shared" si="32"/>
        <v>8</v>
      </c>
      <c r="J372" s="34">
        <v>7</v>
      </c>
      <c r="K372" s="32" t="s">
        <v>51</v>
      </c>
      <c r="L372" s="32"/>
      <c r="M372" s="33">
        <v>4</v>
      </c>
      <c r="N372" s="34">
        <v>2</v>
      </c>
      <c r="P372" s="66">
        <v>7</v>
      </c>
      <c r="Q372" s="67" t="s">
        <v>80</v>
      </c>
      <c r="R372" s="67"/>
      <c r="S372" s="68">
        <v>4</v>
      </c>
      <c r="T372" s="66">
        <v>1</v>
      </c>
    </row>
    <row r="373" spans="1:20">
      <c r="A373" s="34">
        <v>8</v>
      </c>
      <c r="B373" s="32" t="s">
        <v>30</v>
      </c>
      <c r="C373" s="32"/>
      <c r="D373" s="33">
        <v>1</v>
      </c>
      <c r="E373" s="33">
        <v>5</v>
      </c>
      <c r="F373" s="34">
        <v>1</v>
      </c>
      <c r="G373" s="34"/>
      <c r="H373" s="34">
        <f t="shared" si="32"/>
        <v>7</v>
      </c>
      <c r="J373" s="34">
        <v>8</v>
      </c>
      <c r="K373" s="268" t="s">
        <v>457</v>
      </c>
      <c r="L373" s="268"/>
      <c r="M373" s="33">
        <v>4</v>
      </c>
      <c r="N373" s="34">
        <v>2</v>
      </c>
      <c r="P373" s="69">
        <v>8</v>
      </c>
      <c r="Q373" s="70" t="s">
        <v>82</v>
      </c>
      <c r="R373" s="70"/>
      <c r="S373" s="71">
        <v>3</v>
      </c>
      <c r="T373" s="69">
        <v>1</v>
      </c>
    </row>
    <row r="374" spans="1:20">
      <c r="A374" s="31">
        <v>9</v>
      </c>
      <c r="B374" s="40" t="s">
        <v>31</v>
      </c>
      <c r="C374" s="40"/>
      <c r="D374" s="33">
        <v>1</v>
      </c>
      <c r="E374" s="41">
        <v>6</v>
      </c>
      <c r="F374" s="31">
        <v>1</v>
      </c>
      <c r="G374" s="31"/>
      <c r="H374" s="34">
        <f t="shared" si="32"/>
        <v>8</v>
      </c>
      <c r="J374" s="34">
        <v>9</v>
      </c>
      <c r="K374" s="238"/>
      <c r="L374" s="238"/>
      <c r="M374" s="33">
        <v>4</v>
      </c>
      <c r="N374" s="34">
        <v>2</v>
      </c>
      <c r="P374" s="69">
        <v>9</v>
      </c>
      <c r="Q374" s="72" t="s">
        <v>81</v>
      </c>
      <c r="R374" s="72"/>
      <c r="S374" s="73">
        <v>3</v>
      </c>
      <c r="T374" s="69">
        <v>2</v>
      </c>
    </row>
    <row r="375" spans="1:20">
      <c r="A375" s="31">
        <v>10</v>
      </c>
      <c r="B375" s="29" t="s">
        <v>32</v>
      </c>
      <c r="C375" s="29"/>
      <c r="D375" s="33">
        <v>1</v>
      </c>
      <c r="E375" s="30">
        <v>7</v>
      </c>
      <c r="F375" s="31">
        <v>1</v>
      </c>
      <c r="G375" s="31"/>
      <c r="H375" s="34">
        <f t="shared" si="32"/>
        <v>9</v>
      </c>
      <c r="J375" s="267" t="s">
        <v>47</v>
      </c>
      <c r="K375" s="268"/>
      <c r="L375" s="268"/>
      <c r="M375" s="36">
        <f>SUM(M366:M372)</f>
        <v>30</v>
      </c>
      <c r="N375" s="36">
        <f>SUM(N366:N372)</f>
        <v>15</v>
      </c>
      <c r="P375" s="69">
        <v>10</v>
      </c>
      <c r="Q375" s="72" t="s">
        <v>87</v>
      </c>
      <c r="R375" s="72"/>
      <c r="S375" s="71">
        <v>3</v>
      </c>
      <c r="T375" s="69">
        <v>1</v>
      </c>
    </row>
    <row r="376" spans="1:20">
      <c r="A376" s="31">
        <v>11</v>
      </c>
      <c r="B376" s="29" t="s">
        <v>33</v>
      </c>
      <c r="C376" s="29"/>
      <c r="D376" s="33"/>
      <c r="E376" s="30">
        <v>5</v>
      </c>
      <c r="F376" s="31"/>
      <c r="G376" s="31">
        <v>1</v>
      </c>
      <c r="H376" s="34">
        <f t="shared" si="32"/>
        <v>6</v>
      </c>
      <c r="J376" s="265"/>
      <c r="K376" s="11"/>
      <c r="L376" s="11"/>
      <c r="M376" s="11"/>
      <c r="N376" s="10"/>
      <c r="P376" s="74">
        <v>11</v>
      </c>
      <c r="Q376" s="75" t="s">
        <v>83</v>
      </c>
      <c r="R376" s="75"/>
      <c r="S376" s="71">
        <v>2</v>
      </c>
      <c r="T376" s="69">
        <v>1</v>
      </c>
    </row>
    <row r="377" spans="1:20">
      <c r="A377" s="31">
        <v>12</v>
      </c>
      <c r="B377" s="29" t="s">
        <v>34</v>
      </c>
      <c r="C377" s="29"/>
      <c r="D377" s="33">
        <v>1</v>
      </c>
      <c r="E377" s="30">
        <v>6</v>
      </c>
      <c r="F377" s="31">
        <v>1</v>
      </c>
      <c r="G377" s="31"/>
      <c r="H377" s="34">
        <f t="shared" si="32"/>
        <v>8</v>
      </c>
      <c r="P377" s="69">
        <v>12</v>
      </c>
      <c r="Q377" s="75" t="s">
        <v>314</v>
      </c>
      <c r="R377" s="75"/>
      <c r="S377" s="71">
        <v>5</v>
      </c>
      <c r="T377" s="69">
        <v>1</v>
      </c>
    </row>
    <row r="378" spans="1:20">
      <c r="A378" s="31">
        <v>13</v>
      </c>
      <c r="B378" s="29" t="s">
        <v>35</v>
      </c>
      <c r="C378" s="29"/>
      <c r="D378" s="33">
        <v>1</v>
      </c>
      <c r="E378" s="30">
        <v>1</v>
      </c>
      <c r="F378" s="31">
        <v>1</v>
      </c>
      <c r="G378" s="31">
        <v>1</v>
      </c>
      <c r="H378" s="34">
        <f t="shared" si="32"/>
        <v>4</v>
      </c>
      <c r="P378" s="74">
        <v>13</v>
      </c>
      <c r="Q378" s="75" t="s">
        <v>318</v>
      </c>
      <c r="R378" s="75"/>
      <c r="S378" s="71">
        <v>3</v>
      </c>
      <c r="T378" s="69">
        <v>2</v>
      </c>
    </row>
    <row r="379" spans="1:20">
      <c r="A379" s="31">
        <v>14</v>
      </c>
      <c r="B379" s="29" t="s">
        <v>36</v>
      </c>
      <c r="C379" s="29"/>
      <c r="D379" s="33"/>
      <c r="E379" s="30">
        <v>4</v>
      </c>
      <c r="F379" s="31">
        <v>1</v>
      </c>
      <c r="G379" s="31"/>
      <c r="H379" s="34">
        <f t="shared" si="32"/>
        <v>5</v>
      </c>
      <c r="J379" s="491" t="s">
        <v>2</v>
      </c>
      <c r="K379" s="491" t="s">
        <v>3</v>
      </c>
      <c r="L379" s="262"/>
      <c r="M379" s="489" t="s">
        <v>58</v>
      </c>
      <c r="N379" s="489" t="s">
        <v>55</v>
      </c>
      <c r="P379" s="69">
        <v>14</v>
      </c>
      <c r="Q379" s="75" t="s">
        <v>326</v>
      </c>
      <c r="R379" s="75"/>
      <c r="S379" s="71">
        <v>3</v>
      </c>
      <c r="T379" s="69">
        <v>1</v>
      </c>
    </row>
    <row r="380" spans="1:20">
      <c r="A380" s="31">
        <v>15</v>
      </c>
      <c r="B380" s="29" t="s">
        <v>37</v>
      </c>
      <c r="C380" s="29"/>
      <c r="D380" s="33">
        <v>1</v>
      </c>
      <c r="E380" s="30">
        <v>6</v>
      </c>
      <c r="F380" s="31"/>
      <c r="G380" s="31"/>
      <c r="H380" s="34">
        <f t="shared" si="32"/>
        <v>7</v>
      </c>
      <c r="J380" s="492"/>
      <c r="K380" s="492"/>
      <c r="L380" s="263"/>
      <c r="M380" s="490"/>
      <c r="N380" s="490"/>
      <c r="P380" s="493" t="s">
        <v>47</v>
      </c>
      <c r="Q380" s="494"/>
      <c r="R380" s="264"/>
      <c r="S380" s="2">
        <f>SUM(S366:S379)</f>
        <v>47</v>
      </c>
      <c r="T380" s="2">
        <f>SUM(T366:T379)</f>
        <v>18</v>
      </c>
    </row>
    <row r="381" spans="1:20">
      <c r="A381" s="31">
        <v>16</v>
      </c>
      <c r="B381" s="29" t="s">
        <v>38</v>
      </c>
      <c r="C381" s="29"/>
      <c r="D381" s="33">
        <v>1</v>
      </c>
      <c r="E381" s="30">
        <v>7</v>
      </c>
      <c r="F381" s="31"/>
      <c r="G381" s="31">
        <v>1</v>
      </c>
      <c r="H381" s="34">
        <f t="shared" si="32"/>
        <v>9</v>
      </c>
      <c r="J381" s="31">
        <v>1</v>
      </c>
      <c r="K381" s="29" t="s">
        <v>86</v>
      </c>
      <c r="L381" s="29"/>
      <c r="M381" s="30">
        <v>9</v>
      </c>
      <c r="N381" s="31">
        <v>6</v>
      </c>
      <c r="P381" s="10"/>
      <c r="Q381" s="11"/>
      <c r="R381" s="11"/>
      <c r="S381" s="11"/>
      <c r="T381" s="11"/>
    </row>
    <row r="382" spans="1:20">
      <c r="A382" s="37">
        <v>17</v>
      </c>
      <c r="B382" s="38" t="s">
        <v>39</v>
      </c>
      <c r="C382" s="38"/>
      <c r="D382" s="33">
        <v>1</v>
      </c>
      <c r="E382" s="39">
        <v>4</v>
      </c>
      <c r="F382" s="37">
        <v>1</v>
      </c>
      <c r="G382" s="37">
        <v>1</v>
      </c>
      <c r="H382" s="34">
        <f t="shared" si="32"/>
        <v>7</v>
      </c>
      <c r="J382" s="513" t="s">
        <v>47</v>
      </c>
      <c r="K382" s="514"/>
      <c r="L382" s="273"/>
      <c r="M382" s="36">
        <f>SUM(M381)</f>
        <v>9</v>
      </c>
      <c r="N382" s="36">
        <f>SUM(N381)</f>
        <v>6</v>
      </c>
      <c r="P382" s="10"/>
      <c r="Q382" s="11"/>
      <c r="R382" s="11"/>
      <c r="S382" s="11"/>
      <c r="T382" s="11"/>
    </row>
    <row r="383" spans="1:20">
      <c r="A383" s="37">
        <v>18</v>
      </c>
      <c r="B383" s="38" t="s">
        <v>303</v>
      </c>
      <c r="C383" s="38"/>
      <c r="D383" s="33">
        <v>1</v>
      </c>
      <c r="E383" s="39">
        <v>7</v>
      </c>
      <c r="F383" s="37">
        <v>1</v>
      </c>
      <c r="G383" s="37">
        <v>1</v>
      </c>
      <c r="H383" s="34">
        <f t="shared" si="32"/>
        <v>10</v>
      </c>
      <c r="J383" s="24"/>
      <c r="K383" s="25"/>
      <c r="L383" s="25"/>
      <c r="M383" s="26"/>
      <c r="N383" s="24"/>
      <c r="P383" s="10"/>
      <c r="S383" s="11"/>
      <c r="T383" s="11"/>
    </row>
    <row r="384" spans="1:20">
      <c r="A384" s="37">
        <v>19</v>
      </c>
      <c r="B384" s="38" t="s">
        <v>41</v>
      </c>
      <c r="C384" s="38"/>
      <c r="D384" s="33">
        <v>1</v>
      </c>
      <c r="E384" s="39">
        <v>7</v>
      </c>
      <c r="F384" s="37"/>
      <c r="G384" s="37">
        <v>1</v>
      </c>
      <c r="H384" s="34">
        <f t="shared" si="32"/>
        <v>9</v>
      </c>
      <c r="J384" s="24"/>
      <c r="K384" s="25"/>
      <c r="L384" s="25"/>
      <c r="M384" s="26"/>
      <c r="N384" s="24"/>
      <c r="P384" s="10"/>
      <c r="Q384" s="11"/>
      <c r="R384" s="11"/>
      <c r="S384" s="11"/>
      <c r="T384" s="11"/>
    </row>
    <row r="385" spans="1:20">
      <c r="A385" s="37">
        <v>20</v>
      </c>
      <c r="B385" s="38" t="s">
        <v>42</v>
      </c>
      <c r="C385" s="38"/>
      <c r="D385" s="33">
        <v>1</v>
      </c>
      <c r="E385" s="39">
        <v>5</v>
      </c>
      <c r="F385" s="37">
        <v>1</v>
      </c>
      <c r="G385" s="37"/>
      <c r="H385" s="34">
        <f t="shared" si="32"/>
        <v>7</v>
      </c>
      <c r="J385" s="24"/>
      <c r="K385" s="25"/>
      <c r="L385" s="25"/>
      <c r="M385" s="26"/>
      <c r="N385" s="24"/>
      <c r="P385" s="10"/>
      <c r="Q385" s="11"/>
      <c r="R385" s="11"/>
      <c r="S385" s="11"/>
      <c r="T385" s="11"/>
    </row>
    <row r="386" spans="1:20">
      <c r="A386" s="37">
        <v>21</v>
      </c>
      <c r="B386" s="38" t="s">
        <v>43</v>
      </c>
      <c r="C386" s="38"/>
      <c r="D386" s="33">
        <v>1</v>
      </c>
      <c r="E386" s="39">
        <v>4</v>
      </c>
      <c r="F386" s="37">
        <v>1</v>
      </c>
      <c r="G386" s="37"/>
      <c r="H386" s="34">
        <f t="shared" si="32"/>
        <v>6</v>
      </c>
      <c r="J386" s="27"/>
      <c r="K386" s="28"/>
      <c r="L386" s="28"/>
      <c r="M386" s="28"/>
      <c r="N386" s="28"/>
      <c r="P386" s="10"/>
      <c r="Q386" s="11"/>
      <c r="R386" s="11"/>
      <c r="S386" s="11"/>
      <c r="T386" s="11"/>
    </row>
    <row r="387" spans="1:20">
      <c r="A387" s="37">
        <v>22</v>
      </c>
      <c r="B387" s="38" t="s">
        <v>44</v>
      </c>
      <c r="C387" s="38"/>
      <c r="D387" s="33">
        <v>1</v>
      </c>
      <c r="E387" s="39">
        <v>5</v>
      </c>
      <c r="F387" s="37">
        <v>1</v>
      </c>
      <c r="G387" s="37">
        <v>1</v>
      </c>
      <c r="H387" s="34">
        <f t="shared" si="32"/>
        <v>8</v>
      </c>
      <c r="J387" s="265"/>
      <c r="K387" s="11"/>
      <c r="L387" s="11"/>
      <c r="M387" s="11"/>
      <c r="N387" s="10"/>
      <c r="P387" s="10"/>
      <c r="Q387" s="11"/>
      <c r="R387" s="11"/>
      <c r="S387" s="11"/>
      <c r="T387" s="11"/>
    </row>
    <row r="388" spans="1:20">
      <c r="A388" s="37">
        <v>23</v>
      </c>
      <c r="B388" s="38" t="s">
        <v>45</v>
      </c>
      <c r="C388" s="38"/>
      <c r="D388" s="33">
        <v>1</v>
      </c>
      <c r="E388" s="39">
        <v>5</v>
      </c>
      <c r="F388" s="37">
        <v>1</v>
      </c>
      <c r="G388" s="37"/>
      <c r="H388" s="34">
        <f t="shared" si="32"/>
        <v>7</v>
      </c>
      <c r="J388" s="265"/>
      <c r="K388" s="11"/>
      <c r="L388" s="11"/>
      <c r="M388" s="11"/>
      <c r="N388" s="10"/>
      <c r="P388" s="10"/>
      <c r="Q388" s="11"/>
      <c r="R388" s="11"/>
      <c r="S388" s="11"/>
      <c r="T388" s="11"/>
    </row>
    <row r="389" spans="1:20">
      <c r="A389" s="488" t="s">
        <v>47</v>
      </c>
      <c r="B389" s="488"/>
      <c r="C389" s="305"/>
      <c r="D389" s="33">
        <v>1</v>
      </c>
      <c r="E389" s="261">
        <f t="shared" ref="E389:G389" si="33">SUM(E366:E388)</f>
        <v>129</v>
      </c>
      <c r="F389" s="261">
        <f t="shared" si="33"/>
        <v>19</v>
      </c>
      <c r="G389" s="261">
        <f t="shared" si="33"/>
        <v>14</v>
      </c>
      <c r="H389" s="34">
        <f t="shared" si="32"/>
        <v>163</v>
      </c>
      <c r="J389" s="487"/>
      <c r="K389" s="487"/>
      <c r="L389" s="265"/>
      <c r="M389" s="10"/>
      <c r="N389" s="10"/>
      <c r="P389" s="10"/>
      <c r="Q389" s="11"/>
      <c r="R389" s="11"/>
      <c r="S389" s="11"/>
      <c r="T389" s="11"/>
    </row>
  </sheetData>
  <mergeCells count="305">
    <mergeCell ref="J379:J380"/>
    <mergeCell ref="K379:K380"/>
    <mergeCell ref="M379:M380"/>
    <mergeCell ref="N379:N380"/>
    <mergeCell ref="P380:Q380"/>
    <mergeCell ref="A389:B389"/>
    <mergeCell ref="J389:K389"/>
    <mergeCell ref="J382:K382"/>
    <mergeCell ref="A359:J360"/>
    <mergeCell ref="A361:H362"/>
    <mergeCell ref="J361:N362"/>
    <mergeCell ref="P361:T362"/>
    <mergeCell ref="A364:A365"/>
    <mergeCell ref="B364:B365"/>
    <mergeCell ref="D364:E364"/>
    <mergeCell ref="F364:G364"/>
    <mergeCell ref="H364:H365"/>
    <mergeCell ref="J364:J365"/>
    <mergeCell ref="K364:K365"/>
    <mergeCell ref="M364:M365"/>
    <mergeCell ref="N364:N365"/>
    <mergeCell ref="P364:P365"/>
    <mergeCell ref="Q364:Q365"/>
    <mergeCell ref="S364:S365"/>
    <mergeCell ref="T364:T365"/>
    <mergeCell ref="A357:B357"/>
    <mergeCell ref="J357:K357"/>
    <mergeCell ref="J345:K345"/>
    <mergeCell ref="J349:J350"/>
    <mergeCell ref="K349:K350"/>
    <mergeCell ref="M349:M350"/>
    <mergeCell ref="N349:N350"/>
    <mergeCell ref="P349:Q349"/>
    <mergeCell ref="J352:K352"/>
    <mergeCell ref="A327:J328"/>
    <mergeCell ref="A329:H330"/>
    <mergeCell ref="J329:N330"/>
    <mergeCell ref="P329:T330"/>
    <mergeCell ref="A332:A333"/>
    <mergeCell ref="B332:B333"/>
    <mergeCell ref="D332:E332"/>
    <mergeCell ref="F332:G332"/>
    <mergeCell ref="H332:H333"/>
    <mergeCell ref="J332:J333"/>
    <mergeCell ref="K332:K333"/>
    <mergeCell ref="M332:M333"/>
    <mergeCell ref="N332:N333"/>
    <mergeCell ref="P332:P333"/>
    <mergeCell ref="Q332:Q333"/>
    <mergeCell ref="S332:S333"/>
    <mergeCell ref="T332:T333"/>
    <mergeCell ref="L332:L333"/>
    <mergeCell ref="R332:R333"/>
    <mergeCell ref="J317:J318"/>
    <mergeCell ref="K317:K318"/>
    <mergeCell ref="M317:M318"/>
    <mergeCell ref="N317:N318"/>
    <mergeCell ref="J320:K320"/>
    <mergeCell ref="A325:B325"/>
    <mergeCell ref="J325:K325"/>
    <mergeCell ref="J313:K313"/>
    <mergeCell ref="P317:Q317"/>
    <mergeCell ref="A295:J296"/>
    <mergeCell ref="A297:H298"/>
    <mergeCell ref="J297:N298"/>
    <mergeCell ref="P297:T298"/>
    <mergeCell ref="A300:A301"/>
    <mergeCell ref="B300:B301"/>
    <mergeCell ref="D300:E300"/>
    <mergeCell ref="F300:G300"/>
    <mergeCell ref="H300:H301"/>
    <mergeCell ref="J300:J301"/>
    <mergeCell ref="K300:K301"/>
    <mergeCell ref="M300:M301"/>
    <mergeCell ref="N300:N301"/>
    <mergeCell ref="P300:P301"/>
    <mergeCell ref="Q300:Q301"/>
    <mergeCell ref="S300:S301"/>
    <mergeCell ref="T300:T301"/>
    <mergeCell ref="L300:L301"/>
    <mergeCell ref="R300:R301"/>
    <mergeCell ref="J277:K277"/>
    <mergeCell ref="J281:J282"/>
    <mergeCell ref="K281:K282"/>
    <mergeCell ref="M281:M282"/>
    <mergeCell ref="N281:N282"/>
    <mergeCell ref="J284:K284"/>
    <mergeCell ref="P284:Q284"/>
    <mergeCell ref="A293:B293"/>
    <mergeCell ref="J293:K293"/>
    <mergeCell ref="A263:J264"/>
    <mergeCell ref="A265:H266"/>
    <mergeCell ref="J265:N266"/>
    <mergeCell ref="P265:T266"/>
    <mergeCell ref="A268:A269"/>
    <mergeCell ref="B268:B269"/>
    <mergeCell ref="D268:E268"/>
    <mergeCell ref="F268:G268"/>
    <mergeCell ref="H268:H269"/>
    <mergeCell ref="J268:J269"/>
    <mergeCell ref="K268:K269"/>
    <mergeCell ref="M268:M269"/>
    <mergeCell ref="N268:N269"/>
    <mergeCell ref="P268:P269"/>
    <mergeCell ref="Q268:Q269"/>
    <mergeCell ref="S268:S269"/>
    <mergeCell ref="T268:T269"/>
    <mergeCell ref="J245:K245"/>
    <mergeCell ref="J249:J250"/>
    <mergeCell ref="K249:K250"/>
    <mergeCell ref="M249:M250"/>
    <mergeCell ref="N249:N250"/>
    <mergeCell ref="J252:K252"/>
    <mergeCell ref="P252:Q252"/>
    <mergeCell ref="A261:B261"/>
    <mergeCell ref="J261:K261"/>
    <mergeCell ref="A231:J232"/>
    <mergeCell ref="A233:H234"/>
    <mergeCell ref="J233:N234"/>
    <mergeCell ref="P233:T234"/>
    <mergeCell ref="A236:A237"/>
    <mergeCell ref="B236:B237"/>
    <mergeCell ref="J236:J237"/>
    <mergeCell ref="K236:K237"/>
    <mergeCell ref="M236:M237"/>
    <mergeCell ref="N236:N237"/>
    <mergeCell ref="P236:P237"/>
    <mergeCell ref="Q236:Q237"/>
    <mergeCell ref="S236:S237"/>
    <mergeCell ref="T236:T237"/>
    <mergeCell ref="H236:H237"/>
    <mergeCell ref="D236:E236"/>
    <mergeCell ref="F236:G236"/>
    <mergeCell ref="A228:B228"/>
    <mergeCell ref="J228:K228"/>
    <mergeCell ref="A198:J199"/>
    <mergeCell ref="A200:H201"/>
    <mergeCell ref="J200:N201"/>
    <mergeCell ref="P200:T201"/>
    <mergeCell ref="A203:A204"/>
    <mergeCell ref="B203:B204"/>
    <mergeCell ref="D203:G203"/>
    <mergeCell ref="J203:J204"/>
    <mergeCell ref="K203:K204"/>
    <mergeCell ref="M203:M204"/>
    <mergeCell ref="N203:N204"/>
    <mergeCell ref="P203:P204"/>
    <mergeCell ref="Q203:Q204"/>
    <mergeCell ref="S203:S204"/>
    <mergeCell ref="T203:T204"/>
    <mergeCell ref="J212:K212"/>
    <mergeCell ref="J216:J217"/>
    <mergeCell ref="K216:K217"/>
    <mergeCell ref="M216:M217"/>
    <mergeCell ref="N216:N217"/>
    <mergeCell ref="P219:Q219"/>
    <mergeCell ref="J219:K219"/>
    <mergeCell ref="J179:K179"/>
    <mergeCell ref="J183:J184"/>
    <mergeCell ref="K183:K184"/>
    <mergeCell ref="M183:M184"/>
    <mergeCell ref="N183:N184"/>
    <mergeCell ref="J186:K186"/>
    <mergeCell ref="A195:B195"/>
    <mergeCell ref="J195:K195"/>
    <mergeCell ref="P195:Q195"/>
    <mergeCell ref="P186:Q186"/>
    <mergeCell ref="A165:J166"/>
    <mergeCell ref="A167:H168"/>
    <mergeCell ref="J167:N168"/>
    <mergeCell ref="P167:T168"/>
    <mergeCell ref="A170:A171"/>
    <mergeCell ref="B170:B171"/>
    <mergeCell ref="D170:G170"/>
    <mergeCell ref="J170:J171"/>
    <mergeCell ref="K170:K171"/>
    <mergeCell ref="M170:M171"/>
    <mergeCell ref="N170:N171"/>
    <mergeCell ref="P170:P171"/>
    <mergeCell ref="Q170:Q171"/>
    <mergeCell ref="S170:S171"/>
    <mergeCell ref="T170:T171"/>
    <mergeCell ref="J146:K146"/>
    <mergeCell ref="D137:G137"/>
    <mergeCell ref="B137:B138"/>
    <mergeCell ref="A137:A138"/>
    <mergeCell ref="P134:T135"/>
    <mergeCell ref="J134:N135"/>
    <mergeCell ref="A134:H135"/>
    <mergeCell ref="A132:J133"/>
    <mergeCell ref="J120:K120"/>
    <mergeCell ref="A130:B130"/>
    <mergeCell ref="J130:K130"/>
    <mergeCell ref="P130:Q130"/>
    <mergeCell ref="T137:T138"/>
    <mergeCell ref="S137:S138"/>
    <mergeCell ref="Q137:Q138"/>
    <mergeCell ref="P137:P138"/>
    <mergeCell ref="N137:N138"/>
    <mergeCell ref="M137:M138"/>
    <mergeCell ref="K137:K138"/>
    <mergeCell ref="J137:J138"/>
    <mergeCell ref="P120:Q120"/>
    <mergeCell ref="J113:K113"/>
    <mergeCell ref="J117:J118"/>
    <mergeCell ref="K117:K118"/>
    <mergeCell ref="M117:M118"/>
    <mergeCell ref="N117:N118"/>
    <mergeCell ref="A99:J100"/>
    <mergeCell ref="A101:H102"/>
    <mergeCell ref="J101:N102"/>
    <mergeCell ref="P101:T102"/>
    <mergeCell ref="A104:A105"/>
    <mergeCell ref="B104:B105"/>
    <mergeCell ref="D104:G104"/>
    <mergeCell ref="J104:J105"/>
    <mergeCell ref="K104:K105"/>
    <mergeCell ref="M104:M105"/>
    <mergeCell ref="N104:N105"/>
    <mergeCell ref="P104:P105"/>
    <mergeCell ref="Q104:Q105"/>
    <mergeCell ref="S104:S105"/>
    <mergeCell ref="T104:T105"/>
    <mergeCell ref="A66:J67"/>
    <mergeCell ref="D71:G71"/>
    <mergeCell ref="B71:B72"/>
    <mergeCell ref="A71:A72"/>
    <mergeCell ref="P68:T69"/>
    <mergeCell ref="J68:N69"/>
    <mergeCell ref="A68:H69"/>
    <mergeCell ref="J80:K80"/>
    <mergeCell ref="T71:T72"/>
    <mergeCell ref="S71:S72"/>
    <mergeCell ref="Q71:Q72"/>
    <mergeCell ref="P71:P72"/>
    <mergeCell ref="N71:N72"/>
    <mergeCell ref="M71:M72"/>
    <mergeCell ref="K71:K72"/>
    <mergeCell ref="J71:J72"/>
    <mergeCell ref="P97:Q97"/>
    <mergeCell ref="J97:K97"/>
    <mergeCell ref="A97:B97"/>
    <mergeCell ref="J87:K87"/>
    <mergeCell ref="N84:N85"/>
    <mergeCell ref="M84:M85"/>
    <mergeCell ref="K84:K85"/>
    <mergeCell ref="J84:J85"/>
    <mergeCell ref="P87:Q87"/>
    <mergeCell ref="J47:K47"/>
    <mergeCell ref="A64:B64"/>
    <mergeCell ref="J64:K64"/>
    <mergeCell ref="P64:Q64"/>
    <mergeCell ref="J51:J52"/>
    <mergeCell ref="K51:K52"/>
    <mergeCell ref="M51:M52"/>
    <mergeCell ref="N51:N52"/>
    <mergeCell ref="J54:K54"/>
    <mergeCell ref="P54:Q54"/>
    <mergeCell ref="A33:J34"/>
    <mergeCell ref="A35:H36"/>
    <mergeCell ref="J35:N36"/>
    <mergeCell ref="P35:T36"/>
    <mergeCell ref="A38:A39"/>
    <mergeCell ref="B38:B39"/>
    <mergeCell ref="D38:G38"/>
    <mergeCell ref="J38:J39"/>
    <mergeCell ref="K38:K39"/>
    <mergeCell ref="M38:M39"/>
    <mergeCell ref="N38:N39"/>
    <mergeCell ref="P38:P39"/>
    <mergeCell ref="Q38:Q39"/>
    <mergeCell ref="S38:S39"/>
    <mergeCell ref="T38:T39"/>
    <mergeCell ref="T6:T7"/>
    <mergeCell ref="P3:T4"/>
    <mergeCell ref="A3:H4"/>
    <mergeCell ref="J3:N4"/>
    <mergeCell ref="S6:S7"/>
    <mergeCell ref="M6:M7"/>
    <mergeCell ref="P6:P7"/>
    <mergeCell ref="Q6:Q7"/>
    <mergeCell ref="R6:R7"/>
    <mergeCell ref="P31:Q31"/>
    <mergeCell ref="J6:J7"/>
    <mergeCell ref="K6:K7"/>
    <mergeCell ref="N6:N7"/>
    <mergeCell ref="J31:K31"/>
    <mergeCell ref="A1:J2"/>
    <mergeCell ref="A31:B31"/>
    <mergeCell ref="A6:A7"/>
    <mergeCell ref="B6:B7"/>
    <mergeCell ref="P23:Q23"/>
    <mergeCell ref="J19:K19"/>
    <mergeCell ref="L6:L7"/>
    <mergeCell ref="C6:G6"/>
    <mergeCell ref="H6:H7"/>
    <mergeCell ref="P163:Q163"/>
    <mergeCell ref="J163:K163"/>
    <mergeCell ref="A163:B163"/>
    <mergeCell ref="J153:K153"/>
    <mergeCell ref="N150:N151"/>
    <mergeCell ref="M150:M151"/>
    <mergeCell ref="K150:K151"/>
    <mergeCell ref="J150:J151"/>
    <mergeCell ref="P153:Q153"/>
  </mergeCells>
  <pageMargins left="0.18" right="0.2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U279"/>
  <sheetViews>
    <sheetView topLeftCell="A257" zoomScale="70" zoomScaleNormal="70" workbookViewId="0">
      <selection activeCell="AG207" sqref="AG207"/>
    </sheetView>
  </sheetViews>
  <sheetFormatPr defaultRowHeight="12.75"/>
  <cols>
    <col min="1" max="1" width="4.28515625" style="114" customWidth="1"/>
    <col min="2" max="2" width="22.42578125" style="114" customWidth="1"/>
    <col min="3" max="5" width="7.42578125" style="114" customWidth="1"/>
    <col min="6" max="6" width="10.42578125" style="114" customWidth="1"/>
    <col min="7" max="18" width="7" style="114" customWidth="1"/>
    <col min="19" max="20" width="5.5703125" style="114" customWidth="1"/>
    <col min="21" max="21" width="9.140625" style="114" hidden="1" customWidth="1"/>
    <col min="22" max="31" width="3" style="114" customWidth="1"/>
    <col min="32" max="33" width="4" style="114" customWidth="1"/>
    <col min="34" max="34" width="4.140625" style="114" customWidth="1"/>
    <col min="35" max="16384" width="9.140625" style="114"/>
  </cols>
  <sheetData>
    <row r="1" spans="1:21" ht="15.75" customHeight="1">
      <c r="A1" s="525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314"/>
    </row>
    <row r="2" spans="1:21" ht="15.75" customHeight="1" thickBot="1">
      <c r="A2" s="525" t="s">
        <v>299</v>
      </c>
      <c r="B2" s="525"/>
      <c r="C2" s="525"/>
      <c r="D2" s="525"/>
      <c r="E2" s="525"/>
      <c r="F2" s="525"/>
      <c r="G2" s="525"/>
      <c r="H2" s="525"/>
      <c r="I2" s="525"/>
      <c r="J2" s="525"/>
      <c r="K2" s="525"/>
      <c r="L2" s="525"/>
      <c r="M2" s="525"/>
      <c r="N2" s="525"/>
      <c r="O2" s="525"/>
      <c r="P2" s="525"/>
      <c r="Q2" s="525"/>
      <c r="R2" s="525"/>
      <c r="S2" s="525"/>
      <c r="T2" s="525"/>
      <c r="U2" s="316"/>
    </row>
    <row r="3" spans="1:21" ht="15.75" customHeight="1" thickTop="1" thickBot="1">
      <c r="A3" s="516" t="s">
        <v>300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  <c r="M3" s="516"/>
      <c r="N3" s="516"/>
      <c r="O3" s="516"/>
      <c r="P3" s="516"/>
      <c r="Q3" s="516"/>
      <c r="R3" s="516"/>
      <c r="S3" s="516"/>
      <c r="T3" s="516"/>
      <c r="U3" s="117"/>
    </row>
    <row r="4" spans="1:21" ht="15.75" customHeight="1" thickTop="1">
      <c r="A4" s="525"/>
      <c r="B4" s="525"/>
      <c r="C4" s="525"/>
      <c r="D4" s="525"/>
      <c r="E4" s="525"/>
      <c r="F4" s="525"/>
      <c r="G4" s="525"/>
      <c r="H4" s="525"/>
      <c r="I4" s="525"/>
      <c r="J4" s="525"/>
      <c r="K4" s="525"/>
      <c r="L4" s="525"/>
      <c r="M4" s="525"/>
      <c r="N4" s="525"/>
      <c r="O4" s="525"/>
      <c r="P4" s="525"/>
      <c r="Q4" s="525"/>
      <c r="R4" s="525"/>
      <c r="S4" s="525"/>
      <c r="T4" s="525"/>
      <c r="U4" s="315"/>
    </row>
    <row r="5" spans="1:21" ht="15.75" customHeight="1">
      <c r="A5" s="517" t="s">
        <v>468</v>
      </c>
      <c r="B5" s="517"/>
      <c r="C5" s="517"/>
      <c r="D5" s="517"/>
      <c r="E5" s="517"/>
      <c r="F5" s="517"/>
      <c r="G5" s="517"/>
      <c r="H5" s="517"/>
      <c r="I5" s="517"/>
      <c r="J5" s="517"/>
      <c r="K5" s="517"/>
      <c r="L5" s="517"/>
      <c r="M5" s="517"/>
      <c r="N5" s="517"/>
      <c r="O5" s="517"/>
      <c r="P5" s="517"/>
      <c r="Q5" s="517"/>
      <c r="R5" s="517"/>
      <c r="S5" s="517"/>
      <c r="T5" s="517"/>
    </row>
    <row r="6" spans="1:21" ht="15.75" customHeight="1">
      <c r="U6" s="113"/>
    </row>
    <row r="7" spans="1:21" ht="27" customHeight="1">
      <c r="A7" s="406" t="s">
        <v>2</v>
      </c>
      <c r="B7" s="407" t="s">
        <v>3</v>
      </c>
      <c r="C7" s="400" t="s">
        <v>4</v>
      </c>
      <c r="D7" s="400"/>
      <c r="E7" s="410"/>
      <c r="F7" s="406" t="s">
        <v>304</v>
      </c>
      <c r="G7" s="518" t="s">
        <v>305</v>
      </c>
      <c r="H7" s="519"/>
      <c r="I7" s="519"/>
      <c r="J7" s="519"/>
      <c r="K7" s="519"/>
      <c r="L7" s="519"/>
      <c r="M7" s="519"/>
      <c r="N7" s="519"/>
      <c r="O7" s="519"/>
      <c r="P7" s="519"/>
      <c r="Q7" s="519"/>
      <c r="R7" s="520"/>
      <c r="S7" s="521" t="s">
        <v>134</v>
      </c>
      <c r="T7" s="522"/>
      <c r="U7" s="113"/>
    </row>
    <row r="8" spans="1:21" ht="27" customHeight="1">
      <c r="A8" s="406"/>
      <c r="B8" s="408"/>
      <c r="C8" s="407" t="s">
        <v>48</v>
      </c>
      <c r="D8" s="407" t="s">
        <v>9</v>
      </c>
      <c r="E8" s="410" t="s">
        <v>10</v>
      </c>
      <c r="F8" s="406"/>
      <c r="G8" s="518" t="s">
        <v>306</v>
      </c>
      <c r="H8" s="520"/>
      <c r="I8" s="518" t="s">
        <v>307</v>
      </c>
      <c r="J8" s="520"/>
      <c r="K8" s="518" t="s">
        <v>308</v>
      </c>
      <c r="L8" s="520"/>
      <c r="M8" s="518" t="s">
        <v>309</v>
      </c>
      <c r="N8" s="520"/>
      <c r="O8" s="518" t="s">
        <v>310</v>
      </c>
      <c r="P8" s="519"/>
      <c r="Q8" s="518" t="s">
        <v>311</v>
      </c>
      <c r="R8" s="520"/>
      <c r="S8" s="523"/>
      <c r="T8" s="524"/>
      <c r="U8" s="115"/>
    </row>
    <row r="9" spans="1:21" ht="27" customHeight="1">
      <c r="A9" s="406"/>
      <c r="B9" s="409"/>
      <c r="C9" s="409"/>
      <c r="D9" s="409"/>
      <c r="E9" s="410"/>
      <c r="F9" s="406"/>
      <c r="G9" s="311" t="s">
        <v>19</v>
      </c>
      <c r="H9" s="311" t="s">
        <v>20</v>
      </c>
      <c r="I9" s="311" t="s">
        <v>19</v>
      </c>
      <c r="J9" s="311" t="s">
        <v>20</v>
      </c>
      <c r="K9" s="311" t="s">
        <v>19</v>
      </c>
      <c r="L9" s="311" t="s">
        <v>20</v>
      </c>
      <c r="M9" s="103" t="s">
        <v>19</v>
      </c>
      <c r="N9" s="311" t="s">
        <v>20</v>
      </c>
      <c r="O9" s="311" t="s">
        <v>19</v>
      </c>
      <c r="P9" s="313" t="s">
        <v>20</v>
      </c>
      <c r="Q9" s="310" t="s">
        <v>19</v>
      </c>
      <c r="R9" s="310" t="s">
        <v>20</v>
      </c>
      <c r="S9" s="310" t="s">
        <v>19</v>
      </c>
      <c r="T9" s="310" t="s">
        <v>20</v>
      </c>
      <c r="U9" s="104"/>
    </row>
    <row r="10" spans="1:21" ht="30" customHeight="1">
      <c r="A10" s="93">
        <v>1</v>
      </c>
      <c r="B10" s="94" t="s">
        <v>86</v>
      </c>
      <c r="C10" s="23">
        <v>3</v>
      </c>
      <c r="D10" s="23"/>
      <c r="E10" s="87">
        <v>3</v>
      </c>
      <c r="F10" s="84" t="s">
        <v>89</v>
      </c>
      <c r="G10" s="88">
        <v>1</v>
      </c>
      <c r="H10" s="88">
        <v>2</v>
      </c>
      <c r="I10" s="88"/>
      <c r="J10" s="88"/>
      <c r="K10" s="88">
        <v>1</v>
      </c>
      <c r="L10" s="88">
        <v>1</v>
      </c>
      <c r="M10" s="88"/>
      <c r="N10" s="88">
        <v>1</v>
      </c>
      <c r="O10" s="88"/>
      <c r="P10" s="89">
        <v>1</v>
      </c>
      <c r="Q10" s="88">
        <v>1</v>
      </c>
      <c r="R10" s="88"/>
      <c r="S10" s="312">
        <f>+Q10+O10+M10+K10+I10+G10</f>
        <v>3</v>
      </c>
      <c r="T10" s="312">
        <f>+R10+P10+N10+L10+J10+H10</f>
        <v>5</v>
      </c>
      <c r="U10" s="104"/>
    </row>
    <row r="11" spans="1:21" ht="30" customHeight="1">
      <c r="A11" s="105"/>
      <c r="B11" s="106"/>
      <c r="C11" s="105"/>
      <c r="D11" s="105"/>
      <c r="E11" s="107"/>
      <c r="F11" s="84" t="s">
        <v>90</v>
      </c>
      <c r="G11" s="88">
        <v>3</v>
      </c>
      <c r="H11" s="88"/>
      <c r="I11" s="88"/>
      <c r="J11" s="88">
        <v>1</v>
      </c>
      <c r="K11" s="88">
        <v>2</v>
      </c>
      <c r="L11" s="88"/>
      <c r="M11" s="88"/>
      <c r="N11" s="88"/>
      <c r="O11" s="88"/>
      <c r="P11" s="89">
        <v>2</v>
      </c>
      <c r="Q11" s="88"/>
      <c r="R11" s="88">
        <v>1</v>
      </c>
      <c r="S11" s="312">
        <f t="shared" ref="S11:S15" si="0">+Q11+O11+M11+K11+I11+G11</f>
        <v>5</v>
      </c>
      <c r="T11" s="312">
        <f t="shared" ref="T11:T15" si="1">+R11+P11+N11+L11+J11+H11</f>
        <v>4</v>
      </c>
      <c r="U11" s="104"/>
    </row>
    <row r="12" spans="1:21" ht="30" customHeight="1">
      <c r="A12" s="105"/>
      <c r="B12" s="106"/>
      <c r="C12" s="105"/>
      <c r="D12" s="105"/>
      <c r="E12" s="107"/>
      <c r="F12" s="84" t="s">
        <v>91</v>
      </c>
      <c r="G12" s="88">
        <v>1</v>
      </c>
      <c r="H12" s="88">
        <v>4</v>
      </c>
      <c r="I12" s="88">
        <v>2</v>
      </c>
      <c r="J12" s="88">
        <v>3</v>
      </c>
      <c r="K12" s="88">
        <v>2</v>
      </c>
      <c r="L12" s="88">
        <v>1</v>
      </c>
      <c r="M12" s="88">
        <v>1</v>
      </c>
      <c r="N12" s="88">
        <v>1</v>
      </c>
      <c r="O12" s="88">
        <v>4</v>
      </c>
      <c r="P12" s="89"/>
      <c r="Q12" s="88"/>
      <c r="R12" s="88">
        <v>1</v>
      </c>
      <c r="S12" s="312">
        <f t="shared" si="0"/>
        <v>10</v>
      </c>
      <c r="T12" s="312">
        <f t="shared" si="1"/>
        <v>10</v>
      </c>
      <c r="U12" s="104"/>
    </row>
    <row r="13" spans="1:21" ht="30" customHeight="1">
      <c r="A13" s="105"/>
      <c r="B13" s="106"/>
      <c r="C13" s="105"/>
      <c r="D13" s="105"/>
      <c r="E13" s="107"/>
      <c r="F13" s="84" t="s">
        <v>92</v>
      </c>
      <c r="G13" s="88"/>
      <c r="H13" s="88">
        <v>2</v>
      </c>
      <c r="I13" s="88">
        <v>1</v>
      </c>
      <c r="J13" s="88">
        <v>1</v>
      </c>
      <c r="K13" s="88"/>
      <c r="L13" s="88">
        <v>1</v>
      </c>
      <c r="M13" s="88">
        <v>1</v>
      </c>
      <c r="N13" s="88"/>
      <c r="O13" s="88"/>
      <c r="P13" s="89"/>
      <c r="Q13" s="88">
        <v>1</v>
      </c>
      <c r="R13" s="88"/>
      <c r="S13" s="312">
        <f t="shared" si="0"/>
        <v>3</v>
      </c>
      <c r="T13" s="312">
        <f t="shared" si="1"/>
        <v>4</v>
      </c>
      <c r="U13" s="104"/>
    </row>
    <row r="14" spans="1:21" ht="30" customHeight="1">
      <c r="A14" s="105"/>
      <c r="B14" s="105"/>
      <c r="C14" s="105"/>
      <c r="D14" s="105"/>
      <c r="E14" s="107"/>
      <c r="F14" s="85" t="s">
        <v>445</v>
      </c>
      <c r="G14" s="88"/>
      <c r="H14" s="88"/>
      <c r="I14" s="88"/>
      <c r="J14" s="88"/>
      <c r="K14" s="88"/>
      <c r="L14" s="88"/>
      <c r="M14" s="88"/>
      <c r="N14" s="88"/>
      <c r="O14" s="88"/>
      <c r="P14" s="89"/>
      <c r="Q14" s="88"/>
      <c r="R14" s="88"/>
      <c r="S14" s="312">
        <f t="shared" si="0"/>
        <v>0</v>
      </c>
      <c r="T14" s="312">
        <f t="shared" si="1"/>
        <v>0</v>
      </c>
      <c r="U14" s="104"/>
    </row>
    <row r="15" spans="1:21" ht="30" customHeight="1">
      <c r="A15" s="105"/>
      <c r="B15" s="105"/>
      <c r="C15" s="105"/>
      <c r="D15" s="105"/>
      <c r="E15" s="108"/>
      <c r="F15" s="84" t="s">
        <v>446</v>
      </c>
      <c r="G15" s="88"/>
      <c r="H15" s="88"/>
      <c r="I15" s="88"/>
      <c r="J15" s="88"/>
      <c r="K15" s="88"/>
      <c r="L15" s="88"/>
      <c r="M15" s="88"/>
      <c r="N15" s="88"/>
      <c r="O15" s="88"/>
      <c r="P15" s="89"/>
      <c r="Q15" s="88"/>
      <c r="R15" s="88"/>
      <c r="S15" s="312">
        <f t="shared" si="0"/>
        <v>0</v>
      </c>
      <c r="T15" s="312">
        <f t="shared" si="1"/>
        <v>0</v>
      </c>
      <c r="U15" s="116"/>
    </row>
    <row r="16" spans="1:21" ht="30" customHeight="1">
      <c r="A16" s="105"/>
      <c r="B16" s="105"/>
      <c r="C16" s="105"/>
      <c r="D16" s="105"/>
      <c r="E16" s="108"/>
      <c r="F16" s="84" t="s">
        <v>93</v>
      </c>
      <c r="G16" s="88"/>
      <c r="H16" s="88"/>
      <c r="I16" s="88"/>
      <c r="J16" s="88"/>
      <c r="K16" s="88"/>
      <c r="L16" s="88"/>
      <c r="M16" s="88"/>
      <c r="N16" s="88"/>
      <c r="O16" s="88"/>
      <c r="P16" s="89"/>
      <c r="Q16" s="88"/>
      <c r="R16" s="88"/>
      <c r="S16" s="312"/>
      <c r="T16" s="312"/>
      <c r="U16" s="116"/>
    </row>
    <row r="17" spans="1:21" ht="30" customHeight="1">
      <c r="A17" s="105"/>
      <c r="B17" s="105"/>
      <c r="C17" s="105"/>
      <c r="D17" s="105"/>
      <c r="E17" s="109"/>
      <c r="F17" s="88" t="s">
        <v>296</v>
      </c>
      <c r="G17" s="88"/>
      <c r="H17" s="88"/>
      <c r="I17" s="88"/>
      <c r="J17" s="88"/>
      <c r="K17" s="88"/>
      <c r="L17" s="88"/>
      <c r="M17" s="88"/>
      <c r="N17" s="88"/>
      <c r="O17" s="88"/>
      <c r="P17" s="89"/>
      <c r="Q17" s="88"/>
      <c r="R17" s="88"/>
      <c r="S17" s="312">
        <f t="shared" ref="S17" si="2">+Q17+O17+M17+K17+I17+G17</f>
        <v>0</v>
      </c>
      <c r="T17" s="312">
        <f t="shared" ref="T17" si="3">+R17+P17+N17+L17+J17+H17</f>
        <v>0</v>
      </c>
    </row>
    <row r="18" spans="1:21" ht="30" customHeight="1">
      <c r="A18" s="515" t="s">
        <v>47</v>
      </c>
      <c r="B18" s="515"/>
      <c r="C18" s="105"/>
      <c r="D18" s="105"/>
      <c r="E18" s="109"/>
      <c r="F18" s="88" t="s">
        <v>47</v>
      </c>
      <c r="G18" s="88">
        <f>SUM(G10:G17)</f>
        <v>5</v>
      </c>
      <c r="H18" s="88">
        <f t="shared" ref="H18:T18" si="4">SUM(H10:H17)</f>
        <v>8</v>
      </c>
      <c r="I18" s="88">
        <f t="shared" si="4"/>
        <v>3</v>
      </c>
      <c r="J18" s="88">
        <f t="shared" si="4"/>
        <v>5</v>
      </c>
      <c r="K18" s="88">
        <f t="shared" si="4"/>
        <v>5</v>
      </c>
      <c r="L18" s="88">
        <f t="shared" si="4"/>
        <v>3</v>
      </c>
      <c r="M18" s="88">
        <f t="shared" si="4"/>
        <v>2</v>
      </c>
      <c r="N18" s="88">
        <f t="shared" si="4"/>
        <v>2</v>
      </c>
      <c r="O18" s="88">
        <f t="shared" si="4"/>
        <v>4</v>
      </c>
      <c r="P18" s="88">
        <f t="shared" si="4"/>
        <v>3</v>
      </c>
      <c r="Q18" s="88">
        <f t="shared" si="4"/>
        <v>2</v>
      </c>
      <c r="R18" s="88">
        <f t="shared" si="4"/>
        <v>2</v>
      </c>
      <c r="S18" s="88">
        <f t="shared" si="4"/>
        <v>21</v>
      </c>
      <c r="T18" s="88">
        <f t="shared" si="4"/>
        <v>23</v>
      </c>
    </row>
    <row r="24" spans="1:21" ht="15.75" customHeight="1">
      <c r="A24" s="120" t="s">
        <v>0</v>
      </c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19"/>
    </row>
    <row r="25" spans="1:21" ht="15.75" customHeight="1" thickBot="1">
      <c r="A25" s="120" t="s">
        <v>299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1"/>
    </row>
    <row r="26" spans="1:21" ht="15.75" customHeight="1" thickTop="1" thickBot="1">
      <c r="A26" s="122" t="s">
        <v>300</v>
      </c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17"/>
    </row>
    <row r="27" spans="1:21" ht="15.75" customHeight="1" thickTop="1">
      <c r="A27" s="526" t="s">
        <v>416</v>
      </c>
      <c r="B27" s="526"/>
      <c r="C27" s="526"/>
      <c r="D27" s="526"/>
      <c r="E27" s="526"/>
      <c r="F27" s="526"/>
      <c r="G27" s="526"/>
      <c r="H27" s="526"/>
      <c r="I27" s="526"/>
      <c r="J27" s="526"/>
      <c r="K27" s="526"/>
      <c r="L27" s="526"/>
      <c r="M27" s="526"/>
      <c r="N27" s="526"/>
      <c r="O27" s="526"/>
      <c r="P27" s="526"/>
      <c r="Q27" s="526"/>
      <c r="R27" s="526"/>
      <c r="S27" s="526"/>
      <c r="T27" s="526"/>
      <c r="U27" s="118"/>
    </row>
    <row r="28" spans="1:21" ht="15.75" customHeight="1">
      <c r="A28" s="527"/>
      <c r="B28" s="527"/>
      <c r="C28" s="527"/>
      <c r="D28" s="527"/>
      <c r="E28" s="527"/>
      <c r="F28" s="527"/>
      <c r="G28" s="527"/>
      <c r="H28" s="527"/>
      <c r="I28" s="527"/>
      <c r="J28" s="527"/>
      <c r="K28" s="527"/>
      <c r="L28" s="527"/>
      <c r="M28" s="527"/>
      <c r="N28" s="527"/>
      <c r="O28" s="527"/>
      <c r="P28" s="527"/>
      <c r="Q28" s="527"/>
      <c r="R28" s="527"/>
      <c r="S28" s="527"/>
      <c r="T28" s="527"/>
    </row>
    <row r="29" spans="1:21" ht="15.75" customHeight="1">
      <c r="A29" s="528"/>
      <c r="B29" s="528"/>
      <c r="C29" s="528"/>
      <c r="D29" s="528"/>
      <c r="E29" s="528"/>
      <c r="F29" s="528"/>
      <c r="G29" s="528"/>
      <c r="H29" s="528"/>
      <c r="I29" s="528"/>
      <c r="J29" s="528"/>
      <c r="K29" s="528"/>
      <c r="L29" s="528"/>
      <c r="M29" s="528"/>
      <c r="N29" s="528"/>
      <c r="O29" s="528"/>
      <c r="P29" s="528"/>
      <c r="Q29" s="528"/>
      <c r="R29" s="528"/>
      <c r="S29" s="528"/>
      <c r="T29" s="528"/>
      <c r="U29" s="113"/>
    </row>
    <row r="30" spans="1:21" ht="27" customHeight="1">
      <c r="A30" s="406" t="s">
        <v>2</v>
      </c>
      <c r="B30" s="407" t="s">
        <v>3</v>
      </c>
      <c r="C30" s="400" t="s">
        <v>4</v>
      </c>
      <c r="D30" s="400"/>
      <c r="E30" s="410"/>
      <c r="F30" s="406" t="s">
        <v>304</v>
      </c>
      <c r="G30" s="518" t="s">
        <v>305</v>
      </c>
      <c r="H30" s="519"/>
      <c r="I30" s="519"/>
      <c r="J30" s="519"/>
      <c r="K30" s="519"/>
      <c r="L30" s="519"/>
      <c r="M30" s="519"/>
      <c r="N30" s="519"/>
      <c r="O30" s="519"/>
      <c r="P30" s="519"/>
      <c r="Q30" s="519"/>
      <c r="R30" s="520"/>
      <c r="S30" s="521" t="s">
        <v>134</v>
      </c>
      <c r="T30" s="522"/>
      <c r="U30" s="113"/>
    </row>
    <row r="31" spans="1:21" ht="27" customHeight="1">
      <c r="A31" s="406"/>
      <c r="B31" s="408"/>
      <c r="C31" s="407" t="s">
        <v>48</v>
      </c>
      <c r="D31" s="407" t="s">
        <v>9</v>
      </c>
      <c r="E31" s="410" t="s">
        <v>10</v>
      </c>
      <c r="F31" s="406"/>
      <c r="G31" s="518" t="s">
        <v>306</v>
      </c>
      <c r="H31" s="520"/>
      <c r="I31" s="518" t="s">
        <v>307</v>
      </c>
      <c r="J31" s="520"/>
      <c r="K31" s="518" t="s">
        <v>308</v>
      </c>
      <c r="L31" s="520"/>
      <c r="M31" s="518" t="s">
        <v>309</v>
      </c>
      <c r="N31" s="520"/>
      <c r="O31" s="518" t="s">
        <v>310</v>
      </c>
      <c r="P31" s="519"/>
      <c r="Q31" s="518" t="s">
        <v>311</v>
      </c>
      <c r="R31" s="520"/>
      <c r="S31" s="523"/>
      <c r="T31" s="524"/>
      <c r="U31" s="115"/>
    </row>
    <row r="32" spans="1:21" ht="27" customHeight="1">
      <c r="A32" s="406"/>
      <c r="B32" s="409"/>
      <c r="C32" s="409"/>
      <c r="D32" s="409"/>
      <c r="E32" s="410"/>
      <c r="F32" s="406"/>
      <c r="G32" s="311" t="s">
        <v>19</v>
      </c>
      <c r="H32" s="311" t="s">
        <v>20</v>
      </c>
      <c r="I32" s="311" t="s">
        <v>19</v>
      </c>
      <c r="J32" s="311" t="s">
        <v>20</v>
      </c>
      <c r="K32" s="311" t="s">
        <v>19</v>
      </c>
      <c r="L32" s="311" t="s">
        <v>20</v>
      </c>
      <c r="M32" s="103" t="s">
        <v>19</v>
      </c>
      <c r="N32" s="311" t="s">
        <v>20</v>
      </c>
      <c r="O32" s="311" t="s">
        <v>19</v>
      </c>
      <c r="P32" s="313" t="s">
        <v>20</v>
      </c>
      <c r="Q32" s="310" t="s">
        <v>19</v>
      </c>
      <c r="R32" s="310" t="s">
        <v>20</v>
      </c>
      <c r="S32" s="310" t="s">
        <v>19</v>
      </c>
      <c r="T32" s="310" t="s">
        <v>20</v>
      </c>
      <c r="U32" s="104"/>
    </row>
    <row r="33" spans="1:21" ht="30" customHeight="1">
      <c r="A33" s="93">
        <v>1</v>
      </c>
      <c r="B33" s="94" t="s">
        <v>86</v>
      </c>
      <c r="C33" s="23">
        <v>3</v>
      </c>
      <c r="D33" s="23"/>
      <c r="E33" s="87">
        <v>3</v>
      </c>
      <c r="F33" s="84" t="s">
        <v>89</v>
      </c>
      <c r="G33" s="88">
        <v>1</v>
      </c>
      <c r="H33" s="88">
        <v>2</v>
      </c>
      <c r="I33" s="88"/>
      <c r="J33" s="88"/>
      <c r="K33" s="88">
        <v>1</v>
      </c>
      <c r="L33" s="88">
        <v>1</v>
      </c>
      <c r="M33" s="88"/>
      <c r="N33" s="88">
        <v>1</v>
      </c>
      <c r="O33" s="88"/>
      <c r="P33" s="89">
        <v>1</v>
      </c>
      <c r="Q33" s="88">
        <v>1</v>
      </c>
      <c r="R33" s="88"/>
      <c r="S33" s="312">
        <f>+Q33+O33+M33+K33+I33+G33</f>
        <v>3</v>
      </c>
      <c r="T33" s="312">
        <f>+R33+P33+N33+L33+J33+H33</f>
        <v>5</v>
      </c>
      <c r="U33" s="104"/>
    </row>
    <row r="34" spans="1:21" ht="30" customHeight="1">
      <c r="A34" s="105"/>
      <c r="B34" s="106"/>
      <c r="C34" s="105"/>
      <c r="D34" s="105"/>
      <c r="E34" s="107"/>
      <c r="F34" s="84" t="s">
        <v>90</v>
      </c>
      <c r="G34" s="88">
        <v>3</v>
      </c>
      <c r="H34" s="88"/>
      <c r="I34" s="88"/>
      <c r="J34" s="88">
        <v>1</v>
      </c>
      <c r="K34" s="88">
        <v>2</v>
      </c>
      <c r="L34" s="88"/>
      <c r="M34" s="88"/>
      <c r="N34" s="88"/>
      <c r="O34" s="88"/>
      <c r="P34" s="89">
        <v>2</v>
      </c>
      <c r="Q34" s="88"/>
      <c r="R34" s="88">
        <v>1</v>
      </c>
      <c r="S34" s="312">
        <f t="shared" ref="S34:S38" si="5">+Q34+O34+M34+K34+I34+G34</f>
        <v>5</v>
      </c>
      <c r="T34" s="312">
        <f t="shared" ref="T34:T38" si="6">+R34+P34+N34+L34+J34+H34</f>
        <v>4</v>
      </c>
      <c r="U34" s="104"/>
    </row>
    <row r="35" spans="1:21" ht="30" customHeight="1">
      <c r="A35" s="105"/>
      <c r="B35" s="106"/>
      <c r="C35" s="105"/>
      <c r="D35" s="105"/>
      <c r="E35" s="107"/>
      <c r="F35" s="84" t="s">
        <v>91</v>
      </c>
      <c r="G35" s="88">
        <v>1</v>
      </c>
      <c r="H35" s="88">
        <v>4</v>
      </c>
      <c r="I35" s="88">
        <v>2</v>
      </c>
      <c r="J35" s="88">
        <v>3</v>
      </c>
      <c r="K35" s="88">
        <v>2</v>
      </c>
      <c r="L35" s="88">
        <v>1</v>
      </c>
      <c r="M35" s="88">
        <v>1</v>
      </c>
      <c r="N35" s="88">
        <v>1</v>
      </c>
      <c r="O35" s="88">
        <v>4</v>
      </c>
      <c r="P35" s="89"/>
      <c r="Q35" s="88"/>
      <c r="R35" s="88">
        <v>1</v>
      </c>
      <c r="S35" s="312">
        <f t="shared" si="5"/>
        <v>10</v>
      </c>
      <c r="T35" s="312">
        <f t="shared" si="6"/>
        <v>10</v>
      </c>
      <c r="U35" s="104"/>
    </row>
    <row r="36" spans="1:21" ht="30" customHeight="1">
      <c r="A36" s="105"/>
      <c r="B36" s="106"/>
      <c r="C36" s="105"/>
      <c r="D36" s="105"/>
      <c r="E36" s="107"/>
      <c r="F36" s="84" t="s">
        <v>92</v>
      </c>
      <c r="G36" s="88"/>
      <c r="H36" s="88">
        <v>2</v>
      </c>
      <c r="I36" s="88">
        <v>1</v>
      </c>
      <c r="J36" s="88">
        <v>1</v>
      </c>
      <c r="K36" s="88"/>
      <c r="L36" s="88">
        <v>1</v>
      </c>
      <c r="M36" s="88">
        <v>1</v>
      </c>
      <c r="N36" s="88"/>
      <c r="O36" s="88"/>
      <c r="P36" s="89"/>
      <c r="Q36" s="88">
        <v>1</v>
      </c>
      <c r="R36" s="88"/>
      <c r="S36" s="312">
        <f t="shared" si="5"/>
        <v>3</v>
      </c>
      <c r="T36" s="312">
        <f t="shared" si="6"/>
        <v>4</v>
      </c>
      <c r="U36" s="104"/>
    </row>
    <row r="37" spans="1:21" ht="30" customHeight="1">
      <c r="A37" s="105"/>
      <c r="B37" s="105"/>
      <c r="C37" s="105"/>
      <c r="D37" s="105"/>
      <c r="E37" s="107"/>
      <c r="F37" s="85" t="s">
        <v>445</v>
      </c>
      <c r="G37" s="88"/>
      <c r="H37" s="88"/>
      <c r="I37" s="88"/>
      <c r="J37" s="88"/>
      <c r="K37" s="88"/>
      <c r="L37" s="88"/>
      <c r="M37" s="88"/>
      <c r="N37" s="88"/>
      <c r="O37" s="88"/>
      <c r="P37" s="89"/>
      <c r="Q37" s="88"/>
      <c r="R37" s="88"/>
      <c r="S37" s="312">
        <f t="shared" si="5"/>
        <v>0</v>
      </c>
      <c r="T37" s="312">
        <f t="shared" si="6"/>
        <v>0</v>
      </c>
      <c r="U37" s="104"/>
    </row>
    <row r="38" spans="1:21" ht="30" customHeight="1">
      <c r="A38" s="105"/>
      <c r="B38" s="105"/>
      <c r="C38" s="105"/>
      <c r="D38" s="105"/>
      <c r="E38" s="108"/>
      <c r="F38" s="84" t="s">
        <v>446</v>
      </c>
      <c r="G38" s="88"/>
      <c r="H38" s="88"/>
      <c r="I38" s="88"/>
      <c r="J38" s="88"/>
      <c r="K38" s="88"/>
      <c r="L38" s="88"/>
      <c r="M38" s="88"/>
      <c r="N38" s="88"/>
      <c r="O38" s="88"/>
      <c r="P38" s="89"/>
      <c r="Q38" s="88"/>
      <c r="R38" s="88"/>
      <c r="S38" s="312">
        <f t="shared" si="5"/>
        <v>0</v>
      </c>
      <c r="T38" s="312">
        <f t="shared" si="6"/>
        <v>0</v>
      </c>
      <c r="U38" s="116"/>
    </row>
    <row r="39" spans="1:21" ht="30" customHeight="1">
      <c r="A39" s="105"/>
      <c r="B39" s="105"/>
      <c r="C39" s="105"/>
      <c r="D39" s="105"/>
      <c r="E39" s="108"/>
      <c r="F39" s="84" t="s">
        <v>93</v>
      </c>
      <c r="G39" s="88"/>
      <c r="H39" s="88"/>
      <c r="I39" s="88"/>
      <c r="J39" s="88"/>
      <c r="K39" s="88"/>
      <c r="L39" s="88"/>
      <c r="M39" s="88"/>
      <c r="N39" s="88"/>
      <c r="O39" s="88"/>
      <c r="P39" s="89"/>
      <c r="Q39" s="88"/>
      <c r="R39" s="88"/>
      <c r="S39" s="312"/>
      <c r="T39" s="312"/>
      <c r="U39" s="116"/>
    </row>
    <row r="40" spans="1:21" ht="30" customHeight="1">
      <c r="A40" s="105"/>
      <c r="B40" s="105"/>
      <c r="C40" s="105"/>
      <c r="D40" s="105"/>
      <c r="E40" s="109"/>
      <c r="F40" s="88" t="s">
        <v>296</v>
      </c>
      <c r="G40" s="88"/>
      <c r="H40" s="88"/>
      <c r="I40" s="88"/>
      <c r="J40" s="88"/>
      <c r="K40" s="88"/>
      <c r="L40" s="88"/>
      <c r="M40" s="88"/>
      <c r="N40" s="88"/>
      <c r="O40" s="88"/>
      <c r="P40" s="89"/>
      <c r="Q40" s="88"/>
      <c r="R40" s="88"/>
      <c r="S40" s="312">
        <f t="shared" ref="S40" si="7">+Q40+O40+M40+K40+I40+G40</f>
        <v>0</v>
      </c>
      <c r="T40" s="312">
        <f t="shared" ref="T40" si="8">+R40+P40+N40+L40+J40+H40</f>
        <v>0</v>
      </c>
    </row>
    <row r="41" spans="1:21" ht="30" customHeight="1">
      <c r="A41" s="515" t="s">
        <v>47</v>
      </c>
      <c r="B41" s="515"/>
      <c r="C41" s="105"/>
      <c r="D41" s="105"/>
      <c r="E41" s="109"/>
      <c r="F41" s="88" t="s">
        <v>47</v>
      </c>
      <c r="G41" s="88">
        <f>SUM(G33:G40)</f>
        <v>5</v>
      </c>
      <c r="H41" s="88">
        <f t="shared" ref="H41:T41" si="9">SUM(H33:H40)</f>
        <v>8</v>
      </c>
      <c r="I41" s="88">
        <f t="shared" si="9"/>
        <v>3</v>
      </c>
      <c r="J41" s="88">
        <f t="shared" si="9"/>
        <v>5</v>
      </c>
      <c r="K41" s="88">
        <f t="shared" si="9"/>
        <v>5</v>
      </c>
      <c r="L41" s="88">
        <f t="shared" si="9"/>
        <v>3</v>
      </c>
      <c r="M41" s="88">
        <f t="shared" si="9"/>
        <v>2</v>
      </c>
      <c r="N41" s="88">
        <f t="shared" si="9"/>
        <v>2</v>
      </c>
      <c r="O41" s="88">
        <f t="shared" si="9"/>
        <v>4</v>
      </c>
      <c r="P41" s="88">
        <f t="shared" si="9"/>
        <v>3</v>
      </c>
      <c r="Q41" s="88">
        <f t="shared" si="9"/>
        <v>2</v>
      </c>
      <c r="R41" s="88">
        <f t="shared" si="9"/>
        <v>2</v>
      </c>
      <c r="S41" s="88">
        <f t="shared" si="9"/>
        <v>21</v>
      </c>
      <c r="T41" s="88">
        <f t="shared" si="9"/>
        <v>23</v>
      </c>
    </row>
    <row r="47" spans="1:21">
      <c r="A47" s="525" t="s">
        <v>0</v>
      </c>
      <c r="B47" s="525"/>
      <c r="C47" s="525"/>
      <c r="D47" s="525"/>
      <c r="E47" s="525"/>
      <c r="F47" s="525"/>
      <c r="G47" s="525"/>
      <c r="H47" s="525"/>
      <c r="I47" s="525"/>
      <c r="J47" s="525"/>
      <c r="K47" s="525"/>
      <c r="L47" s="525"/>
      <c r="M47" s="525"/>
      <c r="N47" s="525"/>
      <c r="O47" s="525"/>
      <c r="P47" s="525"/>
      <c r="Q47" s="525"/>
      <c r="R47" s="525"/>
      <c r="S47" s="525"/>
      <c r="T47" s="525"/>
      <c r="U47" s="119"/>
    </row>
    <row r="48" spans="1:21" ht="13.5" thickBot="1">
      <c r="A48" s="525" t="s">
        <v>299</v>
      </c>
      <c r="B48" s="525"/>
      <c r="C48" s="525"/>
      <c r="D48" s="525"/>
      <c r="E48" s="525"/>
      <c r="F48" s="525"/>
      <c r="G48" s="525"/>
      <c r="H48" s="525"/>
      <c r="I48" s="525"/>
      <c r="J48" s="525"/>
      <c r="K48" s="525"/>
      <c r="L48" s="525"/>
      <c r="M48" s="525"/>
      <c r="N48" s="525"/>
      <c r="O48" s="525"/>
      <c r="P48" s="525"/>
      <c r="Q48" s="525"/>
      <c r="R48" s="525"/>
      <c r="S48" s="525"/>
      <c r="T48" s="525"/>
      <c r="U48" s="121"/>
    </row>
    <row r="49" spans="1:21" ht="15.75" customHeight="1" thickTop="1" thickBot="1">
      <c r="A49" s="122" t="s">
        <v>300</v>
      </c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17"/>
    </row>
    <row r="50" spans="1:21" ht="13.5" thickTop="1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8"/>
    </row>
    <row r="51" spans="1:21">
      <c r="A51" s="517" t="s">
        <v>472</v>
      </c>
      <c r="B51" s="517"/>
      <c r="C51" s="517"/>
      <c r="D51" s="517"/>
      <c r="E51" s="517"/>
      <c r="F51" s="517"/>
      <c r="G51" s="517"/>
      <c r="H51" s="517"/>
      <c r="I51" s="517"/>
      <c r="J51" s="517"/>
      <c r="K51" s="517"/>
      <c r="L51" s="517"/>
      <c r="M51" s="517"/>
      <c r="N51" s="517"/>
      <c r="O51" s="517"/>
      <c r="P51" s="517"/>
      <c r="Q51" s="517"/>
      <c r="R51" s="517"/>
      <c r="S51" s="517"/>
      <c r="T51" s="517"/>
    </row>
    <row r="52" spans="1:21">
      <c r="U52" s="113"/>
    </row>
    <row r="53" spans="1:21" ht="27" customHeight="1">
      <c r="A53" s="406" t="s">
        <v>2</v>
      </c>
      <c r="B53" s="407" t="s">
        <v>3</v>
      </c>
      <c r="C53" s="400" t="s">
        <v>4</v>
      </c>
      <c r="D53" s="400"/>
      <c r="E53" s="410"/>
      <c r="F53" s="406" t="s">
        <v>304</v>
      </c>
      <c r="G53" s="518" t="s">
        <v>305</v>
      </c>
      <c r="H53" s="519"/>
      <c r="I53" s="519"/>
      <c r="J53" s="519"/>
      <c r="K53" s="519"/>
      <c r="L53" s="519"/>
      <c r="M53" s="519"/>
      <c r="N53" s="519"/>
      <c r="O53" s="519"/>
      <c r="P53" s="519"/>
      <c r="Q53" s="519"/>
      <c r="R53" s="520"/>
      <c r="S53" s="521" t="s">
        <v>134</v>
      </c>
      <c r="T53" s="522"/>
      <c r="U53" s="113"/>
    </row>
    <row r="54" spans="1:21" ht="27" customHeight="1">
      <c r="A54" s="406"/>
      <c r="B54" s="408"/>
      <c r="C54" s="407" t="s">
        <v>48</v>
      </c>
      <c r="D54" s="407" t="s">
        <v>9</v>
      </c>
      <c r="E54" s="410" t="s">
        <v>10</v>
      </c>
      <c r="F54" s="406"/>
      <c r="G54" s="518" t="s">
        <v>306</v>
      </c>
      <c r="H54" s="520"/>
      <c r="I54" s="518" t="s">
        <v>307</v>
      </c>
      <c r="J54" s="520"/>
      <c r="K54" s="518" t="s">
        <v>308</v>
      </c>
      <c r="L54" s="520"/>
      <c r="M54" s="518" t="s">
        <v>309</v>
      </c>
      <c r="N54" s="520"/>
      <c r="O54" s="518" t="s">
        <v>310</v>
      </c>
      <c r="P54" s="519"/>
      <c r="Q54" s="518" t="s">
        <v>311</v>
      </c>
      <c r="R54" s="520"/>
      <c r="S54" s="523"/>
      <c r="T54" s="524"/>
      <c r="U54" s="115"/>
    </row>
    <row r="55" spans="1:21" ht="27" customHeight="1">
      <c r="A55" s="406"/>
      <c r="B55" s="409"/>
      <c r="C55" s="409"/>
      <c r="D55" s="409"/>
      <c r="E55" s="410"/>
      <c r="F55" s="406"/>
      <c r="G55" s="322" t="s">
        <v>19</v>
      </c>
      <c r="H55" s="322" t="s">
        <v>20</v>
      </c>
      <c r="I55" s="322" t="s">
        <v>19</v>
      </c>
      <c r="J55" s="322" t="s">
        <v>20</v>
      </c>
      <c r="K55" s="322" t="s">
        <v>19</v>
      </c>
      <c r="L55" s="322" t="s">
        <v>20</v>
      </c>
      <c r="M55" s="103" t="s">
        <v>19</v>
      </c>
      <c r="N55" s="322" t="s">
        <v>20</v>
      </c>
      <c r="O55" s="322" t="s">
        <v>19</v>
      </c>
      <c r="P55" s="324" t="s">
        <v>20</v>
      </c>
      <c r="Q55" s="321" t="s">
        <v>19</v>
      </c>
      <c r="R55" s="321" t="s">
        <v>20</v>
      </c>
      <c r="S55" s="321" t="s">
        <v>19</v>
      </c>
      <c r="T55" s="321" t="s">
        <v>20</v>
      </c>
      <c r="U55" s="104"/>
    </row>
    <row r="56" spans="1:21" ht="30" customHeight="1">
      <c r="A56" s="93">
        <v>1</v>
      </c>
      <c r="B56" s="94" t="s">
        <v>86</v>
      </c>
      <c r="C56" s="23">
        <v>3</v>
      </c>
      <c r="D56" s="23"/>
      <c r="E56" s="87">
        <v>3</v>
      </c>
      <c r="F56" s="84" t="s">
        <v>89</v>
      </c>
      <c r="G56" s="88">
        <v>1</v>
      </c>
      <c r="H56" s="88">
        <v>2</v>
      </c>
      <c r="I56" s="88"/>
      <c r="J56" s="88"/>
      <c r="K56" s="88">
        <v>1</v>
      </c>
      <c r="L56" s="88">
        <v>1</v>
      </c>
      <c r="M56" s="88"/>
      <c r="N56" s="88">
        <v>1</v>
      </c>
      <c r="O56" s="88"/>
      <c r="P56" s="89">
        <v>1</v>
      </c>
      <c r="Q56" s="88">
        <v>1</v>
      </c>
      <c r="R56" s="88"/>
      <c r="S56" s="323">
        <f>+Q56+O56+M56+K56+I56+G56</f>
        <v>3</v>
      </c>
      <c r="T56" s="323">
        <f>+R56+P56+N56+L56+J56+H56</f>
        <v>5</v>
      </c>
      <c r="U56" s="104"/>
    </row>
    <row r="57" spans="1:21" ht="30" customHeight="1">
      <c r="A57" s="105"/>
      <c r="B57" s="106"/>
      <c r="C57" s="105"/>
      <c r="D57" s="105"/>
      <c r="E57" s="107"/>
      <c r="F57" s="84" t="s">
        <v>90</v>
      </c>
      <c r="G57" s="88">
        <v>3</v>
      </c>
      <c r="H57" s="88"/>
      <c r="I57" s="88"/>
      <c r="J57" s="88">
        <v>1</v>
      </c>
      <c r="K57" s="88">
        <v>2</v>
      </c>
      <c r="L57" s="88"/>
      <c r="M57" s="88"/>
      <c r="N57" s="88"/>
      <c r="O57" s="88"/>
      <c r="P57" s="89">
        <v>2</v>
      </c>
      <c r="Q57" s="88"/>
      <c r="R57" s="88">
        <v>1</v>
      </c>
      <c r="S57" s="323">
        <f t="shared" ref="S57:S61" si="10">+Q57+O57+M57+K57+I57+G57</f>
        <v>5</v>
      </c>
      <c r="T57" s="323">
        <f t="shared" ref="T57:T61" si="11">+R57+P57+N57+L57+J57+H57</f>
        <v>4</v>
      </c>
      <c r="U57" s="104"/>
    </row>
    <row r="58" spans="1:21" ht="30" customHeight="1">
      <c r="A58" s="105"/>
      <c r="B58" s="106"/>
      <c r="C58" s="105"/>
      <c r="D58" s="105"/>
      <c r="E58" s="107"/>
      <c r="F58" s="84" t="s">
        <v>91</v>
      </c>
      <c r="G58" s="88">
        <v>1</v>
      </c>
      <c r="H58" s="88">
        <v>4</v>
      </c>
      <c r="I58" s="88">
        <v>2</v>
      </c>
      <c r="J58" s="88">
        <v>3</v>
      </c>
      <c r="K58" s="88">
        <v>2</v>
      </c>
      <c r="L58" s="88">
        <v>1</v>
      </c>
      <c r="M58" s="88">
        <v>1</v>
      </c>
      <c r="N58" s="88">
        <v>1</v>
      </c>
      <c r="O58" s="88">
        <v>4</v>
      </c>
      <c r="P58" s="89"/>
      <c r="Q58" s="88"/>
      <c r="R58" s="88">
        <v>1</v>
      </c>
      <c r="S58" s="323">
        <f t="shared" si="10"/>
        <v>10</v>
      </c>
      <c r="T58" s="323">
        <f t="shared" si="11"/>
        <v>10</v>
      </c>
      <c r="U58" s="104"/>
    </row>
    <row r="59" spans="1:21" ht="30" customHeight="1">
      <c r="A59" s="105"/>
      <c r="B59" s="106"/>
      <c r="C59" s="105"/>
      <c r="D59" s="105"/>
      <c r="E59" s="107"/>
      <c r="F59" s="84" t="s">
        <v>92</v>
      </c>
      <c r="G59" s="88"/>
      <c r="H59" s="88">
        <v>2</v>
      </c>
      <c r="I59" s="88">
        <v>1</v>
      </c>
      <c r="J59" s="88">
        <v>1</v>
      </c>
      <c r="K59" s="88"/>
      <c r="L59" s="88">
        <v>1</v>
      </c>
      <c r="M59" s="88">
        <v>1</v>
      </c>
      <c r="N59" s="88"/>
      <c r="O59" s="88"/>
      <c r="P59" s="89"/>
      <c r="Q59" s="88">
        <v>1</v>
      </c>
      <c r="R59" s="88"/>
      <c r="S59" s="323">
        <f t="shared" si="10"/>
        <v>3</v>
      </c>
      <c r="T59" s="323">
        <f t="shared" si="11"/>
        <v>4</v>
      </c>
      <c r="U59" s="104"/>
    </row>
    <row r="60" spans="1:21" ht="30" customHeight="1">
      <c r="A60" s="105"/>
      <c r="B60" s="105"/>
      <c r="C60" s="105"/>
      <c r="D60" s="105"/>
      <c r="E60" s="107"/>
      <c r="F60" s="85" t="s">
        <v>445</v>
      </c>
      <c r="G60" s="88"/>
      <c r="H60" s="88"/>
      <c r="I60" s="88"/>
      <c r="J60" s="88"/>
      <c r="K60" s="88"/>
      <c r="L60" s="88"/>
      <c r="M60" s="88"/>
      <c r="N60" s="88"/>
      <c r="O60" s="88"/>
      <c r="P60" s="89"/>
      <c r="Q60" s="88"/>
      <c r="R60" s="88"/>
      <c r="S60" s="323">
        <f t="shared" si="10"/>
        <v>0</v>
      </c>
      <c r="T60" s="323">
        <f t="shared" si="11"/>
        <v>0</v>
      </c>
      <c r="U60" s="104"/>
    </row>
    <row r="61" spans="1:21" ht="30" customHeight="1">
      <c r="A61" s="105"/>
      <c r="B61" s="105"/>
      <c r="C61" s="105"/>
      <c r="D61" s="105"/>
      <c r="E61" s="108"/>
      <c r="F61" s="84" t="s">
        <v>446</v>
      </c>
      <c r="G61" s="88"/>
      <c r="H61" s="88"/>
      <c r="I61" s="88"/>
      <c r="J61" s="88"/>
      <c r="K61" s="88"/>
      <c r="L61" s="88"/>
      <c r="M61" s="88"/>
      <c r="N61" s="88"/>
      <c r="O61" s="88"/>
      <c r="P61" s="89"/>
      <c r="Q61" s="88"/>
      <c r="R61" s="88"/>
      <c r="S61" s="323">
        <f t="shared" si="10"/>
        <v>0</v>
      </c>
      <c r="T61" s="323">
        <f t="shared" si="11"/>
        <v>0</v>
      </c>
      <c r="U61" s="116"/>
    </row>
    <row r="62" spans="1:21" ht="30" customHeight="1">
      <c r="A62" s="105"/>
      <c r="B62" s="105"/>
      <c r="C62" s="105"/>
      <c r="D62" s="105"/>
      <c r="E62" s="108"/>
      <c r="F62" s="84" t="s">
        <v>93</v>
      </c>
      <c r="G62" s="88"/>
      <c r="H62" s="88"/>
      <c r="I62" s="88"/>
      <c r="J62" s="88"/>
      <c r="K62" s="88"/>
      <c r="L62" s="88"/>
      <c r="M62" s="88"/>
      <c r="N62" s="88"/>
      <c r="O62" s="88"/>
      <c r="P62" s="89"/>
      <c r="Q62" s="88"/>
      <c r="R62" s="88"/>
      <c r="S62" s="323"/>
      <c r="T62" s="323"/>
      <c r="U62" s="116"/>
    </row>
    <row r="63" spans="1:21" ht="30" customHeight="1">
      <c r="A63" s="105"/>
      <c r="B63" s="105"/>
      <c r="C63" s="105"/>
      <c r="D63" s="105"/>
      <c r="E63" s="109"/>
      <c r="F63" s="88" t="s">
        <v>296</v>
      </c>
      <c r="G63" s="88"/>
      <c r="H63" s="88"/>
      <c r="I63" s="88"/>
      <c r="J63" s="88"/>
      <c r="K63" s="88"/>
      <c r="L63" s="88"/>
      <c r="M63" s="88"/>
      <c r="N63" s="88"/>
      <c r="O63" s="88"/>
      <c r="P63" s="89"/>
      <c r="Q63" s="88"/>
      <c r="R63" s="88"/>
      <c r="S63" s="323">
        <f t="shared" ref="S63" si="12">+Q63+O63+M63+K63+I63+G63</f>
        <v>0</v>
      </c>
      <c r="T63" s="323">
        <f t="shared" ref="T63" si="13">+R63+P63+N63+L63+J63+H63</f>
        <v>0</v>
      </c>
    </row>
    <row r="64" spans="1:21" ht="30" customHeight="1">
      <c r="A64" s="515" t="s">
        <v>47</v>
      </c>
      <c r="B64" s="515"/>
      <c r="C64" s="105"/>
      <c r="D64" s="105"/>
      <c r="E64" s="109"/>
      <c r="F64" s="88" t="s">
        <v>47</v>
      </c>
      <c r="G64" s="88">
        <f>SUM(G56:G63)</f>
        <v>5</v>
      </c>
      <c r="H64" s="88">
        <f t="shared" ref="H64:T64" si="14">SUM(H56:H63)</f>
        <v>8</v>
      </c>
      <c r="I64" s="88">
        <f t="shared" si="14"/>
        <v>3</v>
      </c>
      <c r="J64" s="88">
        <f t="shared" si="14"/>
        <v>5</v>
      </c>
      <c r="K64" s="88">
        <f t="shared" si="14"/>
        <v>5</v>
      </c>
      <c r="L64" s="88">
        <f t="shared" si="14"/>
        <v>3</v>
      </c>
      <c r="M64" s="88">
        <f t="shared" si="14"/>
        <v>2</v>
      </c>
      <c r="N64" s="88">
        <f t="shared" si="14"/>
        <v>2</v>
      </c>
      <c r="O64" s="88">
        <f t="shared" si="14"/>
        <v>4</v>
      </c>
      <c r="P64" s="88">
        <f t="shared" si="14"/>
        <v>3</v>
      </c>
      <c r="Q64" s="88">
        <f t="shared" si="14"/>
        <v>2</v>
      </c>
      <c r="R64" s="88">
        <f t="shared" si="14"/>
        <v>2</v>
      </c>
      <c r="S64" s="88">
        <f t="shared" si="14"/>
        <v>21</v>
      </c>
      <c r="T64" s="88">
        <f t="shared" si="14"/>
        <v>23</v>
      </c>
    </row>
    <row r="65" spans="1:21">
      <c r="B65" s="116"/>
      <c r="C65" s="116"/>
      <c r="D65" s="116"/>
      <c r="E65" s="116"/>
      <c r="F65" s="116"/>
      <c r="G65" s="116"/>
      <c r="H65" s="116"/>
      <c r="I65" s="116"/>
      <c r="J65" s="116"/>
    </row>
    <row r="66" spans="1:21">
      <c r="B66" s="116"/>
      <c r="C66" s="116"/>
      <c r="D66" s="116"/>
      <c r="E66" s="116"/>
      <c r="F66" s="116"/>
      <c r="G66" s="116"/>
      <c r="H66" s="116"/>
      <c r="I66" s="116"/>
      <c r="J66" s="116"/>
    </row>
    <row r="67" spans="1:21">
      <c r="B67" s="116"/>
      <c r="C67" s="116"/>
      <c r="D67" s="116"/>
      <c r="E67" s="116"/>
      <c r="F67" s="116"/>
      <c r="G67" s="116"/>
      <c r="H67" s="116"/>
      <c r="I67" s="116"/>
      <c r="J67" s="116"/>
    </row>
    <row r="72" spans="1:21" ht="15" customHeight="1">
      <c r="A72" s="525" t="s">
        <v>0</v>
      </c>
      <c r="B72" s="525"/>
      <c r="C72" s="525"/>
      <c r="D72" s="525"/>
      <c r="E72" s="525"/>
      <c r="F72" s="525"/>
      <c r="G72" s="525"/>
      <c r="H72" s="525"/>
      <c r="I72" s="525"/>
      <c r="J72" s="525"/>
      <c r="K72" s="525"/>
      <c r="L72" s="525"/>
      <c r="M72" s="525"/>
      <c r="N72" s="525"/>
      <c r="O72" s="525"/>
      <c r="P72" s="525"/>
      <c r="Q72" s="525"/>
      <c r="R72" s="525"/>
      <c r="S72" s="525"/>
      <c r="T72" s="525"/>
      <c r="U72" s="119"/>
    </row>
    <row r="73" spans="1:21" ht="15" customHeight="1" thickBot="1">
      <c r="A73" s="525" t="s">
        <v>299</v>
      </c>
      <c r="B73" s="525"/>
      <c r="C73" s="525"/>
      <c r="D73" s="525"/>
      <c r="E73" s="525"/>
      <c r="F73" s="525"/>
      <c r="G73" s="525"/>
      <c r="H73" s="525"/>
      <c r="I73" s="525"/>
      <c r="J73" s="525"/>
      <c r="K73" s="525"/>
      <c r="L73" s="525"/>
      <c r="M73" s="525"/>
      <c r="N73" s="525"/>
      <c r="O73" s="525"/>
      <c r="P73" s="525"/>
      <c r="Q73" s="525"/>
      <c r="R73" s="525"/>
      <c r="S73" s="525"/>
      <c r="T73" s="525"/>
      <c r="U73" s="121"/>
    </row>
    <row r="74" spans="1:21" ht="15" customHeight="1" thickTop="1" thickBot="1">
      <c r="A74" s="516" t="s">
        <v>300</v>
      </c>
      <c r="B74" s="516"/>
      <c r="C74" s="516"/>
      <c r="D74" s="516"/>
      <c r="E74" s="516"/>
      <c r="F74" s="516"/>
      <c r="G74" s="516"/>
      <c r="H74" s="516"/>
      <c r="I74" s="516"/>
      <c r="J74" s="516"/>
      <c r="K74" s="516"/>
      <c r="L74" s="516"/>
      <c r="M74" s="516"/>
      <c r="N74" s="516"/>
      <c r="O74" s="516"/>
      <c r="P74" s="516"/>
      <c r="Q74" s="516"/>
      <c r="R74" s="516"/>
      <c r="S74" s="516"/>
      <c r="T74" s="516"/>
      <c r="U74" s="117"/>
    </row>
    <row r="75" spans="1:21" ht="15" customHeight="1" thickTop="1">
      <c r="A75" s="117"/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8"/>
    </row>
    <row r="76" spans="1:21" ht="15" customHeight="1">
      <c r="A76" s="517" t="s">
        <v>417</v>
      </c>
      <c r="B76" s="517"/>
      <c r="C76" s="517"/>
      <c r="D76" s="517"/>
      <c r="E76" s="517"/>
      <c r="F76" s="517"/>
      <c r="G76" s="517"/>
      <c r="H76" s="517"/>
      <c r="I76" s="517"/>
      <c r="J76" s="517"/>
      <c r="K76" s="517"/>
      <c r="L76" s="517"/>
      <c r="M76" s="517"/>
      <c r="N76" s="517"/>
      <c r="O76" s="517"/>
      <c r="P76" s="517"/>
      <c r="Q76" s="517"/>
      <c r="R76" s="517"/>
      <c r="S76" s="517"/>
      <c r="T76" s="517"/>
    </row>
    <row r="77" spans="1:21" ht="15" customHeight="1">
      <c r="U77" s="113"/>
    </row>
    <row r="78" spans="1:21" ht="27" customHeight="1">
      <c r="A78" s="406" t="s">
        <v>2</v>
      </c>
      <c r="B78" s="407" t="s">
        <v>3</v>
      </c>
      <c r="C78" s="400" t="s">
        <v>4</v>
      </c>
      <c r="D78" s="400"/>
      <c r="E78" s="410"/>
      <c r="F78" s="406" t="s">
        <v>304</v>
      </c>
      <c r="G78" s="518" t="s">
        <v>305</v>
      </c>
      <c r="H78" s="519"/>
      <c r="I78" s="519"/>
      <c r="J78" s="519"/>
      <c r="K78" s="519"/>
      <c r="L78" s="519"/>
      <c r="M78" s="519"/>
      <c r="N78" s="519"/>
      <c r="O78" s="519"/>
      <c r="P78" s="519"/>
      <c r="Q78" s="519"/>
      <c r="R78" s="520"/>
      <c r="S78" s="521" t="s">
        <v>134</v>
      </c>
      <c r="T78" s="522"/>
      <c r="U78" s="113"/>
    </row>
    <row r="79" spans="1:21" ht="27" customHeight="1">
      <c r="A79" s="406"/>
      <c r="B79" s="408"/>
      <c r="C79" s="407" t="s">
        <v>48</v>
      </c>
      <c r="D79" s="407" t="s">
        <v>9</v>
      </c>
      <c r="E79" s="410" t="s">
        <v>10</v>
      </c>
      <c r="F79" s="406"/>
      <c r="G79" s="518" t="s">
        <v>306</v>
      </c>
      <c r="H79" s="520"/>
      <c r="I79" s="518" t="s">
        <v>307</v>
      </c>
      <c r="J79" s="520"/>
      <c r="K79" s="518" t="s">
        <v>308</v>
      </c>
      <c r="L79" s="520"/>
      <c r="M79" s="518" t="s">
        <v>309</v>
      </c>
      <c r="N79" s="520"/>
      <c r="O79" s="518" t="s">
        <v>310</v>
      </c>
      <c r="P79" s="519"/>
      <c r="Q79" s="518" t="s">
        <v>311</v>
      </c>
      <c r="R79" s="520"/>
      <c r="S79" s="523"/>
      <c r="T79" s="524"/>
      <c r="U79" s="115"/>
    </row>
    <row r="80" spans="1:21" ht="27" customHeight="1">
      <c r="A80" s="406"/>
      <c r="B80" s="409"/>
      <c r="C80" s="409"/>
      <c r="D80" s="409"/>
      <c r="E80" s="410"/>
      <c r="F80" s="406"/>
      <c r="G80" s="311" t="s">
        <v>19</v>
      </c>
      <c r="H80" s="311" t="s">
        <v>20</v>
      </c>
      <c r="I80" s="311" t="s">
        <v>19</v>
      </c>
      <c r="J80" s="311" t="s">
        <v>20</v>
      </c>
      <c r="K80" s="311" t="s">
        <v>19</v>
      </c>
      <c r="L80" s="311" t="s">
        <v>20</v>
      </c>
      <c r="M80" s="103" t="s">
        <v>19</v>
      </c>
      <c r="N80" s="311" t="s">
        <v>20</v>
      </c>
      <c r="O80" s="311" t="s">
        <v>19</v>
      </c>
      <c r="P80" s="313" t="s">
        <v>20</v>
      </c>
      <c r="Q80" s="310" t="s">
        <v>19</v>
      </c>
      <c r="R80" s="310" t="s">
        <v>20</v>
      </c>
      <c r="S80" s="310" t="s">
        <v>19</v>
      </c>
      <c r="T80" s="310" t="s">
        <v>20</v>
      </c>
      <c r="U80" s="104"/>
    </row>
    <row r="81" spans="1:21" ht="30" customHeight="1">
      <c r="A81" s="93">
        <v>1</v>
      </c>
      <c r="B81" s="94" t="s">
        <v>86</v>
      </c>
      <c r="C81" s="23">
        <v>3</v>
      </c>
      <c r="D81" s="23"/>
      <c r="E81" s="87">
        <v>3</v>
      </c>
      <c r="F81" s="84" t="s">
        <v>89</v>
      </c>
      <c r="G81" s="88">
        <v>1</v>
      </c>
      <c r="H81" s="88">
        <v>2</v>
      </c>
      <c r="I81" s="88"/>
      <c r="J81" s="88"/>
      <c r="K81" s="88">
        <v>1</v>
      </c>
      <c r="L81" s="88">
        <v>1</v>
      </c>
      <c r="M81" s="88"/>
      <c r="N81" s="88">
        <v>1</v>
      </c>
      <c r="O81" s="88"/>
      <c r="P81" s="89">
        <v>1</v>
      </c>
      <c r="Q81" s="88">
        <v>1</v>
      </c>
      <c r="R81" s="88"/>
      <c r="S81" s="312">
        <f>+Q81+O81+M81+K81+I81+G81</f>
        <v>3</v>
      </c>
      <c r="T81" s="312">
        <f>+R81+P81+N81+L81+J81+H81</f>
        <v>5</v>
      </c>
      <c r="U81" s="104"/>
    </row>
    <row r="82" spans="1:21" ht="30" customHeight="1">
      <c r="A82" s="105"/>
      <c r="B82" s="106"/>
      <c r="C82" s="105"/>
      <c r="D82" s="105"/>
      <c r="E82" s="107"/>
      <c r="F82" s="84" t="s">
        <v>90</v>
      </c>
      <c r="G82" s="88">
        <v>3</v>
      </c>
      <c r="H82" s="88"/>
      <c r="I82" s="88"/>
      <c r="J82" s="88">
        <v>1</v>
      </c>
      <c r="K82" s="88">
        <v>2</v>
      </c>
      <c r="L82" s="88"/>
      <c r="M82" s="88"/>
      <c r="N82" s="88"/>
      <c r="O82" s="88"/>
      <c r="P82" s="89">
        <v>2</v>
      </c>
      <c r="Q82" s="88"/>
      <c r="R82" s="88">
        <v>1</v>
      </c>
      <c r="S82" s="312">
        <f t="shared" ref="S82:S86" si="15">+Q82+O82+M82+K82+I82+G82</f>
        <v>5</v>
      </c>
      <c r="T82" s="312">
        <f t="shared" ref="T82:T86" si="16">+R82+P82+N82+L82+J82+H82</f>
        <v>4</v>
      </c>
      <c r="U82" s="104"/>
    </row>
    <row r="83" spans="1:21" ht="30" customHeight="1">
      <c r="A83" s="105"/>
      <c r="B83" s="106"/>
      <c r="C83" s="105"/>
      <c r="D83" s="105"/>
      <c r="E83" s="107"/>
      <c r="F83" s="84" t="s">
        <v>91</v>
      </c>
      <c r="G83" s="88">
        <v>1</v>
      </c>
      <c r="H83" s="88">
        <v>4</v>
      </c>
      <c r="I83" s="88">
        <v>2</v>
      </c>
      <c r="J83" s="88">
        <v>3</v>
      </c>
      <c r="K83" s="88">
        <v>2</v>
      </c>
      <c r="L83" s="88">
        <v>1</v>
      </c>
      <c r="M83" s="88">
        <v>1</v>
      </c>
      <c r="N83" s="88">
        <v>1</v>
      </c>
      <c r="O83" s="88">
        <v>4</v>
      </c>
      <c r="P83" s="89"/>
      <c r="Q83" s="88"/>
      <c r="R83" s="88">
        <v>1</v>
      </c>
      <c r="S83" s="312">
        <f t="shared" si="15"/>
        <v>10</v>
      </c>
      <c r="T83" s="312">
        <f t="shared" si="16"/>
        <v>10</v>
      </c>
      <c r="U83" s="104"/>
    </row>
    <row r="84" spans="1:21" ht="30" customHeight="1">
      <c r="A84" s="105"/>
      <c r="B84" s="106"/>
      <c r="C84" s="105"/>
      <c r="D84" s="105"/>
      <c r="E84" s="107"/>
      <c r="F84" s="84" t="s">
        <v>92</v>
      </c>
      <c r="G84" s="88"/>
      <c r="H84" s="88">
        <v>2</v>
      </c>
      <c r="I84" s="88">
        <v>1</v>
      </c>
      <c r="J84" s="88">
        <v>1</v>
      </c>
      <c r="K84" s="88"/>
      <c r="L84" s="88">
        <v>1</v>
      </c>
      <c r="M84" s="88">
        <v>1</v>
      </c>
      <c r="N84" s="88"/>
      <c r="O84" s="88"/>
      <c r="P84" s="89"/>
      <c r="Q84" s="88">
        <v>1</v>
      </c>
      <c r="R84" s="88"/>
      <c r="S84" s="312">
        <f t="shared" si="15"/>
        <v>3</v>
      </c>
      <c r="T84" s="312">
        <f t="shared" si="16"/>
        <v>4</v>
      </c>
      <c r="U84" s="104"/>
    </row>
    <row r="85" spans="1:21" ht="30" customHeight="1">
      <c r="A85" s="105"/>
      <c r="B85" s="105"/>
      <c r="C85" s="105"/>
      <c r="D85" s="105"/>
      <c r="E85" s="107"/>
      <c r="F85" s="85" t="s">
        <v>445</v>
      </c>
      <c r="G85" s="88"/>
      <c r="H85" s="88"/>
      <c r="I85" s="88"/>
      <c r="J85" s="88"/>
      <c r="K85" s="88"/>
      <c r="L85" s="88"/>
      <c r="M85" s="88"/>
      <c r="N85" s="88"/>
      <c r="O85" s="88"/>
      <c r="P85" s="89"/>
      <c r="Q85" s="88"/>
      <c r="R85" s="88"/>
      <c r="S85" s="312">
        <f t="shared" si="15"/>
        <v>0</v>
      </c>
      <c r="T85" s="312">
        <f t="shared" si="16"/>
        <v>0</v>
      </c>
      <c r="U85" s="104"/>
    </row>
    <row r="86" spans="1:21" ht="30" customHeight="1">
      <c r="A86" s="105"/>
      <c r="B86" s="105"/>
      <c r="C86" s="105"/>
      <c r="D86" s="105"/>
      <c r="E86" s="108"/>
      <c r="F86" s="84" t="s">
        <v>446</v>
      </c>
      <c r="G86" s="88"/>
      <c r="H86" s="88"/>
      <c r="I86" s="88"/>
      <c r="J86" s="88"/>
      <c r="K86" s="88"/>
      <c r="L86" s="88"/>
      <c r="M86" s="88"/>
      <c r="N86" s="88"/>
      <c r="O86" s="88"/>
      <c r="P86" s="89"/>
      <c r="Q86" s="88"/>
      <c r="R86" s="88"/>
      <c r="S86" s="312">
        <f t="shared" si="15"/>
        <v>0</v>
      </c>
      <c r="T86" s="312">
        <f t="shared" si="16"/>
        <v>0</v>
      </c>
      <c r="U86" s="116"/>
    </row>
    <row r="87" spans="1:21" ht="30" customHeight="1">
      <c r="A87" s="105"/>
      <c r="B87" s="105"/>
      <c r="C87" s="105"/>
      <c r="D87" s="105"/>
      <c r="E87" s="108"/>
      <c r="F87" s="84" t="s">
        <v>93</v>
      </c>
      <c r="G87" s="88"/>
      <c r="H87" s="88"/>
      <c r="I87" s="88"/>
      <c r="J87" s="88"/>
      <c r="K87" s="88"/>
      <c r="L87" s="88"/>
      <c r="M87" s="88"/>
      <c r="N87" s="88"/>
      <c r="O87" s="88"/>
      <c r="P87" s="89"/>
      <c r="Q87" s="88"/>
      <c r="R87" s="88"/>
      <c r="S87" s="312"/>
      <c r="T87" s="312"/>
      <c r="U87" s="116"/>
    </row>
    <row r="88" spans="1:21" ht="30" customHeight="1">
      <c r="A88" s="105"/>
      <c r="B88" s="105"/>
      <c r="C88" s="105"/>
      <c r="D88" s="105"/>
      <c r="E88" s="109"/>
      <c r="F88" s="88" t="s">
        <v>296</v>
      </c>
      <c r="G88" s="88"/>
      <c r="H88" s="88"/>
      <c r="I88" s="88"/>
      <c r="J88" s="88"/>
      <c r="K88" s="88"/>
      <c r="L88" s="88"/>
      <c r="M88" s="88"/>
      <c r="N88" s="88"/>
      <c r="O88" s="88"/>
      <c r="P88" s="89"/>
      <c r="Q88" s="88"/>
      <c r="R88" s="88"/>
      <c r="S88" s="312">
        <f t="shared" ref="S88" si="17">+Q88+O88+M88+K88+I88+G88</f>
        <v>0</v>
      </c>
      <c r="T88" s="312">
        <f t="shared" ref="T88" si="18">+R88+P88+N88+L88+J88+H88</f>
        <v>0</v>
      </c>
    </row>
    <row r="89" spans="1:21" ht="30" customHeight="1">
      <c r="A89" s="515" t="s">
        <v>47</v>
      </c>
      <c r="B89" s="515"/>
      <c r="C89" s="105"/>
      <c r="D89" s="105"/>
      <c r="E89" s="109"/>
      <c r="F89" s="88" t="s">
        <v>47</v>
      </c>
      <c r="G89" s="88">
        <f>SUM(G81:G88)</f>
        <v>5</v>
      </c>
      <c r="H89" s="88">
        <f t="shared" ref="H89:T89" si="19">SUM(H81:H88)</f>
        <v>8</v>
      </c>
      <c r="I89" s="88">
        <f t="shared" si="19"/>
        <v>3</v>
      </c>
      <c r="J89" s="88">
        <f t="shared" si="19"/>
        <v>5</v>
      </c>
      <c r="K89" s="88">
        <f t="shared" si="19"/>
        <v>5</v>
      </c>
      <c r="L89" s="88">
        <f t="shared" si="19"/>
        <v>3</v>
      </c>
      <c r="M89" s="88">
        <f t="shared" si="19"/>
        <v>2</v>
      </c>
      <c r="N89" s="88">
        <f t="shared" si="19"/>
        <v>2</v>
      </c>
      <c r="O89" s="88">
        <f t="shared" si="19"/>
        <v>4</v>
      </c>
      <c r="P89" s="88">
        <f t="shared" si="19"/>
        <v>3</v>
      </c>
      <c r="Q89" s="88">
        <f t="shared" si="19"/>
        <v>2</v>
      </c>
      <c r="R89" s="88">
        <f t="shared" si="19"/>
        <v>2</v>
      </c>
      <c r="S89" s="88">
        <f t="shared" si="19"/>
        <v>21</v>
      </c>
      <c r="T89" s="88">
        <f t="shared" si="19"/>
        <v>23</v>
      </c>
    </row>
    <row r="90" spans="1:21">
      <c r="B90" s="116"/>
      <c r="C90" s="116"/>
      <c r="D90" s="116"/>
      <c r="E90" s="116"/>
      <c r="F90" s="116"/>
      <c r="G90" s="116"/>
      <c r="H90" s="116"/>
      <c r="I90" s="116"/>
      <c r="J90" s="116"/>
    </row>
    <row r="91" spans="1:21">
      <c r="B91" s="116"/>
      <c r="C91" s="116"/>
      <c r="D91" s="116"/>
      <c r="E91" s="116"/>
      <c r="F91" s="116"/>
      <c r="G91" s="116"/>
      <c r="H91" s="116"/>
      <c r="I91" s="116"/>
      <c r="J91" s="116"/>
    </row>
    <row r="92" spans="1:21">
      <c r="B92" s="116"/>
      <c r="C92" s="116"/>
      <c r="D92" s="116"/>
      <c r="E92" s="116"/>
      <c r="F92" s="116"/>
      <c r="G92" s="116"/>
      <c r="H92" s="116"/>
      <c r="I92" s="116"/>
      <c r="J92" s="116"/>
    </row>
    <row r="96" spans="1:21" ht="15" customHeight="1">
      <c r="A96" s="525" t="s">
        <v>0</v>
      </c>
      <c r="B96" s="525"/>
      <c r="C96" s="525"/>
      <c r="D96" s="525"/>
      <c r="E96" s="525"/>
      <c r="F96" s="525"/>
      <c r="G96" s="525"/>
      <c r="H96" s="525"/>
      <c r="I96" s="525"/>
      <c r="J96" s="525"/>
      <c r="K96" s="525"/>
      <c r="L96" s="525"/>
      <c r="M96" s="525"/>
      <c r="N96" s="525"/>
      <c r="O96" s="525"/>
      <c r="P96" s="525"/>
      <c r="Q96" s="525"/>
      <c r="R96" s="525"/>
      <c r="S96" s="525"/>
      <c r="T96" s="525"/>
      <c r="U96" s="347"/>
    </row>
    <row r="97" spans="1:21" ht="15" customHeight="1" thickBot="1">
      <c r="A97" s="525" t="s">
        <v>299</v>
      </c>
      <c r="B97" s="525"/>
      <c r="C97" s="525"/>
      <c r="D97" s="525"/>
      <c r="E97" s="525"/>
      <c r="F97" s="525"/>
      <c r="G97" s="525"/>
      <c r="H97" s="525"/>
      <c r="I97" s="525"/>
      <c r="J97" s="525"/>
      <c r="K97" s="525"/>
      <c r="L97" s="525"/>
      <c r="M97" s="525"/>
      <c r="N97" s="525"/>
      <c r="O97" s="525"/>
      <c r="P97" s="525"/>
      <c r="Q97" s="525"/>
      <c r="R97" s="525"/>
      <c r="S97" s="525"/>
      <c r="T97" s="525"/>
      <c r="U97" s="316"/>
    </row>
    <row r="98" spans="1:21" ht="15" customHeight="1" thickTop="1" thickBot="1">
      <c r="A98" s="516" t="s">
        <v>300</v>
      </c>
      <c r="B98" s="516"/>
      <c r="C98" s="516"/>
      <c r="D98" s="516"/>
      <c r="E98" s="516"/>
      <c r="F98" s="516"/>
      <c r="G98" s="516"/>
      <c r="H98" s="516"/>
      <c r="I98" s="516"/>
      <c r="J98" s="516"/>
      <c r="K98" s="516"/>
      <c r="L98" s="516"/>
      <c r="M98" s="516"/>
      <c r="N98" s="516"/>
      <c r="O98" s="516"/>
      <c r="P98" s="516"/>
      <c r="Q98" s="516"/>
      <c r="R98" s="516"/>
      <c r="S98" s="516"/>
      <c r="T98" s="516"/>
      <c r="U98" s="117"/>
    </row>
    <row r="99" spans="1:21" ht="15" customHeight="1" thickTop="1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348"/>
    </row>
    <row r="100" spans="1:21" ht="15" customHeight="1">
      <c r="A100" s="517" t="s">
        <v>475</v>
      </c>
      <c r="B100" s="517"/>
      <c r="C100" s="517"/>
      <c r="D100" s="517"/>
      <c r="E100" s="517"/>
      <c r="F100" s="517"/>
      <c r="G100" s="517"/>
      <c r="H100" s="517"/>
      <c r="I100" s="517"/>
      <c r="J100" s="517"/>
      <c r="K100" s="517"/>
      <c r="L100" s="517"/>
      <c r="M100" s="517"/>
      <c r="N100" s="517"/>
      <c r="O100" s="517"/>
      <c r="P100" s="517"/>
      <c r="Q100" s="517"/>
      <c r="R100" s="517"/>
      <c r="S100" s="517"/>
      <c r="T100" s="517"/>
    </row>
    <row r="101" spans="1:21">
      <c r="U101" s="113"/>
    </row>
    <row r="102" spans="1:21" ht="27" customHeight="1">
      <c r="A102" s="406" t="s">
        <v>2</v>
      </c>
      <c r="B102" s="407" t="s">
        <v>3</v>
      </c>
      <c r="C102" s="400" t="s">
        <v>4</v>
      </c>
      <c r="D102" s="400"/>
      <c r="E102" s="410"/>
      <c r="F102" s="406" t="s">
        <v>304</v>
      </c>
      <c r="G102" s="518" t="s">
        <v>305</v>
      </c>
      <c r="H102" s="519"/>
      <c r="I102" s="519"/>
      <c r="J102" s="519"/>
      <c r="K102" s="519"/>
      <c r="L102" s="519"/>
      <c r="M102" s="519"/>
      <c r="N102" s="519"/>
      <c r="O102" s="519"/>
      <c r="P102" s="519"/>
      <c r="Q102" s="519"/>
      <c r="R102" s="520"/>
      <c r="S102" s="521" t="s">
        <v>134</v>
      </c>
      <c r="T102" s="522"/>
      <c r="U102" s="113"/>
    </row>
    <row r="103" spans="1:21" ht="27" customHeight="1">
      <c r="A103" s="406"/>
      <c r="B103" s="408"/>
      <c r="C103" s="407" t="s">
        <v>48</v>
      </c>
      <c r="D103" s="407" t="s">
        <v>9</v>
      </c>
      <c r="E103" s="410" t="s">
        <v>10</v>
      </c>
      <c r="F103" s="406"/>
      <c r="G103" s="518" t="s">
        <v>306</v>
      </c>
      <c r="H103" s="520"/>
      <c r="I103" s="518" t="s">
        <v>307</v>
      </c>
      <c r="J103" s="520"/>
      <c r="K103" s="518" t="s">
        <v>308</v>
      </c>
      <c r="L103" s="520"/>
      <c r="M103" s="518" t="s">
        <v>309</v>
      </c>
      <c r="N103" s="520"/>
      <c r="O103" s="518" t="s">
        <v>310</v>
      </c>
      <c r="P103" s="519"/>
      <c r="Q103" s="518" t="s">
        <v>311</v>
      </c>
      <c r="R103" s="520"/>
      <c r="S103" s="523"/>
      <c r="T103" s="524"/>
      <c r="U103" s="115"/>
    </row>
    <row r="104" spans="1:21" ht="27" customHeight="1">
      <c r="A104" s="406"/>
      <c r="B104" s="409"/>
      <c r="C104" s="409"/>
      <c r="D104" s="409"/>
      <c r="E104" s="410"/>
      <c r="F104" s="406"/>
      <c r="G104" s="340" t="s">
        <v>19</v>
      </c>
      <c r="H104" s="340" t="s">
        <v>20</v>
      </c>
      <c r="I104" s="340" t="s">
        <v>19</v>
      </c>
      <c r="J104" s="340" t="s">
        <v>20</v>
      </c>
      <c r="K104" s="340" t="s">
        <v>19</v>
      </c>
      <c r="L104" s="340" t="s">
        <v>20</v>
      </c>
      <c r="M104" s="103" t="s">
        <v>19</v>
      </c>
      <c r="N104" s="340" t="s">
        <v>20</v>
      </c>
      <c r="O104" s="340" t="s">
        <v>19</v>
      </c>
      <c r="P104" s="349" t="s">
        <v>20</v>
      </c>
      <c r="Q104" s="339" t="s">
        <v>19</v>
      </c>
      <c r="R104" s="339" t="s">
        <v>20</v>
      </c>
      <c r="S104" s="339" t="s">
        <v>19</v>
      </c>
      <c r="T104" s="339" t="s">
        <v>20</v>
      </c>
      <c r="U104" s="104"/>
    </row>
    <row r="105" spans="1:21" ht="30" customHeight="1">
      <c r="A105" s="93">
        <v>1</v>
      </c>
      <c r="B105" s="94" t="s">
        <v>86</v>
      </c>
      <c r="C105" s="23">
        <v>3</v>
      </c>
      <c r="D105" s="23"/>
      <c r="E105" s="87">
        <v>3</v>
      </c>
      <c r="F105" s="84" t="s">
        <v>89</v>
      </c>
      <c r="G105" s="88">
        <v>1</v>
      </c>
      <c r="H105" s="88">
        <v>2</v>
      </c>
      <c r="I105" s="88"/>
      <c r="J105" s="88"/>
      <c r="K105" s="88">
        <v>1</v>
      </c>
      <c r="L105" s="88">
        <v>1</v>
      </c>
      <c r="M105" s="88"/>
      <c r="N105" s="88">
        <v>1</v>
      </c>
      <c r="O105" s="88"/>
      <c r="P105" s="89">
        <v>1</v>
      </c>
      <c r="Q105" s="88">
        <v>1</v>
      </c>
      <c r="R105" s="88"/>
      <c r="S105" s="350">
        <f>+Q105+O105+M105+K105+I105+G105</f>
        <v>3</v>
      </c>
      <c r="T105" s="350">
        <f>+R105+P105+N105+L105+J105+H105</f>
        <v>5</v>
      </c>
      <c r="U105" s="104"/>
    </row>
    <row r="106" spans="1:21" ht="30" customHeight="1">
      <c r="A106" s="105"/>
      <c r="B106" s="106"/>
      <c r="C106" s="105"/>
      <c r="D106" s="105"/>
      <c r="E106" s="107"/>
      <c r="F106" s="84" t="s">
        <v>90</v>
      </c>
      <c r="G106" s="88">
        <v>3</v>
      </c>
      <c r="H106" s="88"/>
      <c r="I106" s="88"/>
      <c r="J106" s="88">
        <v>1</v>
      </c>
      <c r="K106" s="88">
        <v>2</v>
      </c>
      <c r="L106" s="88"/>
      <c r="M106" s="88"/>
      <c r="N106" s="88"/>
      <c r="O106" s="88"/>
      <c r="P106" s="89">
        <v>2</v>
      </c>
      <c r="Q106" s="88"/>
      <c r="R106" s="88">
        <v>1</v>
      </c>
      <c r="S106" s="350">
        <f t="shared" ref="S106:S110" si="20">+Q106+O106+M106+K106+I106+G106</f>
        <v>5</v>
      </c>
      <c r="T106" s="350">
        <f t="shared" ref="T106:T110" si="21">+R106+P106+N106+L106+J106+H106</f>
        <v>4</v>
      </c>
      <c r="U106" s="104"/>
    </row>
    <row r="107" spans="1:21" ht="30" customHeight="1">
      <c r="A107" s="105"/>
      <c r="B107" s="106"/>
      <c r="C107" s="105"/>
      <c r="D107" s="105"/>
      <c r="E107" s="107"/>
      <c r="F107" s="84" t="s">
        <v>91</v>
      </c>
      <c r="G107" s="88">
        <v>1</v>
      </c>
      <c r="H107" s="88">
        <v>4</v>
      </c>
      <c r="I107" s="88">
        <v>2</v>
      </c>
      <c r="J107" s="88">
        <v>3</v>
      </c>
      <c r="K107" s="88">
        <v>2</v>
      </c>
      <c r="L107" s="88">
        <v>1</v>
      </c>
      <c r="M107" s="88">
        <v>1</v>
      </c>
      <c r="N107" s="88">
        <v>1</v>
      </c>
      <c r="O107" s="88">
        <v>4</v>
      </c>
      <c r="P107" s="89"/>
      <c r="Q107" s="88"/>
      <c r="R107" s="88">
        <v>1</v>
      </c>
      <c r="S107" s="350">
        <f t="shared" si="20"/>
        <v>10</v>
      </c>
      <c r="T107" s="350">
        <f t="shared" si="21"/>
        <v>10</v>
      </c>
      <c r="U107" s="104"/>
    </row>
    <row r="108" spans="1:21" ht="30" customHeight="1">
      <c r="A108" s="105"/>
      <c r="B108" s="106"/>
      <c r="C108" s="105"/>
      <c r="D108" s="105"/>
      <c r="E108" s="107"/>
      <c r="F108" s="84" t="s">
        <v>92</v>
      </c>
      <c r="G108" s="88"/>
      <c r="H108" s="88">
        <v>2</v>
      </c>
      <c r="I108" s="88">
        <v>1</v>
      </c>
      <c r="J108" s="88">
        <v>1</v>
      </c>
      <c r="K108" s="88"/>
      <c r="L108" s="88">
        <v>1</v>
      </c>
      <c r="M108" s="88">
        <v>1</v>
      </c>
      <c r="N108" s="88"/>
      <c r="O108" s="88"/>
      <c r="P108" s="89"/>
      <c r="Q108" s="88">
        <v>1</v>
      </c>
      <c r="R108" s="88"/>
      <c r="S108" s="350">
        <f t="shared" si="20"/>
        <v>3</v>
      </c>
      <c r="T108" s="350">
        <f t="shared" si="21"/>
        <v>4</v>
      </c>
      <c r="U108" s="104"/>
    </row>
    <row r="109" spans="1:21" ht="30" customHeight="1">
      <c r="A109" s="105"/>
      <c r="B109" s="105"/>
      <c r="C109" s="105"/>
      <c r="D109" s="105"/>
      <c r="E109" s="107"/>
      <c r="F109" s="85" t="s">
        <v>445</v>
      </c>
      <c r="G109" s="88"/>
      <c r="H109" s="88"/>
      <c r="I109" s="88"/>
      <c r="J109" s="88"/>
      <c r="K109" s="88"/>
      <c r="L109" s="88"/>
      <c r="M109" s="88"/>
      <c r="N109" s="88"/>
      <c r="O109" s="88"/>
      <c r="P109" s="89"/>
      <c r="Q109" s="88"/>
      <c r="R109" s="88"/>
      <c r="S109" s="350">
        <f t="shared" si="20"/>
        <v>0</v>
      </c>
      <c r="T109" s="350">
        <f t="shared" si="21"/>
        <v>0</v>
      </c>
      <c r="U109" s="104"/>
    </row>
    <row r="110" spans="1:21" ht="30" customHeight="1">
      <c r="A110" s="105"/>
      <c r="B110" s="105"/>
      <c r="C110" s="105"/>
      <c r="D110" s="105"/>
      <c r="E110" s="108"/>
      <c r="F110" s="84" t="s">
        <v>446</v>
      </c>
      <c r="G110" s="88"/>
      <c r="H110" s="88"/>
      <c r="I110" s="88"/>
      <c r="J110" s="88"/>
      <c r="K110" s="88"/>
      <c r="L110" s="88"/>
      <c r="M110" s="88"/>
      <c r="N110" s="88"/>
      <c r="O110" s="88"/>
      <c r="P110" s="89"/>
      <c r="Q110" s="88"/>
      <c r="R110" s="88"/>
      <c r="S110" s="350">
        <f t="shared" si="20"/>
        <v>0</v>
      </c>
      <c r="T110" s="350">
        <f t="shared" si="21"/>
        <v>0</v>
      </c>
      <c r="U110" s="116"/>
    </row>
    <row r="111" spans="1:21" ht="30" customHeight="1">
      <c r="A111" s="105"/>
      <c r="B111" s="105"/>
      <c r="C111" s="105"/>
      <c r="D111" s="105"/>
      <c r="E111" s="108"/>
      <c r="F111" s="84" t="s">
        <v>93</v>
      </c>
      <c r="G111" s="88"/>
      <c r="H111" s="88"/>
      <c r="I111" s="88"/>
      <c r="J111" s="88"/>
      <c r="K111" s="88"/>
      <c r="L111" s="88"/>
      <c r="M111" s="88"/>
      <c r="N111" s="88"/>
      <c r="O111" s="88"/>
      <c r="P111" s="89"/>
      <c r="Q111" s="88"/>
      <c r="R111" s="88"/>
      <c r="S111" s="350"/>
      <c r="T111" s="350"/>
      <c r="U111" s="116"/>
    </row>
    <row r="112" spans="1:21" ht="30" customHeight="1">
      <c r="A112" s="105"/>
      <c r="B112" s="105"/>
      <c r="C112" s="105"/>
      <c r="D112" s="105"/>
      <c r="E112" s="109"/>
      <c r="F112" s="88" t="s">
        <v>296</v>
      </c>
      <c r="G112" s="88"/>
      <c r="H112" s="88"/>
      <c r="I112" s="88"/>
      <c r="J112" s="88"/>
      <c r="K112" s="88"/>
      <c r="L112" s="88"/>
      <c r="M112" s="88"/>
      <c r="N112" s="88"/>
      <c r="O112" s="88"/>
      <c r="P112" s="89"/>
      <c r="Q112" s="88"/>
      <c r="R112" s="88"/>
      <c r="S112" s="350">
        <f t="shared" ref="S112" si="22">+Q112+O112+M112+K112+I112+G112</f>
        <v>0</v>
      </c>
      <c r="T112" s="350">
        <f t="shared" ref="T112" si="23">+R112+P112+N112+L112+J112+H112</f>
        <v>0</v>
      </c>
    </row>
    <row r="113" spans="1:21" ht="30" customHeight="1">
      <c r="A113" s="515" t="s">
        <v>47</v>
      </c>
      <c r="B113" s="515"/>
      <c r="C113" s="105"/>
      <c r="D113" s="105"/>
      <c r="E113" s="109"/>
      <c r="F113" s="88" t="s">
        <v>47</v>
      </c>
      <c r="G113" s="88">
        <f>SUM(G105:G112)</f>
        <v>5</v>
      </c>
      <c r="H113" s="88">
        <f t="shared" ref="H113:T113" si="24">SUM(H105:H112)</f>
        <v>8</v>
      </c>
      <c r="I113" s="88">
        <f t="shared" si="24"/>
        <v>3</v>
      </c>
      <c r="J113" s="88">
        <f t="shared" si="24"/>
        <v>5</v>
      </c>
      <c r="K113" s="88">
        <f t="shared" si="24"/>
        <v>5</v>
      </c>
      <c r="L113" s="88">
        <f t="shared" si="24"/>
        <v>3</v>
      </c>
      <c r="M113" s="88">
        <f t="shared" si="24"/>
        <v>2</v>
      </c>
      <c r="N113" s="88">
        <f t="shared" si="24"/>
        <v>2</v>
      </c>
      <c r="O113" s="88">
        <f t="shared" si="24"/>
        <v>4</v>
      </c>
      <c r="P113" s="88">
        <f t="shared" si="24"/>
        <v>3</v>
      </c>
      <c r="Q113" s="88">
        <f t="shared" si="24"/>
        <v>2</v>
      </c>
      <c r="R113" s="88">
        <f t="shared" si="24"/>
        <v>2</v>
      </c>
      <c r="S113" s="88">
        <f t="shared" si="24"/>
        <v>21</v>
      </c>
      <c r="T113" s="88">
        <f t="shared" si="24"/>
        <v>23</v>
      </c>
    </row>
    <row r="114" spans="1:21">
      <c r="B114" s="116"/>
      <c r="C114" s="116"/>
      <c r="D114" s="116"/>
      <c r="E114" s="116"/>
      <c r="F114" s="116"/>
      <c r="G114" s="116"/>
      <c r="H114" s="116"/>
      <c r="I114" s="116"/>
      <c r="J114" s="116"/>
    </row>
    <row r="115" spans="1:21">
      <c r="B115" s="116"/>
      <c r="C115" s="116"/>
      <c r="D115" s="116"/>
      <c r="E115" s="116"/>
      <c r="F115" s="116"/>
      <c r="G115" s="116"/>
      <c r="H115" s="116"/>
      <c r="I115" s="116"/>
      <c r="J115" s="116"/>
    </row>
    <row r="116" spans="1:21">
      <c r="B116" s="116"/>
      <c r="C116" s="116"/>
      <c r="D116" s="116"/>
      <c r="E116" s="116"/>
      <c r="F116" s="116"/>
      <c r="G116" s="116"/>
      <c r="H116" s="116"/>
      <c r="I116" s="116"/>
      <c r="J116" s="116"/>
    </row>
    <row r="120" spans="1:21" ht="15" customHeight="1">
      <c r="A120" s="525" t="s">
        <v>0</v>
      </c>
      <c r="B120" s="525"/>
      <c r="C120" s="525"/>
      <c r="D120" s="525"/>
      <c r="E120" s="525"/>
      <c r="F120" s="525"/>
      <c r="G120" s="525"/>
      <c r="H120" s="525"/>
      <c r="I120" s="525"/>
      <c r="J120" s="525"/>
      <c r="K120" s="525"/>
      <c r="L120" s="525"/>
      <c r="M120" s="525"/>
      <c r="N120" s="525"/>
      <c r="O120" s="525"/>
      <c r="P120" s="525"/>
      <c r="Q120" s="525"/>
      <c r="R120" s="525"/>
      <c r="S120" s="525"/>
      <c r="T120" s="525"/>
      <c r="U120" s="347"/>
    </row>
    <row r="121" spans="1:21" ht="15" customHeight="1" thickBot="1">
      <c r="A121" s="525" t="s">
        <v>299</v>
      </c>
      <c r="B121" s="525"/>
      <c r="C121" s="525"/>
      <c r="D121" s="525"/>
      <c r="E121" s="525"/>
      <c r="F121" s="525"/>
      <c r="G121" s="525"/>
      <c r="H121" s="525"/>
      <c r="I121" s="525"/>
      <c r="J121" s="525"/>
      <c r="K121" s="525"/>
      <c r="L121" s="525"/>
      <c r="M121" s="525"/>
      <c r="N121" s="525"/>
      <c r="O121" s="525"/>
      <c r="P121" s="525"/>
      <c r="Q121" s="525"/>
      <c r="R121" s="525"/>
      <c r="S121" s="525"/>
      <c r="T121" s="525"/>
      <c r="U121" s="316"/>
    </row>
    <row r="122" spans="1:21" ht="15" customHeight="1" thickTop="1" thickBot="1">
      <c r="A122" s="516" t="s">
        <v>300</v>
      </c>
      <c r="B122" s="516"/>
      <c r="C122" s="516"/>
      <c r="D122" s="516"/>
      <c r="E122" s="516"/>
      <c r="F122" s="516"/>
      <c r="G122" s="516"/>
      <c r="H122" s="516"/>
      <c r="I122" s="516"/>
      <c r="J122" s="516"/>
      <c r="K122" s="516"/>
      <c r="L122" s="516"/>
      <c r="M122" s="516"/>
      <c r="N122" s="516"/>
      <c r="O122" s="516"/>
      <c r="P122" s="516"/>
      <c r="Q122" s="516"/>
      <c r="R122" s="516"/>
      <c r="S122" s="516"/>
      <c r="T122" s="516"/>
      <c r="U122" s="117"/>
    </row>
    <row r="123" spans="1:21" ht="15" customHeight="1" thickTop="1">
      <c r="A123" s="117"/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348"/>
    </row>
    <row r="124" spans="1:21">
      <c r="A124" s="517" t="s">
        <v>477</v>
      </c>
      <c r="B124" s="517"/>
      <c r="C124" s="517"/>
      <c r="D124" s="517"/>
      <c r="E124" s="517"/>
      <c r="F124" s="517"/>
      <c r="G124" s="517"/>
      <c r="H124" s="517"/>
      <c r="I124" s="517"/>
      <c r="J124" s="517"/>
      <c r="K124" s="517"/>
      <c r="L124" s="517"/>
      <c r="M124" s="517"/>
      <c r="N124" s="517"/>
      <c r="O124" s="517"/>
      <c r="P124" s="517"/>
      <c r="Q124" s="517"/>
      <c r="R124" s="517"/>
      <c r="S124" s="517"/>
      <c r="T124" s="517"/>
    </row>
    <row r="125" spans="1:21" ht="27" customHeight="1">
      <c r="U125" s="113"/>
    </row>
    <row r="126" spans="1:21" ht="27" customHeight="1">
      <c r="A126" s="406" t="s">
        <v>2</v>
      </c>
      <c r="B126" s="407" t="s">
        <v>3</v>
      </c>
      <c r="C126" s="400" t="s">
        <v>4</v>
      </c>
      <c r="D126" s="400"/>
      <c r="E126" s="410"/>
      <c r="F126" s="406" t="s">
        <v>304</v>
      </c>
      <c r="G126" s="518" t="s">
        <v>305</v>
      </c>
      <c r="H126" s="519"/>
      <c r="I126" s="519"/>
      <c r="J126" s="519"/>
      <c r="K126" s="519"/>
      <c r="L126" s="519"/>
      <c r="M126" s="519"/>
      <c r="N126" s="519"/>
      <c r="O126" s="519"/>
      <c r="P126" s="519"/>
      <c r="Q126" s="519"/>
      <c r="R126" s="520"/>
      <c r="S126" s="521" t="s">
        <v>134</v>
      </c>
      <c r="T126" s="522"/>
      <c r="U126" s="113"/>
    </row>
    <row r="127" spans="1:21" ht="27" customHeight="1">
      <c r="A127" s="406"/>
      <c r="B127" s="408"/>
      <c r="C127" s="407" t="s">
        <v>48</v>
      </c>
      <c r="D127" s="407" t="s">
        <v>9</v>
      </c>
      <c r="E127" s="410" t="s">
        <v>10</v>
      </c>
      <c r="F127" s="406"/>
      <c r="G127" s="518" t="s">
        <v>306</v>
      </c>
      <c r="H127" s="520"/>
      <c r="I127" s="518" t="s">
        <v>307</v>
      </c>
      <c r="J127" s="520"/>
      <c r="K127" s="518" t="s">
        <v>308</v>
      </c>
      <c r="L127" s="520"/>
      <c r="M127" s="518" t="s">
        <v>309</v>
      </c>
      <c r="N127" s="520"/>
      <c r="O127" s="518" t="s">
        <v>310</v>
      </c>
      <c r="P127" s="519"/>
      <c r="Q127" s="518" t="s">
        <v>311</v>
      </c>
      <c r="R127" s="520"/>
      <c r="S127" s="523"/>
      <c r="T127" s="524"/>
      <c r="U127" s="115"/>
    </row>
    <row r="128" spans="1:21" ht="30" customHeight="1">
      <c r="A128" s="406"/>
      <c r="B128" s="409"/>
      <c r="C128" s="409"/>
      <c r="D128" s="409"/>
      <c r="E128" s="410"/>
      <c r="F128" s="406"/>
      <c r="G128" s="340" t="s">
        <v>19</v>
      </c>
      <c r="H128" s="340" t="s">
        <v>20</v>
      </c>
      <c r="I128" s="340" t="s">
        <v>19</v>
      </c>
      <c r="J128" s="340" t="s">
        <v>20</v>
      </c>
      <c r="K128" s="340" t="s">
        <v>19</v>
      </c>
      <c r="L128" s="340" t="s">
        <v>20</v>
      </c>
      <c r="M128" s="103" t="s">
        <v>19</v>
      </c>
      <c r="N128" s="340" t="s">
        <v>20</v>
      </c>
      <c r="O128" s="340" t="s">
        <v>19</v>
      </c>
      <c r="P128" s="349" t="s">
        <v>20</v>
      </c>
      <c r="Q128" s="339" t="s">
        <v>19</v>
      </c>
      <c r="R128" s="339" t="s">
        <v>20</v>
      </c>
      <c r="S128" s="339" t="s">
        <v>19</v>
      </c>
      <c r="T128" s="339" t="s">
        <v>20</v>
      </c>
      <c r="U128" s="104"/>
    </row>
    <row r="129" spans="1:21" ht="30" customHeight="1">
      <c r="A129" s="93">
        <v>1</v>
      </c>
      <c r="B129" s="94" t="s">
        <v>86</v>
      </c>
      <c r="C129" s="23">
        <v>3</v>
      </c>
      <c r="D129" s="23"/>
      <c r="E129" s="87">
        <v>3</v>
      </c>
      <c r="F129" s="84" t="s">
        <v>89</v>
      </c>
      <c r="G129" s="88">
        <v>1</v>
      </c>
      <c r="H129" s="88">
        <v>2</v>
      </c>
      <c r="I129" s="88"/>
      <c r="J129" s="88"/>
      <c r="K129" s="88">
        <v>1</v>
      </c>
      <c r="L129" s="88">
        <v>1</v>
      </c>
      <c r="M129" s="88"/>
      <c r="N129" s="88">
        <v>1</v>
      </c>
      <c r="O129" s="88"/>
      <c r="P129" s="89">
        <v>1</v>
      </c>
      <c r="Q129" s="88">
        <v>1</v>
      </c>
      <c r="R129" s="88"/>
      <c r="S129" s="350">
        <f>+Q129+O129+M129+K129+I129+G129</f>
        <v>3</v>
      </c>
      <c r="T129" s="350">
        <f>+R129+P129+N129+L129+J129+H129</f>
        <v>5</v>
      </c>
      <c r="U129" s="104"/>
    </row>
    <row r="130" spans="1:21" ht="30" customHeight="1">
      <c r="A130" s="105"/>
      <c r="B130" s="106"/>
      <c r="C130" s="105"/>
      <c r="D130" s="105"/>
      <c r="E130" s="107"/>
      <c r="F130" s="84" t="s">
        <v>90</v>
      </c>
      <c r="G130" s="88">
        <v>3</v>
      </c>
      <c r="H130" s="88"/>
      <c r="I130" s="88"/>
      <c r="J130" s="88">
        <v>1</v>
      </c>
      <c r="K130" s="88">
        <v>2</v>
      </c>
      <c r="L130" s="88"/>
      <c r="M130" s="88"/>
      <c r="N130" s="88"/>
      <c r="O130" s="88"/>
      <c r="P130" s="89">
        <v>2</v>
      </c>
      <c r="Q130" s="88"/>
      <c r="R130" s="88">
        <v>1</v>
      </c>
      <c r="S130" s="350">
        <f t="shared" ref="S130:S134" si="25">+Q130+O130+M130+K130+I130+G130</f>
        <v>5</v>
      </c>
      <c r="T130" s="350">
        <f t="shared" ref="T130:T134" si="26">+R130+P130+N130+L130+J130+H130</f>
        <v>4</v>
      </c>
      <c r="U130" s="104"/>
    </row>
    <row r="131" spans="1:21" ht="30" customHeight="1">
      <c r="A131" s="105"/>
      <c r="B131" s="106"/>
      <c r="C131" s="105"/>
      <c r="D131" s="105"/>
      <c r="E131" s="107"/>
      <c r="F131" s="84" t="s">
        <v>91</v>
      </c>
      <c r="G131" s="88">
        <v>1</v>
      </c>
      <c r="H131" s="88">
        <v>4</v>
      </c>
      <c r="I131" s="88">
        <v>2</v>
      </c>
      <c r="J131" s="88">
        <v>3</v>
      </c>
      <c r="K131" s="88">
        <v>2</v>
      </c>
      <c r="L131" s="88">
        <v>1</v>
      </c>
      <c r="M131" s="88">
        <v>1</v>
      </c>
      <c r="N131" s="88">
        <v>1</v>
      </c>
      <c r="O131" s="88">
        <v>4</v>
      </c>
      <c r="P131" s="89"/>
      <c r="Q131" s="88"/>
      <c r="R131" s="88">
        <v>1</v>
      </c>
      <c r="S131" s="350">
        <f t="shared" si="25"/>
        <v>10</v>
      </c>
      <c r="T131" s="350">
        <f t="shared" si="26"/>
        <v>10</v>
      </c>
      <c r="U131" s="104"/>
    </row>
    <row r="132" spans="1:21" ht="30" customHeight="1">
      <c r="A132" s="105"/>
      <c r="B132" s="106"/>
      <c r="C132" s="105"/>
      <c r="D132" s="105"/>
      <c r="E132" s="107"/>
      <c r="F132" s="84" t="s">
        <v>92</v>
      </c>
      <c r="G132" s="88"/>
      <c r="H132" s="88">
        <v>2</v>
      </c>
      <c r="I132" s="88">
        <v>1</v>
      </c>
      <c r="J132" s="88">
        <v>1</v>
      </c>
      <c r="K132" s="88"/>
      <c r="L132" s="88">
        <v>1</v>
      </c>
      <c r="M132" s="88">
        <v>1</v>
      </c>
      <c r="N132" s="88"/>
      <c r="O132" s="88"/>
      <c r="P132" s="89"/>
      <c r="Q132" s="88">
        <v>1</v>
      </c>
      <c r="R132" s="88"/>
      <c r="S132" s="350">
        <f t="shared" si="25"/>
        <v>3</v>
      </c>
      <c r="T132" s="350">
        <f t="shared" si="26"/>
        <v>4</v>
      </c>
      <c r="U132" s="104"/>
    </row>
    <row r="133" spans="1:21" ht="30" customHeight="1">
      <c r="A133" s="105"/>
      <c r="B133" s="105"/>
      <c r="C133" s="105"/>
      <c r="D133" s="105"/>
      <c r="E133" s="107"/>
      <c r="F133" s="85" t="s">
        <v>445</v>
      </c>
      <c r="G133" s="88"/>
      <c r="H133" s="88"/>
      <c r="I133" s="88"/>
      <c r="J133" s="88"/>
      <c r="K133" s="88"/>
      <c r="L133" s="88"/>
      <c r="M133" s="88"/>
      <c r="N133" s="88"/>
      <c r="O133" s="88"/>
      <c r="P133" s="89"/>
      <c r="Q133" s="88"/>
      <c r="R133" s="88"/>
      <c r="S133" s="350">
        <f t="shared" si="25"/>
        <v>0</v>
      </c>
      <c r="T133" s="350">
        <f t="shared" si="26"/>
        <v>0</v>
      </c>
      <c r="U133" s="104"/>
    </row>
    <row r="134" spans="1:21" ht="30" customHeight="1">
      <c r="A134" s="105"/>
      <c r="B134" s="105"/>
      <c r="C134" s="105"/>
      <c r="D134" s="105"/>
      <c r="E134" s="108"/>
      <c r="F134" s="84" t="s">
        <v>446</v>
      </c>
      <c r="G134" s="88"/>
      <c r="H134" s="88"/>
      <c r="I134" s="88"/>
      <c r="J134" s="88"/>
      <c r="K134" s="88"/>
      <c r="L134" s="88"/>
      <c r="M134" s="88"/>
      <c r="N134" s="88"/>
      <c r="O134" s="88"/>
      <c r="P134" s="89"/>
      <c r="Q134" s="88"/>
      <c r="R134" s="88"/>
      <c r="S134" s="350">
        <f t="shared" si="25"/>
        <v>0</v>
      </c>
      <c r="T134" s="350">
        <f t="shared" si="26"/>
        <v>0</v>
      </c>
      <c r="U134" s="116"/>
    </row>
    <row r="135" spans="1:21" ht="30" customHeight="1">
      <c r="A135" s="105"/>
      <c r="B135" s="105"/>
      <c r="C135" s="105"/>
      <c r="D135" s="105"/>
      <c r="E135" s="108"/>
      <c r="F135" s="84" t="s">
        <v>93</v>
      </c>
      <c r="G135" s="88"/>
      <c r="H135" s="88"/>
      <c r="I135" s="88"/>
      <c r="J135" s="88"/>
      <c r="K135" s="88"/>
      <c r="L135" s="88"/>
      <c r="M135" s="88"/>
      <c r="N135" s="88"/>
      <c r="O135" s="88"/>
      <c r="P135" s="89"/>
      <c r="Q135" s="88"/>
      <c r="R135" s="88"/>
      <c r="S135" s="350"/>
      <c r="T135" s="350"/>
      <c r="U135" s="116"/>
    </row>
    <row r="136" spans="1:21" ht="30" customHeight="1">
      <c r="A136" s="105"/>
      <c r="B136" s="105"/>
      <c r="C136" s="105"/>
      <c r="D136" s="105"/>
      <c r="E136" s="109"/>
      <c r="F136" s="88" t="s">
        <v>296</v>
      </c>
      <c r="G136" s="88"/>
      <c r="H136" s="88"/>
      <c r="I136" s="88"/>
      <c r="J136" s="88"/>
      <c r="K136" s="88"/>
      <c r="L136" s="88"/>
      <c r="M136" s="88"/>
      <c r="N136" s="88"/>
      <c r="O136" s="88"/>
      <c r="P136" s="89"/>
      <c r="Q136" s="88"/>
      <c r="R136" s="88"/>
      <c r="S136" s="350">
        <f t="shared" ref="S136" si="27">+Q136+O136+M136+K136+I136+G136</f>
        <v>0</v>
      </c>
      <c r="T136" s="350">
        <f t="shared" ref="T136" si="28">+R136+P136+N136+L136+J136+H136</f>
        <v>0</v>
      </c>
    </row>
    <row r="137" spans="1:21" ht="17.25" customHeight="1">
      <c r="A137" s="515" t="s">
        <v>47</v>
      </c>
      <c r="B137" s="515"/>
      <c r="C137" s="105"/>
      <c r="D137" s="105"/>
      <c r="E137" s="109"/>
      <c r="F137" s="88" t="s">
        <v>47</v>
      </c>
      <c r="G137" s="88">
        <f>SUM(G129:G136)</f>
        <v>5</v>
      </c>
      <c r="H137" s="88">
        <f t="shared" ref="H137:T137" si="29">SUM(H129:H136)</f>
        <v>8</v>
      </c>
      <c r="I137" s="88">
        <f t="shared" si="29"/>
        <v>3</v>
      </c>
      <c r="J137" s="88">
        <f t="shared" si="29"/>
        <v>5</v>
      </c>
      <c r="K137" s="88">
        <f t="shared" si="29"/>
        <v>5</v>
      </c>
      <c r="L137" s="88">
        <f t="shared" si="29"/>
        <v>3</v>
      </c>
      <c r="M137" s="88">
        <f t="shared" si="29"/>
        <v>2</v>
      </c>
      <c r="N137" s="88">
        <f t="shared" si="29"/>
        <v>2</v>
      </c>
      <c r="O137" s="88">
        <f t="shared" si="29"/>
        <v>4</v>
      </c>
      <c r="P137" s="88">
        <f t="shared" si="29"/>
        <v>3</v>
      </c>
      <c r="Q137" s="88">
        <f t="shared" si="29"/>
        <v>2</v>
      </c>
      <c r="R137" s="88">
        <f t="shared" si="29"/>
        <v>2</v>
      </c>
      <c r="S137" s="88">
        <f t="shared" si="29"/>
        <v>21</v>
      </c>
      <c r="T137" s="88">
        <f t="shared" si="29"/>
        <v>23</v>
      </c>
    </row>
    <row r="144" spans="1:21" ht="15.75" customHeight="1">
      <c r="A144" s="525" t="s">
        <v>0</v>
      </c>
      <c r="B144" s="525"/>
      <c r="C144" s="525"/>
      <c r="D144" s="525"/>
      <c r="E144" s="525"/>
      <c r="F144" s="525"/>
      <c r="G144" s="525"/>
      <c r="H144" s="525"/>
      <c r="I144" s="525"/>
      <c r="J144" s="525"/>
      <c r="K144" s="525"/>
      <c r="L144" s="525"/>
      <c r="M144" s="525"/>
      <c r="N144" s="525"/>
      <c r="O144" s="525"/>
      <c r="P144" s="525"/>
      <c r="Q144" s="525"/>
      <c r="R144" s="525"/>
      <c r="S144" s="525"/>
      <c r="T144" s="525"/>
      <c r="U144" s="119"/>
    </row>
    <row r="145" spans="1:21" ht="15.75" customHeight="1" thickBot="1">
      <c r="A145" s="525" t="s">
        <v>299</v>
      </c>
      <c r="B145" s="525"/>
      <c r="C145" s="525"/>
      <c r="D145" s="525"/>
      <c r="E145" s="525"/>
      <c r="F145" s="525"/>
      <c r="G145" s="525"/>
      <c r="H145" s="525"/>
      <c r="I145" s="525"/>
      <c r="J145" s="525"/>
      <c r="K145" s="525"/>
      <c r="L145" s="525"/>
      <c r="M145" s="525"/>
      <c r="N145" s="525"/>
      <c r="O145" s="525"/>
      <c r="P145" s="525"/>
      <c r="Q145" s="525"/>
      <c r="R145" s="525"/>
      <c r="S145" s="525"/>
      <c r="T145" s="525"/>
      <c r="U145" s="121"/>
    </row>
    <row r="146" spans="1:21" ht="15.75" customHeight="1" thickTop="1" thickBot="1">
      <c r="A146" s="516" t="s">
        <v>300</v>
      </c>
      <c r="B146" s="516"/>
      <c r="C146" s="516"/>
      <c r="D146" s="516"/>
      <c r="E146" s="516"/>
      <c r="F146" s="516"/>
      <c r="G146" s="516"/>
      <c r="H146" s="516"/>
      <c r="I146" s="516"/>
      <c r="J146" s="516"/>
      <c r="K146" s="516"/>
      <c r="L146" s="516"/>
      <c r="M146" s="516"/>
      <c r="N146" s="516"/>
      <c r="O146" s="516"/>
      <c r="P146" s="516"/>
      <c r="Q146" s="516"/>
      <c r="R146" s="516"/>
      <c r="S146" s="516"/>
      <c r="T146" s="516"/>
      <c r="U146" s="117"/>
    </row>
    <row r="147" spans="1:21" ht="15.75" customHeight="1" thickTop="1">
      <c r="A147" s="117"/>
      <c r="B147" s="11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8"/>
    </row>
    <row r="148" spans="1:21" ht="15.75" customHeight="1">
      <c r="A148" s="517" t="s">
        <v>488</v>
      </c>
      <c r="B148" s="517"/>
      <c r="C148" s="517"/>
      <c r="D148" s="517"/>
      <c r="E148" s="517"/>
      <c r="F148" s="517"/>
      <c r="G148" s="517"/>
      <c r="H148" s="517"/>
      <c r="I148" s="517"/>
      <c r="J148" s="517"/>
      <c r="K148" s="517"/>
      <c r="L148" s="517"/>
      <c r="M148" s="517"/>
      <c r="N148" s="517"/>
      <c r="O148" s="517"/>
      <c r="P148" s="517"/>
      <c r="Q148" s="517"/>
      <c r="R148" s="517"/>
      <c r="S148" s="517"/>
      <c r="T148" s="517"/>
    </row>
    <row r="149" spans="1:21">
      <c r="U149" s="113"/>
    </row>
    <row r="150" spans="1:21" ht="27" customHeight="1">
      <c r="A150" s="406" t="s">
        <v>2</v>
      </c>
      <c r="B150" s="407" t="s">
        <v>3</v>
      </c>
      <c r="C150" s="400" t="s">
        <v>4</v>
      </c>
      <c r="D150" s="400"/>
      <c r="E150" s="410"/>
      <c r="F150" s="406" t="s">
        <v>304</v>
      </c>
      <c r="G150" s="518" t="s">
        <v>305</v>
      </c>
      <c r="H150" s="519"/>
      <c r="I150" s="519"/>
      <c r="J150" s="519"/>
      <c r="K150" s="519"/>
      <c r="L150" s="519"/>
      <c r="M150" s="519"/>
      <c r="N150" s="519"/>
      <c r="O150" s="519"/>
      <c r="P150" s="519"/>
      <c r="Q150" s="519"/>
      <c r="R150" s="520"/>
      <c r="S150" s="521" t="s">
        <v>134</v>
      </c>
      <c r="T150" s="522"/>
      <c r="U150" s="113"/>
    </row>
    <row r="151" spans="1:21" ht="27" customHeight="1">
      <c r="A151" s="406"/>
      <c r="B151" s="408"/>
      <c r="C151" s="407" t="s">
        <v>48</v>
      </c>
      <c r="D151" s="407" t="s">
        <v>9</v>
      </c>
      <c r="E151" s="410" t="s">
        <v>10</v>
      </c>
      <c r="F151" s="406"/>
      <c r="G151" s="518" t="s">
        <v>306</v>
      </c>
      <c r="H151" s="520"/>
      <c r="I151" s="518" t="s">
        <v>307</v>
      </c>
      <c r="J151" s="520"/>
      <c r="K151" s="518" t="s">
        <v>308</v>
      </c>
      <c r="L151" s="520"/>
      <c r="M151" s="518" t="s">
        <v>309</v>
      </c>
      <c r="N151" s="520"/>
      <c r="O151" s="518" t="s">
        <v>310</v>
      </c>
      <c r="P151" s="519"/>
      <c r="Q151" s="518" t="s">
        <v>311</v>
      </c>
      <c r="R151" s="520"/>
      <c r="S151" s="523"/>
      <c r="T151" s="524"/>
      <c r="U151" s="115"/>
    </row>
    <row r="152" spans="1:21" ht="27" customHeight="1">
      <c r="A152" s="406"/>
      <c r="B152" s="409"/>
      <c r="C152" s="409"/>
      <c r="D152" s="409"/>
      <c r="E152" s="410"/>
      <c r="F152" s="406"/>
      <c r="G152" s="311" t="s">
        <v>19</v>
      </c>
      <c r="H152" s="311" t="s">
        <v>20</v>
      </c>
      <c r="I152" s="311" t="s">
        <v>19</v>
      </c>
      <c r="J152" s="311" t="s">
        <v>20</v>
      </c>
      <c r="K152" s="311" t="s">
        <v>19</v>
      </c>
      <c r="L152" s="311" t="s">
        <v>20</v>
      </c>
      <c r="M152" s="103" t="s">
        <v>19</v>
      </c>
      <c r="N152" s="311" t="s">
        <v>20</v>
      </c>
      <c r="O152" s="311" t="s">
        <v>19</v>
      </c>
      <c r="P152" s="313" t="s">
        <v>20</v>
      </c>
      <c r="Q152" s="310" t="s">
        <v>19</v>
      </c>
      <c r="R152" s="310" t="s">
        <v>20</v>
      </c>
      <c r="S152" s="310" t="s">
        <v>19</v>
      </c>
      <c r="T152" s="310" t="s">
        <v>20</v>
      </c>
      <c r="U152" s="104"/>
    </row>
    <row r="153" spans="1:21" ht="30" customHeight="1">
      <c r="A153" s="93">
        <v>1</v>
      </c>
      <c r="B153" s="94" t="s">
        <v>86</v>
      </c>
      <c r="C153" s="23">
        <v>3</v>
      </c>
      <c r="D153" s="23"/>
      <c r="E153" s="87">
        <v>3</v>
      </c>
      <c r="F153" s="84" t="s">
        <v>89</v>
      </c>
      <c r="G153" s="88">
        <v>1</v>
      </c>
      <c r="H153" s="88">
        <v>1</v>
      </c>
      <c r="I153" s="88"/>
      <c r="J153" s="88">
        <v>1</v>
      </c>
      <c r="K153" s="88">
        <v>1</v>
      </c>
      <c r="L153" s="88">
        <v>1</v>
      </c>
      <c r="M153" s="88"/>
      <c r="N153" s="88">
        <v>1</v>
      </c>
      <c r="O153" s="88"/>
      <c r="P153" s="89"/>
      <c r="Q153" s="88"/>
      <c r="R153" s="88">
        <v>1</v>
      </c>
      <c r="S153" s="312">
        <f>+Q153+O153+M153+K153+I153+G153</f>
        <v>2</v>
      </c>
      <c r="T153" s="312">
        <f>+R153+P153+N153+L153+J153+H153</f>
        <v>5</v>
      </c>
      <c r="U153" s="104"/>
    </row>
    <row r="154" spans="1:21" ht="30" customHeight="1">
      <c r="A154" s="105"/>
      <c r="B154" s="106"/>
      <c r="C154" s="105"/>
      <c r="D154" s="105"/>
      <c r="E154" s="107"/>
      <c r="F154" s="84" t="s">
        <v>90</v>
      </c>
      <c r="G154" s="88">
        <v>3</v>
      </c>
      <c r="H154" s="88"/>
      <c r="I154" s="88"/>
      <c r="J154" s="88">
        <v>1</v>
      </c>
      <c r="K154" s="88"/>
      <c r="L154" s="88"/>
      <c r="M154" s="88">
        <v>2</v>
      </c>
      <c r="N154" s="88"/>
      <c r="O154" s="88"/>
      <c r="P154" s="89"/>
      <c r="Q154" s="88"/>
      <c r="R154" s="88">
        <v>2</v>
      </c>
      <c r="S154" s="312">
        <f t="shared" ref="S154:S158" si="30">+Q154+O154+M154+K154+I154+G154</f>
        <v>5</v>
      </c>
      <c r="T154" s="312">
        <f t="shared" ref="T154:T158" si="31">+R154+P154+N154+L154+J154+H154</f>
        <v>3</v>
      </c>
      <c r="U154" s="104"/>
    </row>
    <row r="155" spans="1:21" ht="30" customHeight="1">
      <c r="A155" s="105"/>
      <c r="B155" s="106"/>
      <c r="C155" s="105"/>
      <c r="D155" s="105"/>
      <c r="E155" s="107"/>
      <c r="F155" s="84" t="s">
        <v>91</v>
      </c>
      <c r="G155" s="88">
        <v>1</v>
      </c>
      <c r="H155" s="88">
        <v>2</v>
      </c>
      <c r="I155" s="88">
        <v>2</v>
      </c>
      <c r="J155" s="88">
        <v>4</v>
      </c>
      <c r="K155" s="88">
        <v>2</v>
      </c>
      <c r="L155" s="88">
        <v>1</v>
      </c>
      <c r="M155" s="88"/>
      <c r="N155" s="88"/>
      <c r="O155" s="88">
        <v>2</v>
      </c>
      <c r="P155" s="89"/>
      <c r="Q155" s="88">
        <v>4</v>
      </c>
      <c r="R155" s="88"/>
      <c r="S155" s="312">
        <f t="shared" si="30"/>
        <v>11</v>
      </c>
      <c r="T155" s="312">
        <f t="shared" si="31"/>
        <v>7</v>
      </c>
      <c r="U155" s="104"/>
    </row>
    <row r="156" spans="1:21" ht="30" customHeight="1">
      <c r="A156" s="105"/>
      <c r="B156" s="106"/>
      <c r="C156" s="105"/>
      <c r="D156" s="105"/>
      <c r="E156" s="107"/>
      <c r="F156" s="84" t="s">
        <v>92</v>
      </c>
      <c r="G156" s="88"/>
      <c r="H156" s="88">
        <v>3</v>
      </c>
      <c r="I156" s="88">
        <v>1</v>
      </c>
      <c r="J156" s="88">
        <v>2</v>
      </c>
      <c r="K156" s="88"/>
      <c r="L156" s="88"/>
      <c r="M156" s="88">
        <v>1</v>
      </c>
      <c r="N156" s="88">
        <v>1</v>
      </c>
      <c r="O156" s="88"/>
      <c r="P156" s="89"/>
      <c r="Q156" s="88"/>
      <c r="R156" s="88"/>
      <c r="S156" s="312">
        <f t="shared" si="30"/>
        <v>2</v>
      </c>
      <c r="T156" s="312">
        <f t="shared" si="31"/>
        <v>6</v>
      </c>
      <c r="U156" s="104"/>
    </row>
    <row r="157" spans="1:21" ht="30" customHeight="1">
      <c r="A157" s="105"/>
      <c r="B157" s="105"/>
      <c r="C157" s="105"/>
      <c r="D157" s="105"/>
      <c r="E157" s="107"/>
      <c r="F157" s="85" t="s">
        <v>445</v>
      </c>
      <c r="G157" s="88"/>
      <c r="H157" s="88"/>
      <c r="I157" s="88"/>
      <c r="J157" s="88"/>
      <c r="K157" s="88"/>
      <c r="L157" s="88"/>
      <c r="M157" s="88"/>
      <c r="N157" s="88"/>
      <c r="O157" s="88"/>
      <c r="P157" s="89"/>
      <c r="Q157" s="88"/>
      <c r="R157" s="88"/>
      <c r="S157" s="312">
        <f t="shared" si="30"/>
        <v>0</v>
      </c>
      <c r="T157" s="312">
        <f t="shared" si="31"/>
        <v>0</v>
      </c>
      <c r="U157" s="104"/>
    </row>
    <row r="158" spans="1:21" ht="30" customHeight="1">
      <c r="A158" s="105"/>
      <c r="B158" s="105"/>
      <c r="C158" s="105"/>
      <c r="D158" s="105"/>
      <c r="E158" s="108"/>
      <c r="F158" s="84" t="s">
        <v>446</v>
      </c>
      <c r="G158" s="88"/>
      <c r="H158" s="88"/>
      <c r="I158" s="88"/>
      <c r="J158" s="88"/>
      <c r="K158" s="88"/>
      <c r="L158" s="88"/>
      <c r="M158" s="88"/>
      <c r="N158" s="88"/>
      <c r="O158" s="88"/>
      <c r="P158" s="89"/>
      <c r="Q158" s="88"/>
      <c r="R158" s="88"/>
      <c r="S158" s="312">
        <f t="shared" si="30"/>
        <v>0</v>
      </c>
      <c r="T158" s="312">
        <f t="shared" si="31"/>
        <v>0</v>
      </c>
      <c r="U158" s="116"/>
    </row>
    <row r="159" spans="1:21" ht="30" customHeight="1">
      <c r="A159" s="105"/>
      <c r="B159" s="105"/>
      <c r="C159" s="105"/>
      <c r="D159" s="105"/>
      <c r="E159" s="108"/>
      <c r="F159" s="84" t="s">
        <v>93</v>
      </c>
      <c r="G159" s="88"/>
      <c r="H159" s="88"/>
      <c r="I159" s="88"/>
      <c r="J159" s="88"/>
      <c r="K159" s="88"/>
      <c r="L159" s="88"/>
      <c r="M159" s="88"/>
      <c r="N159" s="88"/>
      <c r="O159" s="88"/>
      <c r="P159" s="89"/>
      <c r="Q159" s="88"/>
      <c r="R159" s="88"/>
      <c r="S159" s="312"/>
      <c r="T159" s="312"/>
      <c r="U159" s="116"/>
    </row>
    <row r="160" spans="1:21" ht="30" customHeight="1">
      <c r="A160" s="105"/>
      <c r="B160" s="105"/>
      <c r="C160" s="105"/>
      <c r="D160" s="105"/>
      <c r="E160" s="109"/>
      <c r="F160" s="88" t="s">
        <v>487</v>
      </c>
      <c r="G160" s="88">
        <v>1</v>
      </c>
      <c r="H160" s="88"/>
      <c r="I160" s="88"/>
      <c r="J160" s="88"/>
      <c r="K160" s="88"/>
      <c r="L160" s="88"/>
      <c r="M160" s="88"/>
      <c r="N160" s="88"/>
      <c r="O160" s="88"/>
      <c r="P160" s="89"/>
      <c r="Q160" s="88"/>
      <c r="R160" s="88"/>
      <c r="S160" s="312">
        <f t="shared" ref="S160" si="32">+Q160+O160+M160+K160+I160+G160</f>
        <v>1</v>
      </c>
      <c r="T160" s="312">
        <f t="shared" ref="T160" si="33">+R160+P160+N160+L160+J160+H160</f>
        <v>0</v>
      </c>
    </row>
    <row r="161" spans="1:21" ht="30" customHeight="1">
      <c r="A161" s="515" t="s">
        <v>47</v>
      </c>
      <c r="B161" s="515"/>
      <c r="C161" s="105"/>
      <c r="D161" s="105"/>
      <c r="E161" s="109"/>
      <c r="F161" s="88" t="s">
        <v>47</v>
      </c>
      <c r="G161" s="88">
        <f>SUM(G153:G160)</f>
        <v>6</v>
      </c>
      <c r="H161" s="88">
        <f t="shared" ref="H161:T161" si="34">SUM(H153:H160)</f>
        <v>6</v>
      </c>
      <c r="I161" s="88">
        <f t="shared" si="34"/>
        <v>3</v>
      </c>
      <c r="J161" s="88">
        <f t="shared" si="34"/>
        <v>8</v>
      </c>
      <c r="K161" s="88">
        <f t="shared" si="34"/>
        <v>3</v>
      </c>
      <c r="L161" s="88">
        <f t="shared" si="34"/>
        <v>2</v>
      </c>
      <c r="M161" s="88">
        <f t="shared" si="34"/>
        <v>3</v>
      </c>
      <c r="N161" s="88">
        <f t="shared" si="34"/>
        <v>2</v>
      </c>
      <c r="O161" s="88">
        <f t="shared" si="34"/>
        <v>2</v>
      </c>
      <c r="P161" s="88">
        <f t="shared" si="34"/>
        <v>0</v>
      </c>
      <c r="Q161" s="88">
        <f t="shared" si="34"/>
        <v>4</v>
      </c>
      <c r="R161" s="88">
        <f t="shared" si="34"/>
        <v>3</v>
      </c>
      <c r="S161" s="88">
        <f t="shared" si="34"/>
        <v>21</v>
      </c>
      <c r="T161" s="88">
        <f t="shared" si="34"/>
        <v>21</v>
      </c>
    </row>
    <row r="162" spans="1:21">
      <c r="B162" s="116"/>
      <c r="C162" s="116"/>
      <c r="D162" s="116"/>
      <c r="E162" s="116"/>
      <c r="F162" s="116"/>
      <c r="G162" s="116"/>
      <c r="H162" s="116"/>
      <c r="I162" s="116"/>
      <c r="J162" s="116"/>
    </row>
    <row r="168" spans="1:21" ht="14.25" customHeight="1">
      <c r="A168" s="525" t="s">
        <v>0</v>
      </c>
      <c r="B168" s="525"/>
      <c r="C168" s="525"/>
      <c r="D168" s="525"/>
      <c r="E168" s="525"/>
      <c r="F168" s="525"/>
      <c r="G168" s="525"/>
      <c r="H168" s="525"/>
      <c r="I168" s="525"/>
      <c r="J168" s="525"/>
      <c r="K168" s="525"/>
      <c r="L168" s="525"/>
      <c r="M168" s="525"/>
      <c r="N168" s="525"/>
      <c r="O168" s="525"/>
      <c r="P168" s="525"/>
      <c r="Q168" s="525"/>
      <c r="R168" s="525"/>
      <c r="S168" s="525"/>
      <c r="T168" s="525"/>
      <c r="U168" s="119"/>
    </row>
    <row r="169" spans="1:21" ht="14.25" customHeight="1" thickBot="1">
      <c r="A169" s="525" t="s">
        <v>299</v>
      </c>
      <c r="B169" s="525"/>
      <c r="C169" s="525"/>
      <c r="D169" s="525"/>
      <c r="E169" s="525"/>
      <c r="F169" s="525"/>
      <c r="G169" s="525"/>
      <c r="H169" s="525"/>
      <c r="I169" s="525"/>
      <c r="J169" s="525"/>
      <c r="K169" s="525"/>
      <c r="L169" s="525"/>
      <c r="M169" s="525"/>
      <c r="N169" s="525"/>
      <c r="O169" s="525"/>
      <c r="P169" s="525"/>
      <c r="Q169" s="525"/>
      <c r="R169" s="525"/>
      <c r="S169" s="525"/>
      <c r="T169" s="525"/>
      <c r="U169" s="121"/>
    </row>
    <row r="170" spans="1:21" ht="14.25" customHeight="1" thickTop="1" thickBot="1">
      <c r="A170" s="516" t="s">
        <v>300</v>
      </c>
      <c r="B170" s="516"/>
      <c r="C170" s="516"/>
      <c r="D170" s="516"/>
      <c r="E170" s="516"/>
      <c r="F170" s="516"/>
      <c r="G170" s="516"/>
      <c r="H170" s="516"/>
      <c r="I170" s="516"/>
      <c r="J170" s="516"/>
      <c r="K170" s="516"/>
      <c r="L170" s="516"/>
      <c r="M170" s="516"/>
      <c r="N170" s="516"/>
      <c r="O170" s="516"/>
      <c r="P170" s="516"/>
      <c r="Q170" s="516"/>
      <c r="R170" s="516"/>
      <c r="S170" s="516"/>
      <c r="T170" s="516"/>
      <c r="U170" s="117"/>
    </row>
    <row r="171" spans="1:21" ht="14.25" customHeight="1" thickTop="1">
      <c r="A171" s="525"/>
      <c r="B171" s="525"/>
      <c r="C171" s="525"/>
      <c r="D171" s="525"/>
      <c r="E171" s="525"/>
      <c r="F171" s="525"/>
      <c r="G171" s="525"/>
      <c r="H171" s="525"/>
      <c r="I171" s="525"/>
      <c r="J171" s="525"/>
      <c r="K171" s="525"/>
      <c r="L171" s="525"/>
      <c r="M171" s="525"/>
      <c r="N171" s="525"/>
      <c r="O171" s="525"/>
      <c r="P171" s="525"/>
      <c r="Q171" s="525"/>
      <c r="R171" s="525"/>
      <c r="S171" s="525"/>
      <c r="T171" s="525"/>
      <c r="U171" s="118"/>
    </row>
    <row r="172" spans="1:21" ht="14.25" customHeight="1">
      <c r="A172" s="517" t="s">
        <v>489</v>
      </c>
      <c r="B172" s="517"/>
      <c r="C172" s="517"/>
      <c r="D172" s="517"/>
      <c r="E172" s="517"/>
      <c r="F172" s="517"/>
      <c r="G172" s="517"/>
      <c r="H172" s="517"/>
      <c r="I172" s="517"/>
      <c r="J172" s="517"/>
      <c r="K172" s="517"/>
      <c r="L172" s="517"/>
      <c r="M172" s="517"/>
      <c r="N172" s="517"/>
      <c r="O172" s="517"/>
      <c r="P172" s="517"/>
      <c r="Q172" s="517"/>
      <c r="R172" s="517"/>
      <c r="S172" s="517"/>
      <c r="T172" s="517"/>
    </row>
    <row r="173" spans="1:21" ht="14.25" customHeight="1">
      <c r="U173" s="113"/>
    </row>
    <row r="174" spans="1:21" ht="27" customHeight="1">
      <c r="A174" s="406" t="s">
        <v>2</v>
      </c>
      <c r="B174" s="407" t="s">
        <v>3</v>
      </c>
      <c r="C174" s="400" t="s">
        <v>4</v>
      </c>
      <c r="D174" s="400"/>
      <c r="E174" s="410"/>
      <c r="F174" s="406" t="s">
        <v>304</v>
      </c>
      <c r="G174" s="518" t="s">
        <v>305</v>
      </c>
      <c r="H174" s="519"/>
      <c r="I174" s="519"/>
      <c r="J174" s="519"/>
      <c r="K174" s="519"/>
      <c r="L174" s="519"/>
      <c r="M174" s="519"/>
      <c r="N174" s="519"/>
      <c r="O174" s="519"/>
      <c r="P174" s="519"/>
      <c r="Q174" s="519"/>
      <c r="R174" s="520"/>
      <c r="S174" s="521" t="s">
        <v>134</v>
      </c>
      <c r="T174" s="522"/>
      <c r="U174" s="113"/>
    </row>
    <row r="175" spans="1:21" ht="27" customHeight="1">
      <c r="A175" s="406"/>
      <c r="B175" s="408"/>
      <c r="C175" s="407" t="s">
        <v>48</v>
      </c>
      <c r="D175" s="407" t="s">
        <v>9</v>
      </c>
      <c r="E175" s="410" t="s">
        <v>10</v>
      </c>
      <c r="F175" s="406"/>
      <c r="G175" s="518" t="s">
        <v>306</v>
      </c>
      <c r="H175" s="520"/>
      <c r="I175" s="518" t="s">
        <v>307</v>
      </c>
      <c r="J175" s="520"/>
      <c r="K175" s="518" t="s">
        <v>308</v>
      </c>
      <c r="L175" s="520"/>
      <c r="M175" s="518" t="s">
        <v>309</v>
      </c>
      <c r="N175" s="520"/>
      <c r="O175" s="518" t="s">
        <v>310</v>
      </c>
      <c r="P175" s="519"/>
      <c r="Q175" s="518" t="s">
        <v>311</v>
      </c>
      <c r="R175" s="520"/>
      <c r="S175" s="523"/>
      <c r="T175" s="524"/>
      <c r="U175" s="115"/>
    </row>
    <row r="176" spans="1:21" ht="27" customHeight="1">
      <c r="A176" s="406"/>
      <c r="B176" s="409"/>
      <c r="C176" s="409"/>
      <c r="D176" s="409"/>
      <c r="E176" s="410"/>
      <c r="F176" s="406"/>
      <c r="G176" s="311" t="s">
        <v>19</v>
      </c>
      <c r="H176" s="311" t="s">
        <v>20</v>
      </c>
      <c r="I176" s="311" t="s">
        <v>19</v>
      </c>
      <c r="J176" s="311" t="s">
        <v>20</v>
      </c>
      <c r="K176" s="311" t="s">
        <v>19</v>
      </c>
      <c r="L176" s="311" t="s">
        <v>20</v>
      </c>
      <c r="M176" s="103" t="s">
        <v>19</v>
      </c>
      <c r="N176" s="311" t="s">
        <v>20</v>
      </c>
      <c r="O176" s="311" t="s">
        <v>19</v>
      </c>
      <c r="P176" s="313" t="s">
        <v>20</v>
      </c>
      <c r="Q176" s="310" t="s">
        <v>19</v>
      </c>
      <c r="R176" s="310" t="s">
        <v>20</v>
      </c>
      <c r="S176" s="310" t="s">
        <v>19</v>
      </c>
      <c r="T176" s="310" t="s">
        <v>20</v>
      </c>
      <c r="U176" s="104"/>
    </row>
    <row r="177" spans="1:21" ht="30" customHeight="1">
      <c r="A177" s="93">
        <v>1</v>
      </c>
      <c r="B177" s="94" t="s">
        <v>86</v>
      </c>
      <c r="C177" s="23">
        <v>3</v>
      </c>
      <c r="D177" s="23"/>
      <c r="E177" s="87">
        <v>3</v>
      </c>
      <c r="F177" s="84" t="s">
        <v>89</v>
      </c>
      <c r="G177" s="88">
        <v>1</v>
      </c>
      <c r="H177" s="88">
        <v>1</v>
      </c>
      <c r="I177" s="88"/>
      <c r="J177" s="88">
        <v>1</v>
      </c>
      <c r="K177" s="88">
        <v>1</v>
      </c>
      <c r="L177" s="88">
        <v>1</v>
      </c>
      <c r="M177" s="88"/>
      <c r="N177" s="88">
        <v>1</v>
      </c>
      <c r="O177" s="88"/>
      <c r="P177" s="89"/>
      <c r="Q177" s="88"/>
      <c r="R177" s="88">
        <v>1</v>
      </c>
      <c r="S177" s="312">
        <f>+Q177+O177+M177+K177+I177+G177</f>
        <v>2</v>
      </c>
      <c r="T177" s="312">
        <f>+R177+P177+N177+L177+J177+H177</f>
        <v>5</v>
      </c>
      <c r="U177" s="104"/>
    </row>
    <row r="178" spans="1:21" ht="30" customHeight="1">
      <c r="A178" s="105"/>
      <c r="B178" s="106"/>
      <c r="C178" s="105"/>
      <c r="D178" s="105"/>
      <c r="E178" s="107"/>
      <c r="F178" s="84" t="s">
        <v>90</v>
      </c>
      <c r="G178" s="88">
        <v>3</v>
      </c>
      <c r="H178" s="88"/>
      <c r="I178" s="88"/>
      <c r="J178" s="88">
        <v>1</v>
      </c>
      <c r="K178" s="88"/>
      <c r="L178" s="88"/>
      <c r="M178" s="88">
        <v>2</v>
      </c>
      <c r="N178" s="88"/>
      <c r="O178" s="88"/>
      <c r="P178" s="89"/>
      <c r="Q178" s="88"/>
      <c r="R178" s="88">
        <v>2</v>
      </c>
      <c r="S178" s="312">
        <f t="shared" ref="S178:S182" si="35">+Q178+O178+M178+K178+I178+G178</f>
        <v>5</v>
      </c>
      <c r="T178" s="312">
        <f t="shared" ref="T178:T182" si="36">+R178+P178+N178+L178+J178+H178</f>
        <v>3</v>
      </c>
      <c r="U178" s="104"/>
    </row>
    <row r="179" spans="1:21" ht="30" customHeight="1">
      <c r="A179" s="105"/>
      <c r="B179" s="106"/>
      <c r="C179" s="105"/>
      <c r="D179" s="105"/>
      <c r="E179" s="107"/>
      <c r="F179" s="84" t="s">
        <v>91</v>
      </c>
      <c r="G179" s="88">
        <v>1</v>
      </c>
      <c r="H179" s="88">
        <v>2</v>
      </c>
      <c r="I179" s="88">
        <v>2</v>
      </c>
      <c r="J179" s="88">
        <v>4</v>
      </c>
      <c r="K179" s="88">
        <v>2</v>
      </c>
      <c r="L179" s="88">
        <v>1</v>
      </c>
      <c r="M179" s="88"/>
      <c r="N179" s="88"/>
      <c r="O179" s="88">
        <v>2</v>
      </c>
      <c r="P179" s="89"/>
      <c r="Q179" s="88">
        <v>4</v>
      </c>
      <c r="R179" s="88"/>
      <c r="S179" s="312">
        <f t="shared" si="35"/>
        <v>11</v>
      </c>
      <c r="T179" s="312">
        <f t="shared" si="36"/>
        <v>7</v>
      </c>
      <c r="U179" s="104"/>
    </row>
    <row r="180" spans="1:21" ht="30" customHeight="1">
      <c r="A180" s="105"/>
      <c r="B180" s="106"/>
      <c r="C180" s="105"/>
      <c r="D180" s="105"/>
      <c r="E180" s="107"/>
      <c r="F180" s="84" t="s">
        <v>92</v>
      </c>
      <c r="G180" s="88"/>
      <c r="H180" s="88">
        <v>3</v>
      </c>
      <c r="I180" s="88">
        <v>1</v>
      </c>
      <c r="J180" s="88">
        <v>2</v>
      </c>
      <c r="K180" s="88"/>
      <c r="L180" s="88"/>
      <c r="M180" s="88">
        <v>1</v>
      </c>
      <c r="N180" s="88">
        <v>1</v>
      </c>
      <c r="O180" s="88"/>
      <c r="P180" s="89"/>
      <c r="Q180" s="88"/>
      <c r="R180" s="88"/>
      <c r="S180" s="312">
        <f t="shared" si="35"/>
        <v>2</v>
      </c>
      <c r="T180" s="312">
        <f t="shared" si="36"/>
        <v>6</v>
      </c>
      <c r="U180" s="104"/>
    </row>
    <row r="181" spans="1:21" ht="30" customHeight="1">
      <c r="A181" s="105"/>
      <c r="B181" s="105"/>
      <c r="C181" s="105"/>
      <c r="D181" s="105"/>
      <c r="E181" s="107"/>
      <c r="F181" s="85" t="s">
        <v>445</v>
      </c>
      <c r="G181" s="88"/>
      <c r="H181" s="88"/>
      <c r="I181" s="88"/>
      <c r="J181" s="88"/>
      <c r="K181" s="88"/>
      <c r="L181" s="88"/>
      <c r="M181" s="88"/>
      <c r="N181" s="88"/>
      <c r="O181" s="88"/>
      <c r="P181" s="89"/>
      <c r="Q181" s="88"/>
      <c r="R181" s="88"/>
      <c r="S181" s="312">
        <f t="shared" si="35"/>
        <v>0</v>
      </c>
      <c r="T181" s="312">
        <f t="shared" si="36"/>
        <v>0</v>
      </c>
      <c r="U181" s="104"/>
    </row>
    <row r="182" spans="1:21" ht="30" customHeight="1">
      <c r="A182" s="105"/>
      <c r="B182" s="105"/>
      <c r="C182" s="105"/>
      <c r="D182" s="105"/>
      <c r="E182" s="108"/>
      <c r="F182" s="84" t="s">
        <v>446</v>
      </c>
      <c r="G182" s="88"/>
      <c r="H182" s="88"/>
      <c r="I182" s="88"/>
      <c r="J182" s="88"/>
      <c r="K182" s="88"/>
      <c r="L182" s="88"/>
      <c r="M182" s="88"/>
      <c r="N182" s="88"/>
      <c r="O182" s="88"/>
      <c r="P182" s="89"/>
      <c r="Q182" s="88"/>
      <c r="R182" s="88"/>
      <c r="S182" s="312">
        <f t="shared" si="35"/>
        <v>0</v>
      </c>
      <c r="T182" s="312">
        <f t="shared" si="36"/>
        <v>0</v>
      </c>
      <c r="U182" s="116"/>
    </row>
    <row r="183" spans="1:21" ht="30" customHeight="1">
      <c r="A183" s="105"/>
      <c r="B183" s="105"/>
      <c r="C183" s="105"/>
      <c r="D183" s="105"/>
      <c r="E183" s="108"/>
      <c r="F183" s="84" t="s">
        <v>93</v>
      </c>
      <c r="G183" s="88"/>
      <c r="H183" s="88"/>
      <c r="I183" s="88"/>
      <c r="J183" s="88"/>
      <c r="K183" s="88"/>
      <c r="L183" s="88"/>
      <c r="M183" s="88"/>
      <c r="N183" s="88"/>
      <c r="O183" s="88"/>
      <c r="P183" s="89"/>
      <c r="Q183" s="88"/>
      <c r="R183" s="88"/>
      <c r="S183" s="312"/>
      <c r="T183" s="312"/>
      <c r="U183" s="116"/>
    </row>
    <row r="184" spans="1:21" ht="30" customHeight="1">
      <c r="A184" s="105"/>
      <c r="B184" s="105"/>
      <c r="C184" s="105"/>
      <c r="D184" s="105"/>
      <c r="E184" s="109"/>
      <c r="F184" s="88" t="s">
        <v>296</v>
      </c>
      <c r="G184" s="88">
        <v>1</v>
      </c>
      <c r="H184" s="88"/>
      <c r="I184" s="88"/>
      <c r="J184" s="88"/>
      <c r="K184" s="88"/>
      <c r="L184" s="88"/>
      <c r="M184" s="88"/>
      <c r="N184" s="88"/>
      <c r="O184" s="88"/>
      <c r="P184" s="89"/>
      <c r="Q184" s="88"/>
      <c r="R184" s="88"/>
      <c r="S184" s="312">
        <f t="shared" ref="S184" si="37">+Q184+O184+M184+K184+I184+G184</f>
        <v>1</v>
      </c>
      <c r="T184" s="312">
        <f t="shared" ref="T184" si="38">+R184+P184+N184+L184+J184+H184</f>
        <v>0</v>
      </c>
    </row>
    <row r="185" spans="1:21" ht="30" customHeight="1">
      <c r="A185" s="515" t="s">
        <v>47</v>
      </c>
      <c r="B185" s="515"/>
      <c r="C185" s="105"/>
      <c r="D185" s="105"/>
      <c r="E185" s="109"/>
      <c r="F185" s="88" t="s">
        <v>47</v>
      </c>
      <c r="G185" s="88">
        <f>SUM(G177:G184)</f>
        <v>6</v>
      </c>
      <c r="H185" s="88">
        <f t="shared" ref="H185:T185" si="39">SUM(H177:H184)</f>
        <v>6</v>
      </c>
      <c r="I185" s="88">
        <f t="shared" si="39"/>
        <v>3</v>
      </c>
      <c r="J185" s="88">
        <f t="shared" si="39"/>
        <v>8</v>
      </c>
      <c r="K185" s="88">
        <f t="shared" si="39"/>
        <v>3</v>
      </c>
      <c r="L185" s="88">
        <f t="shared" si="39"/>
        <v>2</v>
      </c>
      <c r="M185" s="88">
        <f t="shared" si="39"/>
        <v>3</v>
      </c>
      <c r="N185" s="88">
        <f t="shared" si="39"/>
        <v>2</v>
      </c>
      <c r="O185" s="88">
        <f t="shared" si="39"/>
        <v>2</v>
      </c>
      <c r="P185" s="88">
        <f t="shared" si="39"/>
        <v>0</v>
      </c>
      <c r="Q185" s="88">
        <f t="shared" si="39"/>
        <v>4</v>
      </c>
      <c r="R185" s="88">
        <f t="shared" si="39"/>
        <v>3</v>
      </c>
      <c r="S185" s="88">
        <f t="shared" si="39"/>
        <v>21</v>
      </c>
      <c r="T185" s="88">
        <f t="shared" si="39"/>
        <v>21</v>
      </c>
    </row>
    <row r="192" spans="1:21" ht="14.25" customHeight="1">
      <c r="A192" s="525" t="s">
        <v>0</v>
      </c>
      <c r="B192" s="525"/>
      <c r="C192" s="525"/>
      <c r="D192" s="525"/>
      <c r="E192" s="525"/>
      <c r="F192" s="525"/>
      <c r="G192" s="525"/>
      <c r="H192" s="525"/>
      <c r="I192" s="525"/>
      <c r="J192" s="525"/>
      <c r="K192" s="525"/>
      <c r="L192" s="525"/>
      <c r="M192" s="525"/>
      <c r="N192" s="525"/>
      <c r="O192" s="525"/>
      <c r="P192" s="525"/>
      <c r="Q192" s="525"/>
      <c r="R192" s="525"/>
      <c r="S192" s="525"/>
      <c r="T192" s="525"/>
      <c r="U192" s="253"/>
    </row>
    <row r="193" spans="1:21" ht="14.25" customHeight="1" thickBot="1">
      <c r="A193" s="525" t="s">
        <v>299</v>
      </c>
      <c r="B193" s="525"/>
      <c r="C193" s="525"/>
      <c r="D193" s="525"/>
      <c r="E193" s="525"/>
      <c r="F193" s="525"/>
      <c r="G193" s="525"/>
      <c r="H193" s="525"/>
      <c r="I193" s="525"/>
      <c r="J193" s="525"/>
      <c r="K193" s="525"/>
      <c r="L193" s="525"/>
      <c r="M193" s="525"/>
      <c r="N193" s="525"/>
      <c r="O193" s="525"/>
      <c r="P193" s="525"/>
      <c r="Q193" s="525"/>
      <c r="R193" s="525"/>
      <c r="S193" s="525"/>
      <c r="T193" s="525"/>
      <c r="U193" s="255"/>
    </row>
    <row r="194" spans="1:21" ht="14.25" customHeight="1" thickTop="1" thickBot="1">
      <c r="A194" s="516" t="s">
        <v>300</v>
      </c>
      <c r="B194" s="516"/>
      <c r="C194" s="516"/>
      <c r="D194" s="516"/>
      <c r="E194" s="516"/>
      <c r="F194" s="516"/>
      <c r="G194" s="516"/>
      <c r="H194" s="516"/>
      <c r="I194" s="516"/>
      <c r="J194" s="516"/>
      <c r="K194" s="516"/>
      <c r="L194" s="516"/>
      <c r="M194" s="516"/>
      <c r="N194" s="516"/>
      <c r="O194" s="516"/>
      <c r="P194" s="516"/>
      <c r="Q194" s="516"/>
      <c r="R194" s="516"/>
      <c r="S194" s="516"/>
      <c r="T194" s="516"/>
      <c r="U194" s="117"/>
    </row>
    <row r="195" spans="1:21" ht="14.25" customHeight="1" thickTop="1">
      <c r="A195" s="525"/>
      <c r="B195" s="525"/>
      <c r="C195" s="525"/>
      <c r="D195" s="525"/>
      <c r="E195" s="525"/>
      <c r="F195" s="525"/>
      <c r="G195" s="525"/>
      <c r="H195" s="525"/>
      <c r="I195" s="525"/>
      <c r="J195" s="525"/>
      <c r="K195" s="525"/>
      <c r="L195" s="525"/>
      <c r="M195" s="525"/>
      <c r="N195" s="525"/>
      <c r="O195" s="525"/>
      <c r="P195" s="525"/>
      <c r="Q195" s="525"/>
      <c r="R195" s="525"/>
      <c r="S195" s="525"/>
      <c r="T195" s="525"/>
      <c r="U195" s="254"/>
    </row>
    <row r="196" spans="1:21" ht="14.25" customHeight="1">
      <c r="A196" s="517" t="s">
        <v>490</v>
      </c>
      <c r="B196" s="517"/>
      <c r="C196" s="517"/>
      <c r="D196" s="517"/>
      <c r="E196" s="517"/>
      <c r="F196" s="517"/>
      <c r="G196" s="517"/>
      <c r="H196" s="517"/>
      <c r="I196" s="517"/>
      <c r="J196" s="517"/>
      <c r="K196" s="517"/>
      <c r="L196" s="517"/>
      <c r="M196" s="517"/>
      <c r="N196" s="517"/>
      <c r="O196" s="517"/>
      <c r="P196" s="517"/>
      <c r="Q196" s="517"/>
      <c r="R196" s="517"/>
      <c r="S196" s="517"/>
      <c r="T196" s="517"/>
    </row>
    <row r="197" spans="1:21" ht="14.25" customHeight="1">
      <c r="U197" s="113"/>
    </row>
    <row r="198" spans="1:21" ht="27" customHeight="1">
      <c r="A198" s="406" t="s">
        <v>2</v>
      </c>
      <c r="B198" s="407" t="s">
        <v>3</v>
      </c>
      <c r="C198" s="400" t="s">
        <v>4</v>
      </c>
      <c r="D198" s="400"/>
      <c r="E198" s="410"/>
      <c r="F198" s="406" t="s">
        <v>304</v>
      </c>
      <c r="G198" s="518" t="s">
        <v>305</v>
      </c>
      <c r="H198" s="519"/>
      <c r="I198" s="519"/>
      <c r="J198" s="519"/>
      <c r="K198" s="519"/>
      <c r="L198" s="519"/>
      <c r="M198" s="519"/>
      <c r="N198" s="519"/>
      <c r="O198" s="519"/>
      <c r="P198" s="519"/>
      <c r="Q198" s="519"/>
      <c r="R198" s="520"/>
      <c r="S198" s="521" t="s">
        <v>134</v>
      </c>
      <c r="T198" s="522"/>
      <c r="U198" s="113"/>
    </row>
    <row r="199" spans="1:21" ht="27" customHeight="1">
      <c r="A199" s="406"/>
      <c r="B199" s="408"/>
      <c r="C199" s="407" t="s">
        <v>48</v>
      </c>
      <c r="D199" s="407" t="s">
        <v>9</v>
      </c>
      <c r="E199" s="410" t="s">
        <v>10</v>
      </c>
      <c r="F199" s="406"/>
      <c r="G199" s="518" t="s">
        <v>306</v>
      </c>
      <c r="H199" s="520"/>
      <c r="I199" s="518" t="s">
        <v>307</v>
      </c>
      <c r="J199" s="520"/>
      <c r="K199" s="518" t="s">
        <v>308</v>
      </c>
      <c r="L199" s="520"/>
      <c r="M199" s="518" t="s">
        <v>309</v>
      </c>
      <c r="N199" s="520"/>
      <c r="O199" s="518" t="s">
        <v>310</v>
      </c>
      <c r="P199" s="519"/>
      <c r="Q199" s="518" t="s">
        <v>311</v>
      </c>
      <c r="R199" s="520"/>
      <c r="S199" s="523"/>
      <c r="T199" s="524"/>
      <c r="U199" s="115"/>
    </row>
    <row r="200" spans="1:21" ht="27" customHeight="1">
      <c r="A200" s="406"/>
      <c r="B200" s="409"/>
      <c r="C200" s="409"/>
      <c r="D200" s="409"/>
      <c r="E200" s="410"/>
      <c r="F200" s="406"/>
      <c r="G200" s="311" t="s">
        <v>19</v>
      </c>
      <c r="H200" s="311" t="s">
        <v>20</v>
      </c>
      <c r="I200" s="311" t="s">
        <v>19</v>
      </c>
      <c r="J200" s="311" t="s">
        <v>20</v>
      </c>
      <c r="K200" s="311" t="s">
        <v>19</v>
      </c>
      <c r="L200" s="311" t="s">
        <v>20</v>
      </c>
      <c r="M200" s="103" t="s">
        <v>19</v>
      </c>
      <c r="N200" s="311" t="s">
        <v>20</v>
      </c>
      <c r="O200" s="311" t="s">
        <v>19</v>
      </c>
      <c r="P200" s="313" t="s">
        <v>20</v>
      </c>
      <c r="Q200" s="310" t="s">
        <v>19</v>
      </c>
      <c r="R200" s="310" t="s">
        <v>20</v>
      </c>
      <c r="S200" s="310" t="s">
        <v>19</v>
      </c>
      <c r="T200" s="310" t="s">
        <v>20</v>
      </c>
      <c r="U200" s="104"/>
    </row>
    <row r="201" spans="1:21" ht="30" customHeight="1">
      <c r="A201" s="93">
        <v>1</v>
      </c>
      <c r="B201" s="94" t="s">
        <v>86</v>
      </c>
      <c r="C201" s="23">
        <v>3</v>
      </c>
      <c r="D201" s="23"/>
      <c r="E201" s="87">
        <v>3</v>
      </c>
      <c r="F201" s="84" t="s">
        <v>89</v>
      </c>
      <c r="G201" s="88">
        <v>1</v>
      </c>
      <c r="H201" s="88">
        <v>1</v>
      </c>
      <c r="I201" s="88"/>
      <c r="J201" s="88">
        <v>1</v>
      </c>
      <c r="K201" s="88">
        <v>1</v>
      </c>
      <c r="L201" s="88">
        <v>1</v>
      </c>
      <c r="M201" s="88"/>
      <c r="N201" s="88">
        <v>1</v>
      </c>
      <c r="O201" s="88"/>
      <c r="P201" s="89"/>
      <c r="Q201" s="88"/>
      <c r="R201" s="88">
        <v>1</v>
      </c>
      <c r="S201" s="312">
        <f>+Q201+O201+M201+K201+I201+G201</f>
        <v>2</v>
      </c>
      <c r="T201" s="312">
        <f>+R201+P201+N201+L201+J201+H201</f>
        <v>5</v>
      </c>
      <c r="U201" s="104"/>
    </row>
    <row r="202" spans="1:21" ht="30" customHeight="1">
      <c r="A202" s="105"/>
      <c r="B202" s="106"/>
      <c r="C202" s="105"/>
      <c r="D202" s="105"/>
      <c r="E202" s="107"/>
      <c r="F202" s="84" t="s">
        <v>90</v>
      </c>
      <c r="G202" s="88">
        <v>3</v>
      </c>
      <c r="H202" s="88"/>
      <c r="I202" s="88"/>
      <c r="J202" s="88">
        <v>1</v>
      </c>
      <c r="K202" s="88"/>
      <c r="L202" s="88"/>
      <c r="M202" s="88">
        <v>2</v>
      </c>
      <c r="N202" s="88"/>
      <c r="O202" s="88"/>
      <c r="P202" s="89"/>
      <c r="Q202" s="88"/>
      <c r="R202" s="88">
        <v>2</v>
      </c>
      <c r="S202" s="312">
        <f t="shared" ref="S202:S206" si="40">+Q202+O202+M202+K202+I202+G202</f>
        <v>5</v>
      </c>
      <c r="T202" s="312">
        <f t="shared" ref="T202:T206" si="41">+R202+P202+N202+L202+J202+H202</f>
        <v>3</v>
      </c>
      <c r="U202" s="104"/>
    </row>
    <row r="203" spans="1:21" ht="30" customHeight="1">
      <c r="A203" s="105"/>
      <c r="B203" s="106"/>
      <c r="C203" s="105"/>
      <c r="D203" s="105"/>
      <c r="E203" s="107"/>
      <c r="F203" s="84" t="s">
        <v>91</v>
      </c>
      <c r="G203" s="88">
        <v>1</v>
      </c>
      <c r="H203" s="88">
        <v>2</v>
      </c>
      <c r="I203" s="88">
        <v>2</v>
      </c>
      <c r="J203" s="88">
        <v>4</v>
      </c>
      <c r="K203" s="88">
        <v>2</v>
      </c>
      <c r="L203" s="88">
        <v>1</v>
      </c>
      <c r="M203" s="88"/>
      <c r="N203" s="88"/>
      <c r="O203" s="88">
        <v>2</v>
      </c>
      <c r="P203" s="89"/>
      <c r="Q203" s="88">
        <v>4</v>
      </c>
      <c r="R203" s="88"/>
      <c r="S203" s="312">
        <f t="shared" si="40"/>
        <v>11</v>
      </c>
      <c r="T203" s="312">
        <f t="shared" si="41"/>
        <v>7</v>
      </c>
      <c r="U203" s="104"/>
    </row>
    <row r="204" spans="1:21" ht="30" customHeight="1">
      <c r="A204" s="105"/>
      <c r="B204" s="106"/>
      <c r="C204" s="105"/>
      <c r="D204" s="105"/>
      <c r="E204" s="107"/>
      <c r="F204" s="84" t="s">
        <v>92</v>
      </c>
      <c r="G204" s="88"/>
      <c r="H204" s="88">
        <v>3</v>
      </c>
      <c r="I204" s="88">
        <v>1</v>
      </c>
      <c r="J204" s="88">
        <v>2</v>
      </c>
      <c r="K204" s="88"/>
      <c r="L204" s="88"/>
      <c r="M204" s="88">
        <v>1</v>
      </c>
      <c r="N204" s="88">
        <v>1</v>
      </c>
      <c r="O204" s="88"/>
      <c r="P204" s="89"/>
      <c r="Q204" s="88"/>
      <c r="R204" s="88"/>
      <c r="S204" s="312">
        <f t="shared" si="40"/>
        <v>2</v>
      </c>
      <c r="T204" s="312">
        <f t="shared" si="41"/>
        <v>6</v>
      </c>
      <c r="U204" s="104"/>
    </row>
    <row r="205" spans="1:21" ht="30" customHeight="1">
      <c r="A205" s="105"/>
      <c r="B205" s="105"/>
      <c r="C205" s="105"/>
      <c r="D205" s="105"/>
      <c r="E205" s="107"/>
      <c r="F205" s="85" t="s">
        <v>445</v>
      </c>
      <c r="G205" s="88"/>
      <c r="H205" s="88"/>
      <c r="I205" s="88"/>
      <c r="J205" s="88"/>
      <c r="K205" s="88"/>
      <c r="L205" s="88"/>
      <c r="M205" s="88"/>
      <c r="N205" s="88"/>
      <c r="O205" s="88"/>
      <c r="P205" s="89"/>
      <c r="Q205" s="88"/>
      <c r="R205" s="88"/>
      <c r="S205" s="312">
        <f t="shared" si="40"/>
        <v>0</v>
      </c>
      <c r="T205" s="312">
        <f t="shared" si="41"/>
        <v>0</v>
      </c>
      <c r="U205" s="104"/>
    </row>
    <row r="206" spans="1:21" ht="30" customHeight="1">
      <c r="A206" s="105"/>
      <c r="B206" s="105"/>
      <c r="C206" s="105"/>
      <c r="D206" s="105"/>
      <c r="E206" s="108"/>
      <c r="F206" s="84" t="s">
        <v>446</v>
      </c>
      <c r="G206" s="88"/>
      <c r="H206" s="88"/>
      <c r="I206" s="88"/>
      <c r="J206" s="88"/>
      <c r="K206" s="88"/>
      <c r="L206" s="88"/>
      <c r="M206" s="88"/>
      <c r="N206" s="88"/>
      <c r="O206" s="88"/>
      <c r="P206" s="89"/>
      <c r="Q206" s="88"/>
      <c r="R206" s="88"/>
      <c r="S206" s="312">
        <f t="shared" si="40"/>
        <v>0</v>
      </c>
      <c r="T206" s="312">
        <f t="shared" si="41"/>
        <v>0</v>
      </c>
      <c r="U206" s="116"/>
    </row>
    <row r="207" spans="1:21" ht="30" customHeight="1">
      <c r="A207" s="105"/>
      <c r="B207" s="105"/>
      <c r="C207" s="105"/>
      <c r="D207" s="105"/>
      <c r="E207" s="108"/>
      <c r="F207" s="84" t="s">
        <v>93</v>
      </c>
      <c r="G207" s="88"/>
      <c r="H207" s="88"/>
      <c r="I207" s="88"/>
      <c r="J207" s="88"/>
      <c r="K207" s="88"/>
      <c r="L207" s="88"/>
      <c r="M207" s="88"/>
      <c r="N207" s="88"/>
      <c r="O207" s="88"/>
      <c r="P207" s="89"/>
      <c r="Q207" s="88"/>
      <c r="R207" s="88"/>
      <c r="S207" s="312"/>
      <c r="T207" s="312"/>
      <c r="U207" s="116"/>
    </row>
    <row r="208" spans="1:21" ht="30" customHeight="1">
      <c r="A208" s="105"/>
      <c r="B208" s="105"/>
      <c r="C208" s="105"/>
      <c r="D208" s="105"/>
      <c r="E208" s="109"/>
      <c r="F208" s="88" t="s">
        <v>296</v>
      </c>
      <c r="G208" s="88">
        <v>1</v>
      </c>
      <c r="H208" s="88"/>
      <c r="I208" s="88"/>
      <c r="J208" s="88"/>
      <c r="K208" s="88"/>
      <c r="L208" s="88"/>
      <c r="M208" s="88"/>
      <c r="N208" s="88"/>
      <c r="O208" s="88"/>
      <c r="P208" s="89"/>
      <c r="Q208" s="88"/>
      <c r="R208" s="88"/>
      <c r="S208" s="312">
        <f t="shared" ref="S208" si="42">+Q208+O208+M208+K208+I208+G208</f>
        <v>1</v>
      </c>
      <c r="T208" s="312">
        <f t="shared" ref="T208" si="43">+R208+P208+N208+L208+J208+H208</f>
        <v>0</v>
      </c>
    </row>
    <row r="209" spans="1:21" ht="30" customHeight="1">
      <c r="A209" s="515" t="s">
        <v>47</v>
      </c>
      <c r="B209" s="515"/>
      <c r="C209" s="105"/>
      <c r="D209" s="105"/>
      <c r="E209" s="109"/>
      <c r="F209" s="88" t="s">
        <v>47</v>
      </c>
      <c r="G209" s="88">
        <f>SUM(G201:G208)</f>
        <v>6</v>
      </c>
      <c r="H209" s="88">
        <f t="shared" ref="H209:T209" si="44">SUM(H201:H208)</f>
        <v>6</v>
      </c>
      <c r="I209" s="88">
        <f t="shared" si="44"/>
        <v>3</v>
      </c>
      <c r="J209" s="88">
        <f t="shared" si="44"/>
        <v>8</v>
      </c>
      <c r="K209" s="88">
        <f t="shared" si="44"/>
        <v>3</v>
      </c>
      <c r="L209" s="88">
        <f t="shared" si="44"/>
        <v>2</v>
      </c>
      <c r="M209" s="88">
        <f t="shared" si="44"/>
        <v>3</v>
      </c>
      <c r="N209" s="88">
        <f t="shared" si="44"/>
        <v>2</v>
      </c>
      <c r="O209" s="88">
        <f t="shared" si="44"/>
        <v>2</v>
      </c>
      <c r="P209" s="88">
        <f t="shared" si="44"/>
        <v>0</v>
      </c>
      <c r="Q209" s="88">
        <f t="shared" si="44"/>
        <v>4</v>
      </c>
      <c r="R209" s="88">
        <f t="shared" si="44"/>
        <v>3</v>
      </c>
      <c r="S209" s="88">
        <f t="shared" si="44"/>
        <v>21</v>
      </c>
      <c r="T209" s="88">
        <f t="shared" si="44"/>
        <v>21</v>
      </c>
    </row>
    <row r="216" spans="1:21" ht="18" customHeight="1">
      <c r="A216" s="525" t="s">
        <v>0</v>
      </c>
      <c r="B216" s="525"/>
      <c r="C216" s="525"/>
      <c r="D216" s="525"/>
      <c r="E216" s="525"/>
      <c r="F216" s="525"/>
      <c r="G216" s="525"/>
      <c r="H216" s="525"/>
      <c r="I216" s="525"/>
      <c r="J216" s="525"/>
      <c r="K216" s="525"/>
      <c r="L216" s="525"/>
      <c r="M216" s="525"/>
      <c r="N216" s="525"/>
      <c r="O216" s="525"/>
      <c r="P216" s="525"/>
      <c r="Q216" s="525"/>
      <c r="R216" s="525"/>
      <c r="S216" s="525"/>
      <c r="T216" s="525"/>
      <c r="U216" s="119"/>
    </row>
    <row r="217" spans="1:21" ht="18" customHeight="1" thickBot="1">
      <c r="A217" s="525" t="s">
        <v>299</v>
      </c>
      <c r="B217" s="525"/>
      <c r="C217" s="525"/>
      <c r="D217" s="525"/>
      <c r="E217" s="525"/>
      <c r="F217" s="525"/>
      <c r="G217" s="525"/>
      <c r="H217" s="525"/>
      <c r="I217" s="525"/>
      <c r="J217" s="525"/>
      <c r="K217" s="525"/>
      <c r="L217" s="525"/>
      <c r="M217" s="525"/>
      <c r="N217" s="525"/>
      <c r="O217" s="525"/>
      <c r="P217" s="525"/>
      <c r="Q217" s="525"/>
      <c r="R217" s="525"/>
      <c r="S217" s="525"/>
      <c r="T217" s="525"/>
      <c r="U217" s="121"/>
    </row>
    <row r="218" spans="1:21" ht="18" customHeight="1" thickTop="1" thickBot="1">
      <c r="A218" s="516" t="s">
        <v>300</v>
      </c>
      <c r="B218" s="516"/>
      <c r="C218" s="516"/>
      <c r="D218" s="516"/>
      <c r="E218" s="516"/>
      <c r="F218" s="516"/>
      <c r="G218" s="516"/>
      <c r="H218" s="516"/>
      <c r="I218" s="516"/>
      <c r="J218" s="516"/>
      <c r="K218" s="516"/>
      <c r="L218" s="516"/>
      <c r="M218" s="516"/>
      <c r="N218" s="516"/>
      <c r="O218" s="516"/>
      <c r="P218" s="516"/>
      <c r="Q218" s="516"/>
      <c r="R218" s="516"/>
      <c r="S218" s="516"/>
      <c r="T218" s="516"/>
      <c r="U218" s="117"/>
    </row>
    <row r="219" spans="1:21" ht="18" customHeight="1" thickTop="1">
      <c r="A219" s="525"/>
      <c r="B219" s="525"/>
      <c r="C219" s="525"/>
      <c r="D219" s="525"/>
      <c r="E219" s="525"/>
      <c r="F219" s="525"/>
      <c r="G219" s="525"/>
      <c r="H219" s="525"/>
      <c r="I219" s="525"/>
      <c r="J219" s="525"/>
      <c r="K219" s="525"/>
      <c r="L219" s="525"/>
      <c r="M219" s="525"/>
      <c r="N219" s="525"/>
      <c r="O219" s="525"/>
      <c r="P219" s="525"/>
      <c r="Q219" s="525"/>
      <c r="R219" s="525"/>
      <c r="S219" s="525"/>
      <c r="T219" s="525"/>
      <c r="U219" s="118"/>
    </row>
    <row r="220" spans="1:21" ht="18" customHeight="1">
      <c r="A220" s="517" t="s">
        <v>418</v>
      </c>
      <c r="B220" s="517"/>
      <c r="C220" s="517"/>
      <c r="D220" s="517"/>
      <c r="E220" s="517"/>
      <c r="F220" s="517"/>
      <c r="G220" s="517"/>
      <c r="H220" s="517"/>
      <c r="I220" s="517"/>
      <c r="J220" s="517"/>
      <c r="K220" s="517"/>
      <c r="L220" s="517"/>
      <c r="M220" s="517"/>
      <c r="N220" s="517"/>
      <c r="O220" s="517"/>
      <c r="P220" s="517"/>
      <c r="Q220" s="517"/>
      <c r="R220" s="517"/>
      <c r="S220" s="517"/>
      <c r="T220" s="517"/>
    </row>
    <row r="221" spans="1:21" ht="18" customHeight="1">
      <c r="U221" s="113"/>
    </row>
    <row r="222" spans="1:21" ht="27" customHeight="1">
      <c r="A222" s="406" t="s">
        <v>2</v>
      </c>
      <c r="B222" s="407" t="s">
        <v>3</v>
      </c>
      <c r="C222" s="400" t="s">
        <v>4</v>
      </c>
      <c r="D222" s="400"/>
      <c r="E222" s="410"/>
      <c r="F222" s="406" t="s">
        <v>304</v>
      </c>
      <c r="G222" s="518" t="s">
        <v>305</v>
      </c>
      <c r="H222" s="519"/>
      <c r="I222" s="519"/>
      <c r="J222" s="519"/>
      <c r="K222" s="519"/>
      <c r="L222" s="519"/>
      <c r="M222" s="519"/>
      <c r="N222" s="519"/>
      <c r="O222" s="519"/>
      <c r="P222" s="519"/>
      <c r="Q222" s="519"/>
      <c r="R222" s="520"/>
      <c r="S222" s="521" t="s">
        <v>134</v>
      </c>
      <c r="T222" s="522"/>
      <c r="U222" s="113"/>
    </row>
    <row r="223" spans="1:21" ht="27" customHeight="1">
      <c r="A223" s="406"/>
      <c r="B223" s="408"/>
      <c r="C223" s="407" t="s">
        <v>48</v>
      </c>
      <c r="D223" s="407" t="s">
        <v>9</v>
      </c>
      <c r="E223" s="410" t="s">
        <v>10</v>
      </c>
      <c r="F223" s="406"/>
      <c r="G223" s="518" t="s">
        <v>306</v>
      </c>
      <c r="H223" s="520"/>
      <c r="I223" s="518" t="s">
        <v>307</v>
      </c>
      <c r="J223" s="520"/>
      <c r="K223" s="518" t="s">
        <v>308</v>
      </c>
      <c r="L223" s="520"/>
      <c r="M223" s="518" t="s">
        <v>309</v>
      </c>
      <c r="N223" s="520"/>
      <c r="O223" s="518" t="s">
        <v>310</v>
      </c>
      <c r="P223" s="519"/>
      <c r="Q223" s="518" t="s">
        <v>311</v>
      </c>
      <c r="R223" s="520"/>
      <c r="S223" s="523"/>
      <c r="T223" s="524"/>
      <c r="U223" s="115"/>
    </row>
    <row r="224" spans="1:21" ht="27" customHeight="1">
      <c r="A224" s="406"/>
      <c r="B224" s="409"/>
      <c r="C224" s="409"/>
      <c r="D224" s="409"/>
      <c r="E224" s="410"/>
      <c r="F224" s="406"/>
      <c r="G224" s="311" t="s">
        <v>19</v>
      </c>
      <c r="H224" s="311" t="s">
        <v>20</v>
      </c>
      <c r="I224" s="311" t="s">
        <v>19</v>
      </c>
      <c r="J224" s="311" t="s">
        <v>20</v>
      </c>
      <c r="K224" s="311" t="s">
        <v>19</v>
      </c>
      <c r="L224" s="311" t="s">
        <v>20</v>
      </c>
      <c r="M224" s="103" t="s">
        <v>19</v>
      </c>
      <c r="N224" s="311" t="s">
        <v>20</v>
      </c>
      <c r="O224" s="311" t="s">
        <v>19</v>
      </c>
      <c r="P224" s="313" t="s">
        <v>20</v>
      </c>
      <c r="Q224" s="310" t="s">
        <v>19</v>
      </c>
      <c r="R224" s="310" t="s">
        <v>20</v>
      </c>
      <c r="S224" s="310" t="s">
        <v>19</v>
      </c>
      <c r="T224" s="310" t="s">
        <v>20</v>
      </c>
      <c r="U224" s="104"/>
    </row>
    <row r="225" spans="1:21" ht="30" customHeight="1">
      <c r="A225" s="93">
        <v>1</v>
      </c>
      <c r="B225" s="94" t="s">
        <v>86</v>
      </c>
      <c r="C225" s="23">
        <v>3</v>
      </c>
      <c r="D225" s="23"/>
      <c r="E225" s="87">
        <v>3</v>
      </c>
      <c r="F225" s="84" t="s">
        <v>89</v>
      </c>
      <c r="G225" s="88">
        <v>1</v>
      </c>
      <c r="H225" s="88">
        <v>2</v>
      </c>
      <c r="I225" s="88"/>
      <c r="J225" s="88"/>
      <c r="K225" s="88">
        <v>1</v>
      </c>
      <c r="L225" s="88">
        <v>1</v>
      </c>
      <c r="M225" s="88"/>
      <c r="N225" s="88">
        <v>1</v>
      </c>
      <c r="O225" s="88"/>
      <c r="P225" s="89">
        <v>1</v>
      </c>
      <c r="Q225" s="88">
        <v>1</v>
      </c>
      <c r="R225" s="88"/>
      <c r="S225" s="312">
        <f>+Q225+O225+M225+K225+I225+G225</f>
        <v>3</v>
      </c>
      <c r="T225" s="312">
        <f>+R225+P225+N225+L225+J225+H225</f>
        <v>5</v>
      </c>
      <c r="U225" s="104"/>
    </row>
    <row r="226" spans="1:21" ht="30" customHeight="1">
      <c r="A226" s="105"/>
      <c r="B226" s="106"/>
      <c r="C226" s="105"/>
      <c r="D226" s="105"/>
      <c r="E226" s="107"/>
      <c r="F226" s="84" t="s">
        <v>90</v>
      </c>
      <c r="G226" s="88">
        <v>3</v>
      </c>
      <c r="H226" s="88"/>
      <c r="I226" s="88"/>
      <c r="J226" s="88">
        <v>1</v>
      </c>
      <c r="K226" s="88">
        <v>2</v>
      </c>
      <c r="L226" s="88"/>
      <c r="M226" s="88"/>
      <c r="N226" s="88"/>
      <c r="O226" s="88"/>
      <c r="P226" s="89">
        <v>2</v>
      </c>
      <c r="Q226" s="88"/>
      <c r="R226" s="88">
        <v>1</v>
      </c>
      <c r="S226" s="312">
        <f t="shared" ref="S226:S230" si="45">+Q226+O226+M226+K226+I226+G226</f>
        <v>5</v>
      </c>
      <c r="T226" s="312">
        <f t="shared" ref="T226:T230" si="46">+R226+P226+N226+L226+J226+H226</f>
        <v>4</v>
      </c>
      <c r="U226" s="104"/>
    </row>
    <row r="227" spans="1:21" ht="30" customHeight="1">
      <c r="A227" s="105"/>
      <c r="B227" s="106"/>
      <c r="C227" s="105"/>
      <c r="D227" s="105"/>
      <c r="E227" s="107"/>
      <c r="F227" s="84" t="s">
        <v>91</v>
      </c>
      <c r="G227" s="88">
        <v>1</v>
      </c>
      <c r="H227" s="88">
        <v>4</v>
      </c>
      <c r="I227" s="88">
        <v>2</v>
      </c>
      <c r="J227" s="88">
        <v>3</v>
      </c>
      <c r="K227" s="88">
        <v>2</v>
      </c>
      <c r="L227" s="88">
        <v>1</v>
      </c>
      <c r="M227" s="88">
        <v>1</v>
      </c>
      <c r="N227" s="88">
        <v>1</v>
      </c>
      <c r="O227" s="88">
        <v>4</v>
      </c>
      <c r="P227" s="89"/>
      <c r="Q227" s="88"/>
      <c r="R227" s="88">
        <v>1</v>
      </c>
      <c r="S227" s="312">
        <f t="shared" si="45"/>
        <v>10</v>
      </c>
      <c r="T227" s="312">
        <f t="shared" si="46"/>
        <v>10</v>
      </c>
      <c r="U227" s="104"/>
    </row>
    <row r="228" spans="1:21" ht="30" customHeight="1">
      <c r="A228" s="105"/>
      <c r="B228" s="106"/>
      <c r="C228" s="105"/>
      <c r="D228" s="105"/>
      <c r="E228" s="107"/>
      <c r="F228" s="84" t="s">
        <v>92</v>
      </c>
      <c r="G228" s="88"/>
      <c r="H228" s="88">
        <v>2</v>
      </c>
      <c r="I228" s="88">
        <v>1</v>
      </c>
      <c r="J228" s="88">
        <v>1</v>
      </c>
      <c r="K228" s="88"/>
      <c r="L228" s="88">
        <v>1</v>
      </c>
      <c r="M228" s="88">
        <v>1</v>
      </c>
      <c r="N228" s="88"/>
      <c r="O228" s="88"/>
      <c r="P228" s="89"/>
      <c r="Q228" s="88">
        <v>1</v>
      </c>
      <c r="R228" s="88"/>
      <c r="S228" s="312">
        <f t="shared" si="45"/>
        <v>3</v>
      </c>
      <c r="T228" s="312">
        <f t="shared" si="46"/>
        <v>4</v>
      </c>
      <c r="U228" s="104"/>
    </row>
    <row r="229" spans="1:21" ht="30" customHeight="1">
      <c r="A229" s="105"/>
      <c r="B229" s="105"/>
      <c r="C229" s="105"/>
      <c r="D229" s="105"/>
      <c r="E229" s="107"/>
      <c r="F229" s="85" t="s">
        <v>445</v>
      </c>
      <c r="G229" s="88"/>
      <c r="H229" s="88"/>
      <c r="I229" s="88"/>
      <c r="J229" s="88"/>
      <c r="K229" s="88"/>
      <c r="L229" s="88"/>
      <c r="M229" s="88"/>
      <c r="N229" s="88"/>
      <c r="O229" s="88"/>
      <c r="P229" s="89"/>
      <c r="Q229" s="88"/>
      <c r="R229" s="88"/>
      <c r="S229" s="312">
        <f t="shared" si="45"/>
        <v>0</v>
      </c>
      <c r="T229" s="312">
        <f t="shared" si="46"/>
        <v>0</v>
      </c>
      <c r="U229" s="104"/>
    </row>
    <row r="230" spans="1:21" ht="30" customHeight="1">
      <c r="A230" s="105"/>
      <c r="B230" s="105"/>
      <c r="C230" s="105"/>
      <c r="D230" s="105"/>
      <c r="E230" s="108"/>
      <c r="F230" s="84" t="s">
        <v>446</v>
      </c>
      <c r="G230" s="88"/>
      <c r="H230" s="88"/>
      <c r="I230" s="88"/>
      <c r="J230" s="88"/>
      <c r="K230" s="88"/>
      <c r="L230" s="88"/>
      <c r="M230" s="88"/>
      <c r="N230" s="88"/>
      <c r="O230" s="88"/>
      <c r="P230" s="89"/>
      <c r="Q230" s="88"/>
      <c r="R230" s="88"/>
      <c r="S230" s="312">
        <f t="shared" si="45"/>
        <v>0</v>
      </c>
      <c r="T230" s="312">
        <f t="shared" si="46"/>
        <v>0</v>
      </c>
      <c r="U230" s="116"/>
    </row>
    <row r="231" spans="1:21" ht="30" customHeight="1">
      <c r="A231" s="105"/>
      <c r="B231" s="105"/>
      <c r="C231" s="105"/>
      <c r="D231" s="105"/>
      <c r="E231" s="108"/>
      <c r="F231" s="84" t="s">
        <v>93</v>
      </c>
      <c r="G231" s="88"/>
      <c r="H231" s="88"/>
      <c r="I231" s="88"/>
      <c r="J231" s="88"/>
      <c r="K231" s="88"/>
      <c r="L231" s="88"/>
      <c r="M231" s="88"/>
      <c r="N231" s="88"/>
      <c r="O231" s="88"/>
      <c r="P231" s="89"/>
      <c r="Q231" s="88"/>
      <c r="R231" s="88"/>
      <c r="S231" s="312"/>
      <c r="T231" s="312"/>
      <c r="U231" s="116"/>
    </row>
    <row r="232" spans="1:21" ht="30" customHeight="1">
      <c r="A232" s="105"/>
      <c r="B232" s="105"/>
      <c r="C232" s="105"/>
      <c r="D232" s="105"/>
      <c r="E232" s="109"/>
      <c r="F232" s="88" t="s">
        <v>296</v>
      </c>
      <c r="G232" s="88"/>
      <c r="H232" s="88"/>
      <c r="I232" s="88"/>
      <c r="J232" s="88"/>
      <c r="K232" s="88"/>
      <c r="L232" s="88"/>
      <c r="M232" s="88"/>
      <c r="N232" s="88"/>
      <c r="O232" s="88"/>
      <c r="P232" s="89"/>
      <c r="Q232" s="88"/>
      <c r="R232" s="88"/>
      <c r="S232" s="312">
        <f t="shared" ref="S232" si="47">+Q232+O232+M232+K232+I232+G232</f>
        <v>0</v>
      </c>
      <c r="T232" s="312">
        <f t="shared" ref="T232" si="48">+R232+P232+N232+L232+J232+H232</f>
        <v>0</v>
      </c>
    </row>
    <row r="233" spans="1:21" ht="30" customHeight="1">
      <c r="A233" s="515" t="s">
        <v>47</v>
      </c>
      <c r="B233" s="515"/>
      <c r="C233" s="105"/>
      <c r="D233" s="105"/>
      <c r="E233" s="109"/>
      <c r="F233" s="88" t="s">
        <v>47</v>
      </c>
      <c r="G233" s="88">
        <f>SUM(G225:G232)</f>
        <v>5</v>
      </c>
      <c r="H233" s="88">
        <f t="shared" ref="H233:T233" si="49">SUM(H225:H232)</f>
        <v>8</v>
      </c>
      <c r="I233" s="88">
        <f t="shared" si="49"/>
        <v>3</v>
      </c>
      <c r="J233" s="88">
        <f t="shared" si="49"/>
        <v>5</v>
      </c>
      <c r="K233" s="88">
        <f t="shared" si="49"/>
        <v>5</v>
      </c>
      <c r="L233" s="88">
        <f t="shared" si="49"/>
        <v>3</v>
      </c>
      <c r="M233" s="88">
        <f t="shared" si="49"/>
        <v>2</v>
      </c>
      <c r="N233" s="88">
        <f t="shared" si="49"/>
        <v>2</v>
      </c>
      <c r="O233" s="88">
        <f t="shared" si="49"/>
        <v>4</v>
      </c>
      <c r="P233" s="88">
        <f t="shared" si="49"/>
        <v>3</v>
      </c>
      <c r="Q233" s="88">
        <f t="shared" si="49"/>
        <v>2</v>
      </c>
      <c r="R233" s="88">
        <f t="shared" si="49"/>
        <v>2</v>
      </c>
      <c r="S233" s="88">
        <f t="shared" si="49"/>
        <v>21</v>
      </c>
      <c r="T233" s="88">
        <f t="shared" si="49"/>
        <v>23</v>
      </c>
    </row>
    <row r="238" spans="1:21">
      <c r="A238" s="525" t="s">
        <v>0</v>
      </c>
      <c r="B238" s="525"/>
      <c r="C238" s="525"/>
      <c r="D238" s="525"/>
      <c r="E238" s="525"/>
      <c r="F238" s="525"/>
      <c r="G238" s="525"/>
      <c r="H238" s="525"/>
      <c r="I238" s="525"/>
      <c r="J238" s="525"/>
      <c r="K238" s="525"/>
      <c r="L238" s="525"/>
      <c r="M238" s="525"/>
      <c r="N238" s="525"/>
      <c r="O238" s="525"/>
      <c r="P238" s="525"/>
      <c r="Q238" s="525"/>
      <c r="R238" s="525"/>
      <c r="S238" s="525"/>
      <c r="T238" s="525"/>
      <c r="U238" s="199"/>
    </row>
    <row r="239" spans="1:21" ht="13.5" thickBot="1">
      <c r="A239" s="525" t="s">
        <v>299</v>
      </c>
      <c r="B239" s="525"/>
      <c r="C239" s="525"/>
      <c r="D239" s="525"/>
      <c r="E239" s="525"/>
      <c r="F239" s="525"/>
      <c r="G239" s="525"/>
      <c r="H239" s="525"/>
      <c r="I239" s="525"/>
      <c r="J239" s="525"/>
      <c r="K239" s="525"/>
      <c r="L239" s="525"/>
      <c r="M239" s="525"/>
      <c r="N239" s="525"/>
      <c r="O239" s="525"/>
      <c r="P239" s="525"/>
      <c r="Q239" s="525"/>
      <c r="R239" s="525"/>
      <c r="S239" s="525"/>
      <c r="T239" s="525"/>
      <c r="U239" s="201"/>
    </row>
    <row r="240" spans="1:21" ht="14.25" thickTop="1" thickBot="1">
      <c r="A240" s="516" t="s">
        <v>300</v>
      </c>
      <c r="B240" s="516"/>
      <c r="C240" s="516"/>
      <c r="D240" s="516"/>
      <c r="E240" s="516"/>
      <c r="F240" s="516"/>
      <c r="G240" s="516"/>
      <c r="H240" s="516"/>
      <c r="I240" s="516"/>
      <c r="J240" s="516"/>
      <c r="K240" s="516"/>
      <c r="L240" s="516"/>
      <c r="M240" s="516"/>
      <c r="N240" s="516"/>
      <c r="O240" s="516"/>
      <c r="P240" s="516"/>
      <c r="Q240" s="516"/>
      <c r="R240" s="516"/>
      <c r="S240" s="516"/>
      <c r="T240" s="516"/>
      <c r="U240" s="117"/>
    </row>
    <row r="241" spans="1:21" ht="13.5" thickTop="1">
      <c r="A241" s="525"/>
      <c r="B241" s="525"/>
      <c r="C241" s="525"/>
      <c r="D241" s="525"/>
      <c r="E241" s="525"/>
      <c r="F241" s="525"/>
      <c r="G241" s="525"/>
      <c r="H241" s="525"/>
      <c r="I241" s="525"/>
      <c r="J241" s="525"/>
      <c r="K241" s="525"/>
      <c r="L241" s="525"/>
      <c r="M241" s="525"/>
      <c r="N241" s="525"/>
      <c r="O241" s="525"/>
      <c r="P241" s="525"/>
      <c r="Q241" s="525"/>
      <c r="R241" s="525"/>
      <c r="S241" s="525"/>
      <c r="T241" s="525"/>
      <c r="U241" s="200"/>
    </row>
    <row r="242" spans="1:21">
      <c r="A242" s="517" t="s">
        <v>419</v>
      </c>
      <c r="B242" s="517"/>
      <c r="C242" s="517"/>
      <c r="D242" s="517"/>
      <c r="E242" s="517"/>
      <c r="F242" s="517"/>
      <c r="G242" s="517"/>
      <c r="H242" s="517"/>
      <c r="I242" s="517"/>
      <c r="J242" s="517"/>
      <c r="K242" s="517"/>
      <c r="L242" s="517"/>
      <c r="M242" s="517"/>
      <c r="N242" s="517"/>
      <c r="O242" s="517"/>
      <c r="P242" s="517"/>
      <c r="Q242" s="517"/>
      <c r="R242" s="517"/>
      <c r="S242" s="517"/>
      <c r="T242" s="517"/>
    </row>
    <row r="243" spans="1:21">
      <c r="U243" s="113"/>
    </row>
    <row r="244" spans="1:21" ht="27" customHeight="1">
      <c r="A244" s="406" t="s">
        <v>2</v>
      </c>
      <c r="B244" s="407" t="s">
        <v>3</v>
      </c>
      <c r="C244" s="400" t="s">
        <v>4</v>
      </c>
      <c r="D244" s="400"/>
      <c r="E244" s="410"/>
      <c r="F244" s="406" t="s">
        <v>304</v>
      </c>
      <c r="G244" s="518" t="s">
        <v>305</v>
      </c>
      <c r="H244" s="519"/>
      <c r="I244" s="519"/>
      <c r="J244" s="519"/>
      <c r="K244" s="519"/>
      <c r="L244" s="519"/>
      <c r="M244" s="519"/>
      <c r="N244" s="519"/>
      <c r="O244" s="519"/>
      <c r="P244" s="519"/>
      <c r="Q244" s="519"/>
      <c r="R244" s="520"/>
      <c r="S244" s="521" t="s">
        <v>134</v>
      </c>
      <c r="T244" s="522"/>
      <c r="U244" s="113"/>
    </row>
    <row r="245" spans="1:21" ht="27" customHeight="1">
      <c r="A245" s="406"/>
      <c r="B245" s="408"/>
      <c r="C245" s="407" t="s">
        <v>48</v>
      </c>
      <c r="D245" s="407" t="s">
        <v>9</v>
      </c>
      <c r="E245" s="410" t="s">
        <v>10</v>
      </c>
      <c r="F245" s="406"/>
      <c r="G245" s="518" t="s">
        <v>306</v>
      </c>
      <c r="H245" s="520"/>
      <c r="I245" s="518" t="s">
        <v>307</v>
      </c>
      <c r="J245" s="520"/>
      <c r="K245" s="518" t="s">
        <v>308</v>
      </c>
      <c r="L245" s="520"/>
      <c r="M245" s="518" t="s">
        <v>309</v>
      </c>
      <c r="N245" s="520"/>
      <c r="O245" s="518" t="s">
        <v>310</v>
      </c>
      <c r="P245" s="519"/>
      <c r="Q245" s="518" t="s">
        <v>311</v>
      </c>
      <c r="R245" s="520"/>
      <c r="S245" s="523"/>
      <c r="T245" s="524"/>
      <c r="U245" s="115"/>
    </row>
    <row r="246" spans="1:21" ht="27" customHeight="1">
      <c r="A246" s="406"/>
      <c r="B246" s="409"/>
      <c r="C246" s="409"/>
      <c r="D246" s="409"/>
      <c r="E246" s="410"/>
      <c r="F246" s="406"/>
      <c r="G246" s="311" t="s">
        <v>19</v>
      </c>
      <c r="H246" s="311" t="s">
        <v>20</v>
      </c>
      <c r="I246" s="311" t="s">
        <v>19</v>
      </c>
      <c r="J246" s="311" t="s">
        <v>20</v>
      </c>
      <c r="K246" s="311" t="s">
        <v>19</v>
      </c>
      <c r="L246" s="311" t="s">
        <v>20</v>
      </c>
      <c r="M246" s="103" t="s">
        <v>19</v>
      </c>
      <c r="N246" s="311" t="s">
        <v>20</v>
      </c>
      <c r="O246" s="311" t="s">
        <v>19</v>
      </c>
      <c r="P246" s="313" t="s">
        <v>20</v>
      </c>
      <c r="Q246" s="310" t="s">
        <v>19</v>
      </c>
      <c r="R246" s="310" t="s">
        <v>20</v>
      </c>
      <c r="S246" s="310" t="s">
        <v>19</v>
      </c>
      <c r="T246" s="310" t="s">
        <v>20</v>
      </c>
      <c r="U246" s="104"/>
    </row>
    <row r="247" spans="1:21" ht="30" customHeight="1">
      <c r="A247" s="93">
        <v>1</v>
      </c>
      <c r="B247" s="94" t="s">
        <v>86</v>
      </c>
      <c r="C247" s="23">
        <v>3</v>
      </c>
      <c r="D247" s="23"/>
      <c r="E247" s="87">
        <v>3</v>
      </c>
      <c r="F247" s="84" t="s">
        <v>89</v>
      </c>
      <c r="G247" s="88">
        <v>1</v>
      </c>
      <c r="H247" s="88">
        <v>2</v>
      </c>
      <c r="I247" s="88"/>
      <c r="J247" s="88"/>
      <c r="K247" s="88">
        <v>1</v>
      </c>
      <c r="L247" s="88">
        <v>1</v>
      </c>
      <c r="M247" s="88"/>
      <c r="N247" s="88">
        <v>1</v>
      </c>
      <c r="O247" s="88"/>
      <c r="P247" s="89">
        <v>1</v>
      </c>
      <c r="Q247" s="88">
        <v>1</v>
      </c>
      <c r="R247" s="88"/>
      <c r="S247" s="312">
        <f>+Q247+O247+M247+K247+I247+G247</f>
        <v>3</v>
      </c>
      <c r="T247" s="312">
        <f>+R247+P247+N247+L247+J247+H247</f>
        <v>5</v>
      </c>
      <c r="U247" s="104"/>
    </row>
    <row r="248" spans="1:21" ht="30" customHeight="1">
      <c r="A248" s="105"/>
      <c r="B248" s="106"/>
      <c r="C248" s="105"/>
      <c r="D248" s="105"/>
      <c r="E248" s="107"/>
      <c r="F248" s="84" t="s">
        <v>90</v>
      </c>
      <c r="G248" s="88">
        <v>3</v>
      </c>
      <c r="H248" s="88"/>
      <c r="I248" s="88"/>
      <c r="J248" s="88">
        <v>1</v>
      </c>
      <c r="K248" s="88">
        <v>2</v>
      </c>
      <c r="L248" s="88"/>
      <c r="M248" s="88"/>
      <c r="N248" s="88"/>
      <c r="O248" s="88"/>
      <c r="P248" s="89">
        <v>2</v>
      </c>
      <c r="Q248" s="88"/>
      <c r="R248" s="88">
        <v>1</v>
      </c>
      <c r="S248" s="312">
        <f t="shared" ref="S248:S252" si="50">+Q248+O248+M248+K248+I248+G248</f>
        <v>5</v>
      </c>
      <c r="T248" s="312">
        <f t="shared" ref="T248:T252" si="51">+R248+P248+N248+L248+J248+H248</f>
        <v>4</v>
      </c>
      <c r="U248" s="104"/>
    </row>
    <row r="249" spans="1:21" ht="30" customHeight="1">
      <c r="A249" s="105"/>
      <c r="B249" s="106"/>
      <c r="C249" s="105"/>
      <c r="D249" s="105"/>
      <c r="E249" s="107"/>
      <c r="F249" s="84" t="s">
        <v>91</v>
      </c>
      <c r="G249" s="88">
        <v>1</v>
      </c>
      <c r="H249" s="88">
        <v>4</v>
      </c>
      <c r="I249" s="88">
        <v>2</v>
      </c>
      <c r="J249" s="88">
        <v>3</v>
      </c>
      <c r="K249" s="88">
        <v>2</v>
      </c>
      <c r="L249" s="88">
        <v>1</v>
      </c>
      <c r="M249" s="88">
        <v>1</v>
      </c>
      <c r="N249" s="88">
        <v>1</v>
      </c>
      <c r="O249" s="88">
        <v>4</v>
      </c>
      <c r="P249" s="89"/>
      <c r="Q249" s="88"/>
      <c r="R249" s="88">
        <v>1</v>
      </c>
      <c r="S249" s="312">
        <f t="shared" si="50"/>
        <v>10</v>
      </c>
      <c r="T249" s="312">
        <f t="shared" si="51"/>
        <v>10</v>
      </c>
      <c r="U249" s="104"/>
    </row>
    <row r="250" spans="1:21" ht="30" customHeight="1">
      <c r="A250" s="105"/>
      <c r="B250" s="106"/>
      <c r="C250" s="105"/>
      <c r="D250" s="105"/>
      <c r="E250" s="107"/>
      <c r="F250" s="84" t="s">
        <v>92</v>
      </c>
      <c r="G250" s="88"/>
      <c r="H250" s="88">
        <v>2</v>
      </c>
      <c r="I250" s="88">
        <v>1</v>
      </c>
      <c r="J250" s="88">
        <v>1</v>
      </c>
      <c r="K250" s="88"/>
      <c r="L250" s="88">
        <v>1</v>
      </c>
      <c r="M250" s="88">
        <v>1</v>
      </c>
      <c r="N250" s="88"/>
      <c r="O250" s="88"/>
      <c r="P250" s="89"/>
      <c r="Q250" s="88">
        <v>1</v>
      </c>
      <c r="R250" s="88"/>
      <c r="S250" s="312">
        <f t="shared" si="50"/>
        <v>3</v>
      </c>
      <c r="T250" s="312">
        <f t="shared" si="51"/>
        <v>4</v>
      </c>
      <c r="U250" s="104"/>
    </row>
    <row r="251" spans="1:21" ht="30" customHeight="1">
      <c r="A251" s="105"/>
      <c r="B251" s="105"/>
      <c r="C251" s="105"/>
      <c r="D251" s="105"/>
      <c r="E251" s="107"/>
      <c r="F251" s="85" t="s">
        <v>445</v>
      </c>
      <c r="G251" s="88"/>
      <c r="H251" s="88"/>
      <c r="I251" s="88"/>
      <c r="J251" s="88"/>
      <c r="K251" s="88"/>
      <c r="L251" s="88"/>
      <c r="M251" s="88"/>
      <c r="N251" s="88"/>
      <c r="O251" s="88"/>
      <c r="P251" s="89"/>
      <c r="Q251" s="88"/>
      <c r="R251" s="88"/>
      <c r="S251" s="312">
        <f t="shared" si="50"/>
        <v>0</v>
      </c>
      <c r="T251" s="312">
        <f t="shared" si="51"/>
        <v>0</v>
      </c>
      <c r="U251" s="104"/>
    </row>
    <row r="252" spans="1:21" ht="30" customHeight="1">
      <c r="A252" s="105"/>
      <c r="B252" s="105"/>
      <c r="C252" s="105"/>
      <c r="D252" s="105"/>
      <c r="E252" s="108"/>
      <c r="F252" s="84" t="s">
        <v>446</v>
      </c>
      <c r="G252" s="88"/>
      <c r="H252" s="88"/>
      <c r="I252" s="88"/>
      <c r="J252" s="88"/>
      <c r="K252" s="88"/>
      <c r="L252" s="88"/>
      <c r="M252" s="88"/>
      <c r="N252" s="88"/>
      <c r="O252" s="88"/>
      <c r="P252" s="89"/>
      <c r="Q252" s="88"/>
      <c r="R252" s="88"/>
      <c r="S252" s="312">
        <f t="shared" si="50"/>
        <v>0</v>
      </c>
      <c r="T252" s="312">
        <f t="shared" si="51"/>
        <v>0</v>
      </c>
      <c r="U252" s="116"/>
    </row>
    <row r="253" spans="1:21" ht="30" customHeight="1">
      <c r="A253" s="105"/>
      <c r="B253" s="105"/>
      <c r="C253" s="105"/>
      <c r="D253" s="105"/>
      <c r="E253" s="108"/>
      <c r="F253" s="84" t="s">
        <v>93</v>
      </c>
      <c r="G253" s="88"/>
      <c r="H253" s="88"/>
      <c r="I253" s="88"/>
      <c r="J253" s="88"/>
      <c r="K253" s="88"/>
      <c r="L253" s="88"/>
      <c r="M253" s="88"/>
      <c r="N253" s="88"/>
      <c r="O253" s="88"/>
      <c r="P253" s="89"/>
      <c r="Q253" s="88"/>
      <c r="R253" s="88"/>
      <c r="S253" s="312"/>
      <c r="T253" s="312"/>
      <c r="U253" s="116"/>
    </row>
    <row r="254" spans="1:21" ht="30" customHeight="1">
      <c r="A254" s="105"/>
      <c r="B254" s="105"/>
      <c r="C254" s="105"/>
      <c r="D254" s="105"/>
      <c r="E254" s="109"/>
      <c r="F254" s="88" t="s">
        <v>296</v>
      </c>
      <c r="G254" s="88"/>
      <c r="H254" s="88"/>
      <c r="I254" s="88"/>
      <c r="J254" s="88"/>
      <c r="K254" s="88"/>
      <c r="L254" s="88"/>
      <c r="M254" s="88"/>
      <c r="N254" s="88"/>
      <c r="O254" s="88"/>
      <c r="P254" s="89"/>
      <c r="Q254" s="88"/>
      <c r="R254" s="88"/>
      <c r="S254" s="312">
        <f t="shared" ref="S254" si="52">+Q254+O254+M254+K254+I254+G254</f>
        <v>0</v>
      </c>
      <c r="T254" s="312">
        <f t="shared" ref="T254" si="53">+R254+P254+N254+L254+J254+H254</f>
        <v>0</v>
      </c>
    </row>
    <row r="255" spans="1:21" ht="30" customHeight="1">
      <c r="A255" s="515" t="s">
        <v>47</v>
      </c>
      <c r="B255" s="515"/>
      <c r="C255" s="105"/>
      <c r="D255" s="105"/>
      <c r="E255" s="109"/>
      <c r="F255" s="88" t="s">
        <v>47</v>
      </c>
      <c r="G255" s="88">
        <f>SUM(G247:G254)</f>
        <v>5</v>
      </c>
      <c r="H255" s="88">
        <f t="shared" ref="H255:T255" si="54">SUM(H247:H254)</f>
        <v>8</v>
      </c>
      <c r="I255" s="88">
        <f t="shared" si="54"/>
        <v>3</v>
      </c>
      <c r="J255" s="88">
        <f t="shared" si="54"/>
        <v>5</v>
      </c>
      <c r="K255" s="88">
        <f t="shared" si="54"/>
        <v>5</v>
      </c>
      <c r="L255" s="88">
        <f t="shared" si="54"/>
        <v>3</v>
      </c>
      <c r="M255" s="88">
        <f t="shared" si="54"/>
        <v>2</v>
      </c>
      <c r="N255" s="88">
        <f t="shared" si="54"/>
        <v>2</v>
      </c>
      <c r="O255" s="88">
        <f t="shared" si="54"/>
        <v>4</v>
      </c>
      <c r="P255" s="88">
        <f t="shared" si="54"/>
        <v>3</v>
      </c>
      <c r="Q255" s="88">
        <f t="shared" si="54"/>
        <v>2</v>
      </c>
      <c r="R255" s="88">
        <f t="shared" si="54"/>
        <v>2</v>
      </c>
      <c r="S255" s="88">
        <f t="shared" si="54"/>
        <v>21</v>
      </c>
      <c r="T255" s="88">
        <f t="shared" si="54"/>
        <v>23</v>
      </c>
    </row>
    <row r="262" spans="1:21" ht="19.5" customHeight="1">
      <c r="A262" s="525" t="s">
        <v>0</v>
      </c>
      <c r="B262" s="525"/>
      <c r="C262" s="525"/>
      <c r="D262" s="525"/>
      <c r="E262" s="525"/>
      <c r="F262" s="525"/>
      <c r="G262" s="525"/>
      <c r="H262" s="525"/>
      <c r="I262" s="525"/>
      <c r="J262" s="525"/>
      <c r="K262" s="525"/>
      <c r="L262" s="525"/>
      <c r="M262" s="525"/>
      <c r="N262" s="525"/>
      <c r="O262" s="525"/>
      <c r="P262" s="525"/>
      <c r="Q262" s="525"/>
      <c r="R262" s="525"/>
      <c r="S262" s="525"/>
      <c r="T262" s="525"/>
      <c r="U262" s="300"/>
    </row>
    <row r="263" spans="1:21" ht="19.5" customHeight="1" thickBot="1">
      <c r="A263" s="525" t="s">
        <v>299</v>
      </c>
      <c r="B263" s="525"/>
      <c r="C263" s="525"/>
      <c r="D263" s="525"/>
      <c r="E263" s="525"/>
      <c r="F263" s="525"/>
      <c r="G263" s="525"/>
      <c r="H263" s="525"/>
      <c r="I263" s="525"/>
      <c r="J263" s="525"/>
      <c r="K263" s="525"/>
      <c r="L263" s="525"/>
      <c r="M263" s="525"/>
      <c r="N263" s="525"/>
      <c r="O263" s="525"/>
      <c r="P263" s="525"/>
      <c r="Q263" s="525"/>
      <c r="R263" s="525"/>
      <c r="S263" s="525"/>
      <c r="T263" s="525"/>
      <c r="U263" s="302"/>
    </row>
    <row r="264" spans="1:21" ht="19.5" customHeight="1" thickTop="1" thickBot="1">
      <c r="A264" s="516" t="s">
        <v>300</v>
      </c>
      <c r="B264" s="516"/>
      <c r="C264" s="516"/>
      <c r="D264" s="516"/>
      <c r="E264" s="516"/>
      <c r="F264" s="516"/>
      <c r="G264" s="516"/>
      <c r="H264" s="516"/>
      <c r="I264" s="516"/>
      <c r="J264" s="516"/>
      <c r="K264" s="516"/>
      <c r="L264" s="516"/>
      <c r="M264" s="516"/>
      <c r="N264" s="516"/>
      <c r="O264" s="516"/>
      <c r="P264" s="516"/>
      <c r="Q264" s="516"/>
      <c r="R264" s="516"/>
      <c r="S264" s="516"/>
      <c r="T264" s="516"/>
      <c r="U264" s="117"/>
    </row>
    <row r="265" spans="1:21" ht="22.5" customHeight="1" thickTop="1">
      <c r="A265" s="525"/>
      <c r="B265" s="525"/>
      <c r="C265" s="525"/>
      <c r="D265" s="525"/>
      <c r="E265" s="525"/>
      <c r="F265" s="525"/>
      <c r="G265" s="525"/>
      <c r="H265" s="525"/>
      <c r="I265" s="525"/>
      <c r="J265" s="525"/>
      <c r="K265" s="525"/>
      <c r="L265" s="525"/>
      <c r="M265" s="525"/>
      <c r="N265" s="525"/>
      <c r="O265" s="525"/>
      <c r="P265" s="525"/>
      <c r="Q265" s="525"/>
      <c r="R265" s="525"/>
      <c r="S265" s="525"/>
      <c r="T265" s="525"/>
      <c r="U265" s="301"/>
    </row>
    <row r="266" spans="1:21" ht="22.5" customHeight="1">
      <c r="A266" s="517" t="s">
        <v>420</v>
      </c>
      <c r="B266" s="517"/>
      <c r="C266" s="517"/>
      <c r="D266" s="517"/>
      <c r="E266" s="517"/>
      <c r="F266" s="517"/>
      <c r="G266" s="517"/>
      <c r="H266" s="517"/>
      <c r="I266" s="517"/>
      <c r="J266" s="517"/>
      <c r="K266" s="517"/>
      <c r="L266" s="517"/>
      <c r="M266" s="517"/>
      <c r="N266" s="517"/>
      <c r="O266" s="517"/>
      <c r="P266" s="517"/>
      <c r="Q266" s="517"/>
      <c r="R266" s="517"/>
      <c r="S266" s="517"/>
      <c r="T266" s="517"/>
    </row>
    <row r="267" spans="1:21" ht="22.5" customHeight="1">
      <c r="U267" s="113"/>
    </row>
    <row r="268" spans="1:21" ht="27" customHeight="1">
      <c r="A268" s="406" t="s">
        <v>2</v>
      </c>
      <c r="B268" s="407" t="s">
        <v>3</v>
      </c>
      <c r="C268" s="400" t="s">
        <v>4</v>
      </c>
      <c r="D268" s="400"/>
      <c r="E268" s="410"/>
      <c r="F268" s="406" t="s">
        <v>304</v>
      </c>
      <c r="G268" s="518" t="s">
        <v>305</v>
      </c>
      <c r="H268" s="519"/>
      <c r="I268" s="519"/>
      <c r="J268" s="519"/>
      <c r="K268" s="519"/>
      <c r="L268" s="519"/>
      <c r="M268" s="519"/>
      <c r="N268" s="519"/>
      <c r="O268" s="519"/>
      <c r="P268" s="519"/>
      <c r="Q268" s="519"/>
      <c r="R268" s="520"/>
      <c r="S268" s="521" t="s">
        <v>134</v>
      </c>
      <c r="T268" s="522"/>
      <c r="U268" s="113"/>
    </row>
    <row r="269" spans="1:21" ht="27" customHeight="1">
      <c r="A269" s="406"/>
      <c r="B269" s="408"/>
      <c r="C269" s="407" t="s">
        <v>48</v>
      </c>
      <c r="D269" s="407" t="s">
        <v>9</v>
      </c>
      <c r="E269" s="410" t="s">
        <v>10</v>
      </c>
      <c r="F269" s="406"/>
      <c r="G269" s="518" t="s">
        <v>306</v>
      </c>
      <c r="H269" s="520"/>
      <c r="I269" s="518" t="s">
        <v>307</v>
      </c>
      <c r="J269" s="520"/>
      <c r="K269" s="518" t="s">
        <v>308</v>
      </c>
      <c r="L269" s="520"/>
      <c r="M269" s="518" t="s">
        <v>309</v>
      </c>
      <c r="N269" s="520"/>
      <c r="O269" s="518" t="s">
        <v>310</v>
      </c>
      <c r="P269" s="519"/>
      <c r="Q269" s="518" t="s">
        <v>311</v>
      </c>
      <c r="R269" s="520"/>
      <c r="S269" s="523"/>
      <c r="T269" s="524"/>
      <c r="U269" s="115"/>
    </row>
    <row r="270" spans="1:21" ht="27" customHeight="1">
      <c r="A270" s="406"/>
      <c r="B270" s="409"/>
      <c r="C270" s="409"/>
      <c r="D270" s="409"/>
      <c r="E270" s="410"/>
      <c r="F270" s="406"/>
      <c r="G270" s="311" t="s">
        <v>19</v>
      </c>
      <c r="H270" s="311" t="s">
        <v>20</v>
      </c>
      <c r="I270" s="311" t="s">
        <v>19</v>
      </c>
      <c r="J270" s="311" t="s">
        <v>20</v>
      </c>
      <c r="K270" s="311" t="s">
        <v>19</v>
      </c>
      <c r="L270" s="311" t="s">
        <v>20</v>
      </c>
      <c r="M270" s="103" t="s">
        <v>19</v>
      </c>
      <c r="N270" s="311" t="s">
        <v>20</v>
      </c>
      <c r="O270" s="311" t="s">
        <v>19</v>
      </c>
      <c r="P270" s="313" t="s">
        <v>20</v>
      </c>
      <c r="Q270" s="310" t="s">
        <v>19</v>
      </c>
      <c r="R270" s="310" t="s">
        <v>20</v>
      </c>
      <c r="S270" s="310" t="s">
        <v>19</v>
      </c>
      <c r="T270" s="310" t="s">
        <v>20</v>
      </c>
      <c r="U270" s="104"/>
    </row>
    <row r="271" spans="1:21" ht="30" customHeight="1">
      <c r="A271" s="93">
        <v>1</v>
      </c>
      <c r="B271" s="94" t="s">
        <v>86</v>
      </c>
      <c r="C271" s="23">
        <v>3</v>
      </c>
      <c r="D271" s="23"/>
      <c r="E271" s="87">
        <v>3</v>
      </c>
      <c r="F271" s="84" t="s">
        <v>89</v>
      </c>
      <c r="G271" s="88">
        <v>1</v>
      </c>
      <c r="H271" s="88">
        <v>2</v>
      </c>
      <c r="I271" s="88"/>
      <c r="J271" s="88"/>
      <c r="K271" s="88">
        <v>1</v>
      </c>
      <c r="L271" s="88">
        <v>1</v>
      </c>
      <c r="M271" s="88"/>
      <c r="N271" s="88">
        <v>1</v>
      </c>
      <c r="O271" s="88"/>
      <c r="P271" s="89">
        <v>1</v>
      </c>
      <c r="Q271" s="88">
        <v>1</v>
      </c>
      <c r="R271" s="88"/>
      <c r="S271" s="312">
        <f>+Q271+O271+M271+K271+I271+G271</f>
        <v>3</v>
      </c>
      <c r="T271" s="312">
        <f>+R271+P271+N271+L271+J271+H271</f>
        <v>5</v>
      </c>
      <c r="U271" s="104"/>
    </row>
    <row r="272" spans="1:21" ht="30" customHeight="1">
      <c r="A272" s="105"/>
      <c r="B272" s="106"/>
      <c r="C272" s="105"/>
      <c r="D272" s="105"/>
      <c r="E272" s="107"/>
      <c r="F272" s="84" t="s">
        <v>90</v>
      </c>
      <c r="G272" s="88">
        <v>3</v>
      </c>
      <c r="H272" s="88"/>
      <c r="I272" s="88"/>
      <c r="J272" s="88">
        <v>1</v>
      </c>
      <c r="K272" s="88">
        <v>2</v>
      </c>
      <c r="L272" s="88"/>
      <c r="M272" s="88"/>
      <c r="N272" s="88"/>
      <c r="O272" s="88"/>
      <c r="P272" s="89">
        <v>2</v>
      </c>
      <c r="Q272" s="88"/>
      <c r="R272" s="88">
        <v>1</v>
      </c>
      <c r="S272" s="312">
        <f t="shared" ref="S272:S276" si="55">+Q272+O272+M272+K272+I272+G272</f>
        <v>5</v>
      </c>
      <c r="T272" s="312">
        <f t="shared" ref="T272:T276" si="56">+R272+P272+N272+L272+J272+H272</f>
        <v>4</v>
      </c>
      <c r="U272" s="104"/>
    </row>
    <row r="273" spans="1:21" ht="30" customHeight="1">
      <c r="A273" s="105"/>
      <c r="B273" s="106"/>
      <c r="C273" s="105"/>
      <c r="D273" s="105"/>
      <c r="E273" s="107"/>
      <c r="F273" s="84" t="s">
        <v>91</v>
      </c>
      <c r="G273" s="88">
        <v>1</v>
      </c>
      <c r="H273" s="88">
        <v>4</v>
      </c>
      <c r="I273" s="88">
        <v>2</v>
      </c>
      <c r="J273" s="88">
        <v>3</v>
      </c>
      <c r="K273" s="88">
        <v>2</v>
      </c>
      <c r="L273" s="88">
        <v>1</v>
      </c>
      <c r="M273" s="88">
        <v>1</v>
      </c>
      <c r="N273" s="88">
        <v>1</v>
      </c>
      <c r="O273" s="88">
        <v>4</v>
      </c>
      <c r="P273" s="89"/>
      <c r="Q273" s="88"/>
      <c r="R273" s="88">
        <v>1</v>
      </c>
      <c r="S273" s="312">
        <f t="shared" si="55"/>
        <v>10</v>
      </c>
      <c r="T273" s="312">
        <f t="shared" si="56"/>
        <v>10</v>
      </c>
      <c r="U273" s="104"/>
    </row>
    <row r="274" spans="1:21" ht="30" customHeight="1">
      <c r="A274" s="105"/>
      <c r="B274" s="106"/>
      <c r="C274" s="105"/>
      <c r="D274" s="105"/>
      <c r="E274" s="107"/>
      <c r="F274" s="84" t="s">
        <v>92</v>
      </c>
      <c r="G274" s="88"/>
      <c r="H274" s="88">
        <v>2</v>
      </c>
      <c r="I274" s="88">
        <v>1</v>
      </c>
      <c r="J274" s="88">
        <v>1</v>
      </c>
      <c r="K274" s="88"/>
      <c r="L274" s="88">
        <v>1</v>
      </c>
      <c r="M274" s="88">
        <v>1</v>
      </c>
      <c r="N274" s="88"/>
      <c r="O274" s="88"/>
      <c r="P274" s="89"/>
      <c r="Q274" s="88">
        <v>1</v>
      </c>
      <c r="R274" s="88"/>
      <c r="S274" s="312">
        <f t="shared" si="55"/>
        <v>3</v>
      </c>
      <c r="T274" s="312">
        <f t="shared" si="56"/>
        <v>4</v>
      </c>
      <c r="U274" s="104"/>
    </row>
    <row r="275" spans="1:21" ht="30" customHeight="1">
      <c r="A275" s="105"/>
      <c r="B275" s="105"/>
      <c r="C275" s="105"/>
      <c r="D275" s="105"/>
      <c r="E275" s="107"/>
      <c r="F275" s="85" t="s">
        <v>445</v>
      </c>
      <c r="G275" s="88"/>
      <c r="H275" s="88"/>
      <c r="I275" s="88"/>
      <c r="J275" s="88"/>
      <c r="K275" s="88"/>
      <c r="L275" s="88"/>
      <c r="M275" s="88"/>
      <c r="N275" s="88"/>
      <c r="O275" s="88"/>
      <c r="P275" s="89"/>
      <c r="Q275" s="88"/>
      <c r="R275" s="88"/>
      <c r="S275" s="312">
        <f t="shared" si="55"/>
        <v>0</v>
      </c>
      <c r="T275" s="312">
        <f t="shared" si="56"/>
        <v>0</v>
      </c>
      <c r="U275" s="104"/>
    </row>
    <row r="276" spans="1:21" ht="30" customHeight="1">
      <c r="A276" s="105"/>
      <c r="B276" s="105"/>
      <c r="C276" s="105"/>
      <c r="D276" s="105"/>
      <c r="E276" s="108"/>
      <c r="F276" s="84" t="s">
        <v>446</v>
      </c>
      <c r="G276" s="88"/>
      <c r="H276" s="88"/>
      <c r="I276" s="88"/>
      <c r="J276" s="88"/>
      <c r="K276" s="88"/>
      <c r="L276" s="88"/>
      <c r="M276" s="88"/>
      <c r="N276" s="88"/>
      <c r="O276" s="88"/>
      <c r="P276" s="89"/>
      <c r="Q276" s="88"/>
      <c r="R276" s="88"/>
      <c r="S276" s="312">
        <f t="shared" si="55"/>
        <v>0</v>
      </c>
      <c r="T276" s="312">
        <f t="shared" si="56"/>
        <v>0</v>
      </c>
      <c r="U276" s="116"/>
    </row>
    <row r="277" spans="1:21" ht="30" customHeight="1">
      <c r="A277" s="105"/>
      <c r="B277" s="105"/>
      <c r="C277" s="105"/>
      <c r="D277" s="105"/>
      <c r="E277" s="108"/>
      <c r="F277" s="84" t="s">
        <v>93</v>
      </c>
      <c r="G277" s="88"/>
      <c r="H277" s="88"/>
      <c r="I277" s="88"/>
      <c r="J277" s="88"/>
      <c r="K277" s="88"/>
      <c r="L277" s="88"/>
      <c r="M277" s="88"/>
      <c r="N277" s="88"/>
      <c r="O277" s="88"/>
      <c r="P277" s="89"/>
      <c r="Q277" s="88"/>
      <c r="R277" s="88"/>
      <c r="S277" s="312"/>
      <c r="T277" s="312"/>
      <c r="U277" s="116"/>
    </row>
    <row r="278" spans="1:21" ht="30" customHeight="1">
      <c r="A278" s="105"/>
      <c r="B278" s="105"/>
      <c r="C278" s="105"/>
      <c r="D278" s="105"/>
      <c r="E278" s="109"/>
      <c r="F278" s="88" t="s">
        <v>296</v>
      </c>
      <c r="G278" s="88"/>
      <c r="H278" s="88"/>
      <c r="I278" s="88"/>
      <c r="J278" s="88"/>
      <c r="K278" s="88"/>
      <c r="L278" s="88"/>
      <c r="M278" s="88"/>
      <c r="N278" s="88"/>
      <c r="O278" s="88"/>
      <c r="P278" s="89"/>
      <c r="Q278" s="88"/>
      <c r="R278" s="88"/>
      <c r="S278" s="312">
        <f t="shared" ref="S278" si="57">+Q278+O278+M278+K278+I278+G278</f>
        <v>0</v>
      </c>
      <c r="T278" s="312">
        <f t="shared" ref="T278" si="58">+R278+P278+N278+L278+J278+H278</f>
        <v>0</v>
      </c>
    </row>
    <row r="279" spans="1:21" ht="30" customHeight="1">
      <c r="A279" s="515" t="s">
        <v>47</v>
      </c>
      <c r="B279" s="515"/>
      <c r="C279" s="105"/>
      <c r="D279" s="105"/>
      <c r="E279" s="109"/>
      <c r="F279" s="88" t="s">
        <v>47</v>
      </c>
      <c r="G279" s="88">
        <f>SUM(G271:G278)</f>
        <v>5</v>
      </c>
      <c r="H279" s="88">
        <f t="shared" ref="H279:T279" si="59">SUM(H271:H278)</f>
        <v>8</v>
      </c>
      <c r="I279" s="88">
        <f t="shared" si="59"/>
        <v>3</v>
      </c>
      <c r="J279" s="88">
        <f t="shared" si="59"/>
        <v>5</v>
      </c>
      <c r="K279" s="88">
        <f t="shared" si="59"/>
        <v>5</v>
      </c>
      <c r="L279" s="88">
        <f t="shared" si="59"/>
        <v>3</v>
      </c>
      <c r="M279" s="88">
        <f t="shared" si="59"/>
        <v>2</v>
      </c>
      <c r="N279" s="88">
        <f t="shared" si="59"/>
        <v>2</v>
      </c>
      <c r="O279" s="88">
        <f t="shared" si="59"/>
        <v>4</v>
      </c>
      <c r="P279" s="88">
        <f t="shared" si="59"/>
        <v>3</v>
      </c>
      <c r="Q279" s="88">
        <f t="shared" si="59"/>
        <v>2</v>
      </c>
      <c r="R279" s="88">
        <f t="shared" si="59"/>
        <v>2</v>
      </c>
      <c r="S279" s="88">
        <f t="shared" si="59"/>
        <v>21</v>
      </c>
      <c r="T279" s="88">
        <f t="shared" si="59"/>
        <v>23</v>
      </c>
    </row>
  </sheetData>
  <mergeCells count="242">
    <mergeCell ref="A113:B113"/>
    <mergeCell ref="A279:B279"/>
    <mergeCell ref="A255:B255"/>
    <mergeCell ref="A120:T120"/>
    <mergeCell ref="A121:T121"/>
    <mergeCell ref="D151:D152"/>
    <mergeCell ref="E151:E152"/>
    <mergeCell ref="A144:T144"/>
    <mergeCell ref="A145:T145"/>
    <mergeCell ref="A146:T146"/>
    <mergeCell ref="A148:T148"/>
    <mergeCell ref="A169:T169"/>
    <mergeCell ref="A170:T170"/>
    <mergeCell ref="A171:T171"/>
    <mergeCell ref="A172:T172"/>
    <mergeCell ref="F150:F152"/>
    <mergeCell ref="G150:R150"/>
    <mergeCell ref="S150:T151"/>
    <mergeCell ref="C151:C152"/>
    <mergeCell ref="A150:A152"/>
    <mergeCell ref="B150:B152"/>
    <mergeCell ref="C150:E150"/>
    <mergeCell ref="G151:H151"/>
    <mergeCell ref="I151:J151"/>
    <mergeCell ref="K151:L151"/>
    <mergeCell ref="M151:N151"/>
    <mergeCell ref="O151:P151"/>
    <mergeCell ref="Q151:R151"/>
    <mergeCell ref="S174:T175"/>
    <mergeCell ref="M175:N175"/>
    <mergeCell ref="O175:P175"/>
    <mergeCell ref="Q175:R175"/>
    <mergeCell ref="I269:J269"/>
    <mergeCell ref="K269:L269"/>
    <mergeCell ref="M269:N269"/>
    <mergeCell ref="O269:P269"/>
    <mergeCell ref="Q269:R269"/>
    <mergeCell ref="A262:T262"/>
    <mergeCell ref="A263:T263"/>
    <mergeCell ref="A216:T216"/>
    <mergeCell ref="C174:E174"/>
    <mergeCell ref="F174:F176"/>
    <mergeCell ref="G174:R174"/>
    <mergeCell ref="I175:J175"/>
    <mergeCell ref="C245:C246"/>
    <mergeCell ref="D245:D246"/>
    <mergeCell ref="A209:B209"/>
    <mergeCell ref="A268:A270"/>
    <mergeCell ref="B268:B270"/>
    <mergeCell ref="C268:E268"/>
    <mergeCell ref="F268:F270"/>
    <mergeCell ref="G268:R268"/>
    <mergeCell ref="Q199:R199"/>
    <mergeCell ref="A217:T217"/>
    <mergeCell ref="A218:T218"/>
    <mergeCell ref="A219:T219"/>
    <mergeCell ref="A220:T220"/>
    <mergeCell ref="F244:F246"/>
    <mergeCell ref="G244:R244"/>
    <mergeCell ref="S268:T269"/>
    <mergeCell ref="C269:C270"/>
    <mergeCell ref="D269:D270"/>
    <mergeCell ref="E269:E270"/>
    <mergeCell ref="G269:H269"/>
    <mergeCell ref="S244:T245"/>
    <mergeCell ref="G245:H245"/>
    <mergeCell ref="I245:J245"/>
    <mergeCell ref="K245:L245"/>
    <mergeCell ref="M245:N245"/>
    <mergeCell ref="O245:P245"/>
    <mergeCell ref="Q245:R245"/>
    <mergeCell ref="A238:T238"/>
    <mergeCell ref="A239:T239"/>
    <mergeCell ref="A244:A246"/>
    <mergeCell ref="A222:A224"/>
    <mergeCell ref="B222:B224"/>
    <mergeCell ref="A76:T76"/>
    <mergeCell ref="A51:T51"/>
    <mergeCell ref="A78:A80"/>
    <mergeCell ref="C78:E78"/>
    <mergeCell ref="F78:F80"/>
    <mergeCell ref="G78:R78"/>
    <mergeCell ref="S78:T79"/>
    <mergeCell ref="C79:C80"/>
    <mergeCell ref="D79:D80"/>
    <mergeCell ref="E79:E80"/>
    <mergeCell ref="G79:H79"/>
    <mergeCell ref="I79:J79"/>
    <mergeCell ref="K79:L79"/>
    <mergeCell ref="M79:N79"/>
    <mergeCell ref="O79:P79"/>
    <mergeCell ref="Q79:R79"/>
    <mergeCell ref="B78:B80"/>
    <mergeCell ref="A72:T72"/>
    <mergeCell ref="A73:T73"/>
    <mergeCell ref="A74:T74"/>
    <mergeCell ref="A64:B64"/>
    <mergeCell ref="A53:A55"/>
    <mergeCell ref="B53:B55"/>
    <mergeCell ref="C53:E53"/>
    <mergeCell ref="G53:R53"/>
    <mergeCell ref="S53:T54"/>
    <mergeCell ref="C54:C55"/>
    <mergeCell ref="D54:D55"/>
    <mergeCell ref="E54:E55"/>
    <mergeCell ref="G54:H54"/>
    <mergeCell ref="I54:J54"/>
    <mergeCell ref="K54:L54"/>
    <mergeCell ref="M54:N54"/>
    <mergeCell ref="O54:P54"/>
    <mergeCell ref="Q54:R54"/>
    <mergeCell ref="A47:T47"/>
    <mergeCell ref="A48:T48"/>
    <mergeCell ref="A41:B41"/>
    <mergeCell ref="A102:A104"/>
    <mergeCell ref="B102:B104"/>
    <mergeCell ref="C102:E102"/>
    <mergeCell ref="F102:F104"/>
    <mergeCell ref="A96:T96"/>
    <mergeCell ref="A97:T97"/>
    <mergeCell ref="A98:T98"/>
    <mergeCell ref="A100:T100"/>
    <mergeCell ref="G102:R102"/>
    <mergeCell ref="S102:T103"/>
    <mergeCell ref="C103:C104"/>
    <mergeCell ref="D103:D104"/>
    <mergeCell ref="E103:E104"/>
    <mergeCell ref="G103:H103"/>
    <mergeCell ref="I103:J103"/>
    <mergeCell ref="K103:L103"/>
    <mergeCell ref="M103:N103"/>
    <mergeCell ref="O103:P103"/>
    <mergeCell ref="Q103:R103"/>
    <mergeCell ref="A89:B89"/>
    <mergeCell ref="F53:F55"/>
    <mergeCell ref="A27:T29"/>
    <mergeCell ref="A18:B18"/>
    <mergeCell ref="A7:A9"/>
    <mergeCell ref="B7:B9"/>
    <mergeCell ref="C7:E7"/>
    <mergeCell ref="F7:F9"/>
    <mergeCell ref="G7:R7"/>
    <mergeCell ref="S7:T8"/>
    <mergeCell ref="C8:C9"/>
    <mergeCell ref="D8:D9"/>
    <mergeCell ref="E8:E9"/>
    <mergeCell ref="G8:H8"/>
    <mergeCell ref="I8:J8"/>
    <mergeCell ref="K8:L8"/>
    <mergeCell ref="M8:N8"/>
    <mergeCell ref="O8:P8"/>
    <mergeCell ref="Q8:R8"/>
    <mergeCell ref="K223:L223"/>
    <mergeCell ref="M223:N223"/>
    <mergeCell ref="O223:P223"/>
    <mergeCell ref="Q223:R223"/>
    <mergeCell ref="A5:T5"/>
    <mergeCell ref="A1:T1"/>
    <mergeCell ref="A2:T2"/>
    <mergeCell ref="A3:T3"/>
    <mergeCell ref="A4:T4"/>
    <mergeCell ref="A30:A32"/>
    <mergeCell ref="B30:B32"/>
    <mergeCell ref="C30:E30"/>
    <mergeCell ref="F30:F32"/>
    <mergeCell ref="G30:R30"/>
    <mergeCell ref="S30:T31"/>
    <mergeCell ref="C31:C32"/>
    <mergeCell ref="D31:D32"/>
    <mergeCell ref="E31:E32"/>
    <mergeCell ref="G31:H31"/>
    <mergeCell ref="I31:J31"/>
    <mergeCell ref="K31:L31"/>
    <mergeCell ref="M31:N31"/>
    <mergeCell ref="O31:P31"/>
    <mergeCell ref="Q31:R31"/>
    <mergeCell ref="A168:T168"/>
    <mergeCell ref="A161:B161"/>
    <mergeCell ref="B244:B246"/>
    <mergeCell ref="C244:E244"/>
    <mergeCell ref="A185:B185"/>
    <mergeCell ref="A240:T240"/>
    <mergeCell ref="A241:T241"/>
    <mergeCell ref="A242:T242"/>
    <mergeCell ref="K175:L175"/>
    <mergeCell ref="A174:A176"/>
    <mergeCell ref="B174:B176"/>
    <mergeCell ref="C175:C176"/>
    <mergeCell ref="D175:D176"/>
    <mergeCell ref="E175:E176"/>
    <mergeCell ref="G175:H175"/>
    <mergeCell ref="C222:E222"/>
    <mergeCell ref="F222:F224"/>
    <mergeCell ref="G222:R222"/>
    <mergeCell ref="S222:T223"/>
    <mergeCell ref="C223:C224"/>
    <mergeCell ref="D223:D224"/>
    <mergeCell ref="E223:E224"/>
    <mergeCell ref="G223:H223"/>
    <mergeCell ref="I223:J223"/>
    <mergeCell ref="A264:T264"/>
    <mergeCell ref="A265:T265"/>
    <mergeCell ref="A266:T266"/>
    <mergeCell ref="A192:T192"/>
    <mergeCell ref="A193:T193"/>
    <mergeCell ref="A194:T194"/>
    <mergeCell ref="A195:T195"/>
    <mergeCell ref="A196:T196"/>
    <mergeCell ref="A198:A200"/>
    <mergeCell ref="B198:B200"/>
    <mergeCell ref="C198:E198"/>
    <mergeCell ref="F198:F200"/>
    <mergeCell ref="G198:R198"/>
    <mergeCell ref="S198:T199"/>
    <mergeCell ref="C199:C200"/>
    <mergeCell ref="D199:D200"/>
    <mergeCell ref="E199:E200"/>
    <mergeCell ref="G199:H199"/>
    <mergeCell ref="I199:J199"/>
    <mergeCell ref="K199:L199"/>
    <mergeCell ref="M199:N199"/>
    <mergeCell ref="O199:P199"/>
    <mergeCell ref="A233:B233"/>
    <mergeCell ref="E245:E246"/>
    <mergeCell ref="A137:B137"/>
    <mergeCell ref="A122:T122"/>
    <mergeCell ref="A124:T124"/>
    <mergeCell ref="A126:A128"/>
    <mergeCell ref="B126:B128"/>
    <mergeCell ref="C126:E126"/>
    <mergeCell ref="F126:F128"/>
    <mergeCell ref="G126:R126"/>
    <mergeCell ref="S126:T127"/>
    <mergeCell ref="C127:C128"/>
    <mergeCell ref="D127:D128"/>
    <mergeCell ref="E127:E128"/>
    <mergeCell ref="G127:H127"/>
    <mergeCell ref="I127:J127"/>
    <mergeCell ref="K127:L127"/>
    <mergeCell ref="M127:N127"/>
    <mergeCell ref="O127:P127"/>
    <mergeCell ref="Q127:R127"/>
  </mergeCells>
  <pageMargins left="0.4" right="0.37" top="0.74803149606299213" bottom="0.74803149606299213" header="0.31496062992125984" footer="0.31496062992125984"/>
  <pageSetup paperSize="5" orientation="landscape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2060"/>
  </sheetPr>
  <dimension ref="A1:M445"/>
  <sheetViews>
    <sheetView showGridLines="0" topLeftCell="A417" zoomScale="80" zoomScaleNormal="80" workbookViewId="0">
      <selection activeCell="A285" sqref="A285:I339"/>
    </sheetView>
  </sheetViews>
  <sheetFormatPr defaultRowHeight="15.75"/>
  <cols>
    <col min="1" max="8" width="9.140625" style="355"/>
    <col min="9" max="9" width="9.140625" style="355" customWidth="1"/>
    <col min="10" max="10" width="0.140625" style="355" customWidth="1"/>
    <col min="11" max="11" width="8.7109375" style="355" hidden="1" customWidth="1"/>
    <col min="12" max="12" width="11.28515625" style="355" hidden="1" customWidth="1"/>
    <col min="13" max="13" width="9.140625" style="355" hidden="1" customWidth="1"/>
    <col min="14" max="14" width="9.140625" style="355"/>
    <col min="15" max="15" width="8.7109375" style="355" customWidth="1"/>
    <col min="16" max="16384" width="9.140625" style="355"/>
  </cols>
  <sheetData>
    <row r="1" spans="1:13" s="351" customFormat="1" ht="22.5" customHeight="1">
      <c r="A1" s="531" t="s">
        <v>112</v>
      </c>
      <c r="B1" s="531"/>
      <c r="C1" s="531"/>
      <c r="D1" s="531"/>
      <c r="E1" s="531"/>
      <c r="F1" s="531"/>
      <c r="G1" s="531"/>
      <c r="H1" s="531"/>
      <c r="I1" s="531"/>
      <c r="L1" s="361" t="s">
        <v>312</v>
      </c>
      <c r="M1" s="362"/>
    </row>
    <row r="2" spans="1:13" ht="22.5" customHeight="1">
      <c r="A2" s="531" t="s">
        <v>452</v>
      </c>
      <c r="B2" s="531"/>
      <c r="C2" s="531"/>
      <c r="D2" s="531"/>
      <c r="E2" s="531"/>
      <c r="F2" s="531"/>
      <c r="G2" s="531"/>
      <c r="H2" s="531"/>
      <c r="I2" s="531"/>
      <c r="J2" s="352"/>
    </row>
    <row r="3" spans="1:13" ht="22.5" customHeight="1">
      <c r="A3" s="532" t="s">
        <v>453</v>
      </c>
      <c r="B3" s="532"/>
      <c r="C3" s="532"/>
      <c r="D3" s="532"/>
      <c r="E3" s="532"/>
      <c r="F3" s="532"/>
      <c r="G3" s="532"/>
      <c r="H3" s="532"/>
      <c r="I3" s="532"/>
      <c r="J3" s="352"/>
    </row>
    <row r="4" spans="1:13" ht="12" customHeight="1">
      <c r="A4" s="363"/>
      <c r="B4" s="363"/>
      <c r="C4" s="363"/>
      <c r="D4" s="363"/>
      <c r="E4" s="363"/>
      <c r="F4" s="363"/>
      <c r="G4" s="363"/>
      <c r="H4" s="363"/>
      <c r="I4" s="363"/>
      <c r="J4" s="352"/>
    </row>
    <row r="5" spans="1:13" ht="13.5" customHeight="1" thickBot="1">
      <c r="A5" s="534" t="s">
        <v>113</v>
      </c>
      <c r="B5" s="534"/>
      <c r="C5" s="534"/>
      <c r="D5" s="534"/>
      <c r="E5" s="534"/>
      <c r="F5" s="534"/>
      <c r="G5" s="534"/>
      <c r="H5" s="534"/>
      <c r="I5" s="534"/>
      <c r="J5" s="352"/>
    </row>
    <row r="6" spans="1:13" ht="16.5" thickTop="1">
      <c r="A6" s="352"/>
    </row>
    <row r="9" spans="1:13" ht="22.5">
      <c r="A9" s="533" t="s">
        <v>94</v>
      </c>
      <c r="B9" s="533"/>
      <c r="C9" s="533"/>
      <c r="D9" s="533"/>
      <c r="E9" s="533"/>
      <c r="F9" s="533"/>
      <c r="G9" s="533"/>
      <c r="H9" s="533"/>
      <c r="I9" s="533"/>
    </row>
    <row r="10" spans="1:13" ht="22.5">
      <c r="A10" s="533" t="s">
        <v>95</v>
      </c>
      <c r="B10" s="533"/>
      <c r="C10" s="533"/>
      <c r="D10" s="533"/>
      <c r="E10" s="533"/>
      <c r="F10" s="533"/>
      <c r="G10" s="533"/>
      <c r="H10" s="533"/>
      <c r="I10" s="533"/>
    </row>
    <row r="38" spans="1:9" ht="22.5">
      <c r="A38" s="535" t="s">
        <v>484</v>
      </c>
      <c r="B38" s="533"/>
      <c r="C38" s="533"/>
      <c r="D38" s="533"/>
      <c r="E38" s="533"/>
      <c r="F38" s="533"/>
      <c r="G38" s="533"/>
      <c r="H38" s="533"/>
      <c r="I38" s="533"/>
    </row>
    <row r="39" spans="1:9">
      <c r="A39" s="352"/>
    </row>
    <row r="40" spans="1:9">
      <c r="A40" s="352"/>
    </row>
    <row r="41" spans="1:9">
      <c r="A41" s="352"/>
    </row>
    <row r="42" spans="1:9">
      <c r="A42" s="352"/>
    </row>
    <row r="46" spans="1:9">
      <c r="A46" s="352"/>
    </row>
    <row r="47" spans="1:9" ht="15" customHeight="1" thickBot="1">
      <c r="A47" s="529"/>
      <c r="B47" s="530"/>
      <c r="C47" s="530"/>
      <c r="D47" s="530"/>
      <c r="E47" s="530"/>
      <c r="F47" s="530"/>
      <c r="G47" s="530"/>
      <c r="H47" s="530"/>
      <c r="I47" s="530"/>
    </row>
    <row r="48" spans="1:9" ht="16.5" thickTop="1">
      <c r="A48" s="352"/>
    </row>
    <row r="49" spans="1:9">
      <c r="A49" s="352"/>
    </row>
    <row r="50" spans="1:9">
      <c r="A50" s="352"/>
    </row>
    <row r="51" spans="1:9">
      <c r="A51" s="352"/>
    </row>
    <row r="52" spans="1:9">
      <c r="A52" s="352"/>
    </row>
    <row r="53" spans="1:9">
      <c r="A53" s="352"/>
    </row>
    <row r="54" spans="1:9">
      <c r="A54" s="352"/>
    </row>
    <row r="55" spans="1:9">
      <c r="A55" s="352"/>
    </row>
    <row r="56" spans="1:9">
      <c r="A56" s="352"/>
    </row>
    <row r="57" spans="1:9">
      <c r="A57" s="352"/>
    </row>
    <row r="58" spans="1:9" ht="22.5" customHeight="1">
      <c r="A58" s="531" t="s">
        <v>112</v>
      </c>
      <c r="B58" s="531"/>
      <c r="C58" s="531"/>
      <c r="D58" s="531"/>
      <c r="E58" s="531"/>
      <c r="F58" s="531"/>
      <c r="G58" s="531"/>
      <c r="H58" s="531"/>
      <c r="I58" s="531"/>
    </row>
    <row r="59" spans="1:9" ht="22.5" customHeight="1">
      <c r="A59" s="531" t="s">
        <v>452</v>
      </c>
      <c r="B59" s="531"/>
      <c r="C59" s="531"/>
      <c r="D59" s="531"/>
      <c r="E59" s="531"/>
      <c r="F59" s="531"/>
      <c r="G59" s="531"/>
      <c r="H59" s="531"/>
      <c r="I59" s="531"/>
    </row>
    <row r="60" spans="1:9" ht="22.5" customHeight="1">
      <c r="A60" s="532" t="s">
        <v>453</v>
      </c>
      <c r="B60" s="532"/>
      <c r="C60" s="532"/>
      <c r="D60" s="532"/>
      <c r="E60" s="532"/>
      <c r="F60" s="532"/>
      <c r="G60" s="532"/>
      <c r="H60" s="532"/>
      <c r="I60" s="532"/>
    </row>
    <row r="61" spans="1:9" ht="11.25" customHeight="1">
      <c r="A61" s="352"/>
      <c r="B61" s="352"/>
      <c r="C61" s="352"/>
      <c r="D61" s="352"/>
      <c r="E61" s="352"/>
      <c r="F61" s="352"/>
      <c r="G61" s="352"/>
      <c r="H61" s="352"/>
      <c r="I61" s="352"/>
    </row>
    <row r="62" spans="1:9" ht="16.5" thickBot="1">
      <c r="A62" s="534" t="s">
        <v>113</v>
      </c>
      <c r="B62" s="534"/>
      <c r="C62" s="534"/>
      <c r="D62" s="534"/>
      <c r="E62" s="534"/>
      <c r="F62" s="534"/>
      <c r="G62" s="534"/>
      <c r="H62" s="534"/>
      <c r="I62" s="534"/>
    </row>
    <row r="63" spans="1:9" ht="16.5" thickTop="1">
      <c r="A63" s="352"/>
    </row>
    <row r="66" spans="1:9" ht="22.5">
      <c r="A66" s="533" t="s">
        <v>301</v>
      </c>
      <c r="B66" s="533"/>
      <c r="C66" s="533"/>
      <c r="D66" s="533"/>
      <c r="E66" s="533"/>
      <c r="F66" s="533"/>
      <c r="G66" s="533"/>
      <c r="H66" s="533"/>
      <c r="I66" s="533"/>
    </row>
    <row r="67" spans="1:9" ht="22.5">
      <c r="A67" s="533" t="s">
        <v>95</v>
      </c>
      <c r="B67" s="533"/>
      <c r="C67" s="533"/>
      <c r="D67" s="533"/>
      <c r="E67" s="533"/>
      <c r="F67" s="533"/>
      <c r="G67" s="533"/>
      <c r="H67" s="533"/>
      <c r="I67" s="533"/>
    </row>
    <row r="94" spans="1:9" ht="22.5">
      <c r="A94" s="535" t="s">
        <v>492</v>
      </c>
      <c r="B94" s="533"/>
      <c r="C94" s="533"/>
      <c r="D94" s="533"/>
      <c r="E94" s="533"/>
      <c r="F94" s="533"/>
      <c r="G94" s="533"/>
      <c r="H94" s="533"/>
      <c r="I94" s="533"/>
    </row>
    <row r="95" spans="1:9">
      <c r="A95" s="393"/>
    </row>
    <row r="96" spans="1:9">
      <c r="A96" s="393"/>
    </row>
    <row r="97" spans="1:9">
      <c r="A97" s="393"/>
    </row>
    <row r="98" spans="1:9">
      <c r="A98" s="393"/>
    </row>
    <row r="102" spans="1:9">
      <c r="A102" s="393"/>
    </row>
    <row r="103" spans="1:9" ht="15" customHeight="1" thickBot="1">
      <c r="A103" s="529"/>
      <c r="B103" s="530"/>
      <c r="C103" s="530"/>
      <c r="D103" s="530"/>
      <c r="E103" s="530"/>
      <c r="F103" s="530"/>
      <c r="G103" s="530"/>
      <c r="H103" s="530"/>
      <c r="I103" s="530"/>
    </row>
    <row r="104" spans="1:9" ht="16.5" thickTop="1">
      <c r="A104" s="352"/>
    </row>
    <row r="105" spans="1:9">
      <c r="A105" s="352"/>
    </row>
    <row r="106" spans="1:9">
      <c r="A106" s="352"/>
    </row>
    <row r="107" spans="1:9">
      <c r="A107" s="352"/>
    </row>
    <row r="108" spans="1:9">
      <c r="A108" s="352"/>
    </row>
    <row r="109" spans="1:9">
      <c r="A109" s="352"/>
    </row>
    <row r="110" spans="1:9">
      <c r="A110" s="352"/>
    </row>
    <row r="111" spans="1:9">
      <c r="A111" s="352"/>
    </row>
    <row r="112" spans="1:9">
      <c r="A112" s="352"/>
    </row>
    <row r="113" spans="1:10">
      <c r="A113" s="352"/>
    </row>
    <row r="114" spans="1:10" ht="22.5" customHeight="1">
      <c r="A114" s="531" t="s">
        <v>112</v>
      </c>
      <c r="B114" s="531"/>
      <c r="C114" s="531"/>
      <c r="D114" s="531"/>
      <c r="E114" s="531"/>
      <c r="F114" s="531"/>
      <c r="G114" s="531"/>
      <c r="H114" s="531"/>
      <c r="I114" s="531"/>
      <c r="J114" s="352"/>
    </row>
    <row r="115" spans="1:10" ht="22.5" customHeight="1">
      <c r="A115" s="531" t="s">
        <v>452</v>
      </c>
      <c r="B115" s="531"/>
      <c r="C115" s="531"/>
      <c r="D115" s="531"/>
      <c r="E115" s="531"/>
      <c r="F115" s="531"/>
      <c r="G115" s="531"/>
      <c r="H115" s="531"/>
      <c r="I115" s="531"/>
      <c r="J115" s="356"/>
    </row>
    <row r="116" spans="1:10" ht="22.5" customHeight="1">
      <c r="A116" s="532" t="s">
        <v>453</v>
      </c>
      <c r="B116" s="532"/>
      <c r="C116" s="532"/>
      <c r="D116" s="532"/>
      <c r="E116" s="532"/>
      <c r="F116" s="532"/>
      <c r="G116" s="532"/>
      <c r="H116" s="532"/>
      <c r="I116" s="532"/>
      <c r="J116" s="351"/>
    </row>
    <row r="117" spans="1:10" ht="10.5" customHeight="1">
      <c r="A117" s="352"/>
      <c r="B117" s="352"/>
      <c r="C117" s="352"/>
      <c r="D117" s="352"/>
      <c r="E117" s="352"/>
      <c r="F117" s="352"/>
      <c r="G117" s="352"/>
      <c r="H117" s="352"/>
      <c r="I117" s="352"/>
      <c r="J117" s="357"/>
    </row>
    <row r="118" spans="1:10" ht="16.5" thickBot="1">
      <c r="A118" s="534" t="s">
        <v>113</v>
      </c>
      <c r="B118" s="534"/>
      <c r="C118" s="534"/>
      <c r="D118" s="534"/>
      <c r="E118" s="534"/>
      <c r="F118" s="534"/>
      <c r="G118" s="534"/>
      <c r="H118" s="534"/>
      <c r="I118" s="534"/>
      <c r="J118" s="358"/>
    </row>
    <row r="119" spans="1:10" ht="16.5" thickTop="1">
      <c r="A119" s="352"/>
    </row>
    <row r="120" spans="1:10" ht="20.25">
      <c r="A120" s="536" t="s">
        <v>96</v>
      </c>
      <c r="B120" s="536"/>
      <c r="C120" s="536"/>
      <c r="D120" s="536"/>
      <c r="E120" s="536"/>
      <c r="F120" s="536"/>
      <c r="G120" s="536"/>
      <c r="H120" s="536"/>
      <c r="I120" s="536"/>
    </row>
    <row r="121" spans="1:10" ht="20.25">
      <c r="A121" s="536" t="s">
        <v>95</v>
      </c>
      <c r="B121" s="536"/>
      <c r="C121" s="536"/>
      <c r="D121" s="536"/>
      <c r="E121" s="536"/>
      <c r="F121" s="536"/>
      <c r="G121" s="536"/>
      <c r="H121" s="536"/>
      <c r="I121" s="536"/>
    </row>
    <row r="122" spans="1:10">
      <c r="A122" s="352"/>
    </row>
    <row r="146" spans="1:9">
      <c r="A146" s="355" t="s">
        <v>24</v>
      </c>
    </row>
    <row r="150" spans="1:9" ht="22.5">
      <c r="A150" s="535" t="s">
        <v>484</v>
      </c>
      <c r="B150" s="533"/>
      <c r="C150" s="533"/>
      <c r="D150" s="533"/>
      <c r="E150" s="533"/>
      <c r="F150" s="533"/>
      <c r="G150" s="533"/>
      <c r="H150" s="533"/>
      <c r="I150" s="533"/>
    </row>
    <row r="151" spans="1:9">
      <c r="A151" s="393"/>
    </row>
    <row r="152" spans="1:9">
      <c r="A152" s="393"/>
    </row>
    <row r="153" spans="1:9">
      <c r="A153" s="393"/>
    </row>
    <row r="154" spans="1:9">
      <c r="A154" s="393"/>
    </row>
    <row r="158" spans="1:9">
      <c r="A158" s="393"/>
    </row>
    <row r="159" spans="1:9" ht="15" customHeight="1" thickBot="1">
      <c r="A159" s="529"/>
      <c r="B159" s="530"/>
      <c r="C159" s="530"/>
      <c r="D159" s="530"/>
      <c r="E159" s="530"/>
      <c r="F159" s="530"/>
      <c r="G159" s="530"/>
      <c r="H159" s="530"/>
      <c r="I159" s="530"/>
    </row>
    <row r="160" spans="1:9" ht="16.5" thickTop="1"/>
    <row r="171" spans="1:10" ht="22.5" customHeight="1">
      <c r="A171" s="531" t="s">
        <v>112</v>
      </c>
      <c r="B171" s="531"/>
      <c r="C171" s="531"/>
      <c r="D171" s="531"/>
      <c r="E171" s="531"/>
      <c r="F171" s="531"/>
      <c r="G171" s="531"/>
      <c r="H171" s="531"/>
      <c r="I171" s="531"/>
      <c r="J171" s="351"/>
    </row>
    <row r="172" spans="1:10" ht="22.5" customHeight="1">
      <c r="A172" s="531" t="s">
        <v>452</v>
      </c>
      <c r="B172" s="531"/>
      <c r="C172" s="531"/>
      <c r="D172" s="531"/>
      <c r="E172" s="531"/>
      <c r="F172" s="531"/>
      <c r="G172" s="531"/>
      <c r="H172" s="531"/>
      <c r="I172" s="531"/>
      <c r="J172" s="356"/>
    </row>
    <row r="173" spans="1:10" ht="22.5" customHeight="1">
      <c r="A173" s="532" t="s">
        <v>453</v>
      </c>
      <c r="B173" s="532"/>
      <c r="C173" s="532"/>
      <c r="D173" s="532"/>
      <c r="E173" s="532"/>
      <c r="F173" s="532"/>
      <c r="G173" s="532"/>
      <c r="H173" s="532"/>
      <c r="I173" s="532"/>
      <c r="J173" s="356"/>
    </row>
    <row r="174" spans="1:10" ht="8.25" customHeight="1">
      <c r="A174" s="364"/>
      <c r="B174" s="364"/>
      <c r="C174" s="364"/>
      <c r="D174" s="364"/>
      <c r="E174" s="364"/>
      <c r="F174" s="364"/>
      <c r="G174" s="364"/>
      <c r="H174" s="364"/>
      <c r="I174" s="364"/>
      <c r="J174" s="356"/>
    </row>
    <row r="175" spans="1:10" ht="16.5" thickBot="1">
      <c r="A175" s="534" t="s">
        <v>113</v>
      </c>
      <c r="B175" s="534"/>
      <c r="C175" s="534"/>
      <c r="D175" s="534"/>
      <c r="E175" s="534"/>
      <c r="F175" s="534"/>
      <c r="G175" s="534"/>
      <c r="H175" s="534"/>
      <c r="I175" s="534"/>
      <c r="J175" s="359"/>
    </row>
    <row r="176" spans="1:10" ht="16.5" thickTop="1"/>
    <row r="177" spans="1:9" ht="20.25">
      <c r="A177" s="536" t="s">
        <v>97</v>
      </c>
      <c r="B177" s="536"/>
      <c r="C177" s="536"/>
      <c r="D177" s="536"/>
      <c r="E177" s="536"/>
      <c r="F177" s="536"/>
      <c r="G177" s="536"/>
      <c r="H177" s="536"/>
      <c r="I177" s="536"/>
    </row>
    <row r="178" spans="1:9" ht="20.25">
      <c r="A178" s="536" t="s">
        <v>95</v>
      </c>
      <c r="B178" s="536"/>
      <c r="C178" s="536"/>
      <c r="D178" s="536"/>
      <c r="E178" s="536"/>
      <c r="F178" s="536"/>
      <c r="G178" s="536"/>
      <c r="H178" s="536"/>
      <c r="I178" s="536"/>
    </row>
    <row r="205" spans="1:9" ht="22.5">
      <c r="A205" s="535" t="s">
        <v>484</v>
      </c>
      <c r="B205" s="533"/>
      <c r="C205" s="533"/>
      <c r="D205" s="533"/>
      <c r="E205" s="533"/>
      <c r="F205" s="533"/>
      <c r="G205" s="533"/>
      <c r="H205" s="533"/>
      <c r="I205" s="533"/>
    </row>
    <row r="206" spans="1:9">
      <c r="A206" s="393"/>
    </row>
    <row r="207" spans="1:9">
      <c r="A207" s="393"/>
    </row>
    <row r="208" spans="1:9">
      <c r="A208" s="393"/>
    </row>
    <row r="209" spans="1:9">
      <c r="A209" s="393"/>
    </row>
    <row r="213" spans="1:9">
      <c r="A213" s="393"/>
    </row>
    <row r="214" spans="1:9" ht="15" customHeight="1" thickBot="1">
      <c r="A214" s="529"/>
      <c r="B214" s="530"/>
      <c r="C214" s="530"/>
      <c r="D214" s="530"/>
      <c r="E214" s="530"/>
      <c r="F214" s="530"/>
      <c r="G214" s="530"/>
      <c r="H214" s="530"/>
      <c r="I214" s="530"/>
    </row>
    <row r="215" spans="1:9" ht="16.5" thickTop="1"/>
    <row r="228" spans="1:10" ht="22.5" customHeight="1">
      <c r="A228" s="536" t="s">
        <v>112</v>
      </c>
      <c r="B228" s="536"/>
      <c r="C228" s="536"/>
      <c r="D228" s="536"/>
      <c r="E228" s="536"/>
      <c r="F228" s="536"/>
      <c r="G228" s="536"/>
      <c r="H228" s="536"/>
      <c r="I228" s="536"/>
      <c r="J228" s="351"/>
    </row>
    <row r="229" spans="1:10" ht="22.5" customHeight="1">
      <c r="A229" s="536" t="s">
        <v>452</v>
      </c>
      <c r="B229" s="536"/>
      <c r="C229" s="536"/>
      <c r="D229" s="536"/>
      <c r="E229" s="536"/>
      <c r="F229" s="536"/>
      <c r="G229" s="536"/>
      <c r="H229" s="536"/>
      <c r="I229" s="536"/>
      <c r="J229" s="356"/>
    </row>
    <row r="230" spans="1:10" ht="22.5" customHeight="1">
      <c r="A230" s="532" t="s">
        <v>453</v>
      </c>
      <c r="B230" s="532"/>
      <c r="C230" s="532"/>
      <c r="D230" s="532"/>
      <c r="E230" s="532"/>
      <c r="F230" s="532"/>
      <c r="G230" s="532"/>
      <c r="H230" s="532"/>
      <c r="I230" s="532"/>
      <c r="J230" s="356"/>
    </row>
    <row r="231" spans="1:10" ht="10.5" customHeight="1">
      <c r="A231" s="363"/>
      <c r="B231" s="363"/>
      <c r="C231" s="363"/>
      <c r="D231" s="363"/>
      <c r="E231" s="363"/>
      <c r="F231" s="363"/>
      <c r="G231" s="363"/>
      <c r="H231" s="363"/>
      <c r="I231" s="363"/>
      <c r="J231" s="356"/>
    </row>
    <row r="232" spans="1:10" ht="16.5" thickBot="1">
      <c r="A232" s="534" t="s">
        <v>113</v>
      </c>
      <c r="B232" s="534"/>
      <c r="C232" s="534"/>
      <c r="D232" s="534"/>
      <c r="E232" s="534"/>
      <c r="F232" s="534"/>
      <c r="G232" s="534"/>
      <c r="H232" s="534"/>
      <c r="I232" s="534"/>
      <c r="J232" s="359"/>
    </row>
    <row r="233" spans="1:10" ht="16.5" thickTop="1">
      <c r="A233" s="352"/>
    </row>
    <row r="235" spans="1:10" ht="20.25">
      <c r="A235" s="536" t="s">
        <v>98</v>
      </c>
      <c r="B235" s="536"/>
      <c r="C235" s="536"/>
      <c r="D235" s="536"/>
      <c r="E235" s="536"/>
      <c r="F235" s="536"/>
      <c r="G235" s="536"/>
      <c r="H235" s="536"/>
      <c r="I235" s="536"/>
    </row>
    <row r="236" spans="1:10" ht="20.25">
      <c r="A236" s="536" t="s">
        <v>99</v>
      </c>
      <c r="B236" s="536"/>
      <c r="C236" s="536"/>
      <c r="D236" s="536"/>
      <c r="E236" s="536"/>
      <c r="F236" s="536"/>
      <c r="G236" s="536"/>
      <c r="H236" s="536"/>
      <c r="I236" s="536"/>
    </row>
    <row r="237" spans="1:10" ht="20.25">
      <c r="A237" s="536" t="s">
        <v>100</v>
      </c>
      <c r="B237" s="536"/>
      <c r="C237" s="536"/>
      <c r="D237" s="536"/>
      <c r="E237" s="536"/>
      <c r="F237" s="536"/>
      <c r="G237" s="536"/>
      <c r="H237" s="536"/>
      <c r="I237" s="536"/>
    </row>
    <row r="238" spans="1:10">
      <c r="A238" s="352"/>
    </row>
    <row r="256" spans="1:1">
      <c r="A256" s="365"/>
    </row>
    <row r="257" spans="1:9">
      <c r="A257" s="365"/>
    </row>
    <row r="258" spans="1:9">
      <c r="A258" s="365"/>
    </row>
    <row r="259" spans="1:9">
      <c r="A259" s="365"/>
    </row>
    <row r="260" spans="1:9">
      <c r="A260" s="365"/>
    </row>
    <row r="261" spans="1:9">
      <c r="A261" s="365"/>
    </row>
    <row r="262" spans="1:9">
      <c r="A262" s="365"/>
    </row>
    <row r="263" spans="1:9">
      <c r="A263" s="365"/>
    </row>
    <row r="264" spans="1:9">
      <c r="A264" s="365"/>
    </row>
    <row r="266" spans="1:9" ht="22.5">
      <c r="A266" s="535" t="s">
        <v>484</v>
      </c>
      <c r="B266" s="533"/>
      <c r="C266" s="533"/>
      <c r="D266" s="533"/>
      <c r="E266" s="533"/>
      <c r="F266" s="533"/>
      <c r="G266" s="533"/>
      <c r="H266" s="533"/>
      <c r="I266" s="533"/>
    </row>
    <row r="267" spans="1:9">
      <c r="A267" s="393"/>
    </row>
    <row r="268" spans="1:9">
      <c r="A268" s="393"/>
    </row>
    <row r="269" spans="1:9">
      <c r="A269" s="393"/>
    </row>
    <row r="270" spans="1:9">
      <c r="A270" s="393"/>
    </row>
    <row r="274" spans="1:10">
      <c r="A274" s="393"/>
    </row>
    <row r="275" spans="1:10" ht="15" customHeight="1" thickBot="1">
      <c r="A275" s="529"/>
      <c r="B275" s="530"/>
      <c r="C275" s="530"/>
      <c r="D275" s="530"/>
      <c r="E275" s="530"/>
      <c r="F275" s="530"/>
      <c r="G275" s="530"/>
      <c r="H275" s="530"/>
      <c r="I275" s="530"/>
    </row>
    <row r="276" spans="1:10" ht="16.5" thickTop="1">
      <c r="A276" s="352"/>
    </row>
    <row r="277" spans="1:10">
      <c r="A277" s="352"/>
    </row>
    <row r="278" spans="1:10">
      <c r="A278" s="352"/>
    </row>
    <row r="285" spans="1:10" ht="22.5" customHeight="1">
      <c r="A285" s="531" t="s">
        <v>112</v>
      </c>
      <c r="B285" s="531"/>
      <c r="C285" s="531"/>
      <c r="D285" s="531"/>
      <c r="E285" s="531"/>
      <c r="F285" s="531"/>
      <c r="G285" s="531"/>
      <c r="H285" s="531"/>
      <c r="I285" s="531"/>
      <c r="J285" s="351"/>
    </row>
    <row r="286" spans="1:10" ht="22.5" customHeight="1">
      <c r="A286" s="531" t="s">
        <v>452</v>
      </c>
      <c r="B286" s="531"/>
      <c r="C286" s="531"/>
      <c r="D286" s="531"/>
      <c r="E286" s="531"/>
      <c r="F286" s="531"/>
      <c r="G286" s="531"/>
      <c r="H286" s="531"/>
      <c r="I286" s="531"/>
      <c r="J286" s="356"/>
    </row>
    <row r="287" spans="1:10" ht="22.5" customHeight="1">
      <c r="A287" s="532" t="s">
        <v>453</v>
      </c>
      <c r="B287" s="532"/>
      <c r="C287" s="532"/>
      <c r="D287" s="532"/>
      <c r="E287" s="532"/>
      <c r="F287" s="532"/>
      <c r="G287" s="532"/>
      <c r="H287" s="532"/>
      <c r="I287" s="532"/>
      <c r="J287" s="356"/>
    </row>
    <row r="288" spans="1:10" ht="11.25" customHeight="1">
      <c r="A288" s="363"/>
      <c r="B288" s="363"/>
      <c r="C288" s="363"/>
      <c r="D288" s="363"/>
      <c r="E288" s="363"/>
      <c r="F288" s="363"/>
      <c r="G288" s="363"/>
      <c r="H288" s="363"/>
      <c r="I288" s="363"/>
      <c r="J288" s="356"/>
    </row>
    <row r="289" spans="1:10" ht="16.5" thickBot="1">
      <c r="A289" s="534" t="s">
        <v>113</v>
      </c>
      <c r="B289" s="534"/>
      <c r="C289" s="534"/>
      <c r="D289" s="534"/>
      <c r="E289" s="534"/>
      <c r="F289" s="534"/>
      <c r="G289" s="534"/>
      <c r="H289" s="534"/>
      <c r="I289" s="534"/>
      <c r="J289" s="359"/>
    </row>
    <row r="290" spans="1:10" ht="16.5" thickTop="1">
      <c r="A290" s="352"/>
    </row>
    <row r="292" spans="1:10" ht="20.25">
      <c r="A292" s="536" t="s">
        <v>302</v>
      </c>
      <c r="B292" s="536"/>
      <c r="C292" s="536"/>
      <c r="D292" s="536"/>
      <c r="E292" s="536"/>
      <c r="F292" s="536"/>
      <c r="G292" s="536"/>
      <c r="H292" s="536"/>
      <c r="I292" s="536"/>
    </row>
    <row r="293" spans="1:10" ht="20.25">
      <c r="A293" s="536" t="s">
        <v>99</v>
      </c>
      <c r="B293" s="536"/>
      <c r="C293" s="536"/>
      <c r="D293" s="536"/>
      <c r="E293" s="536"/>
      <c r="F293" s="536"/>
      <c r="G293" s="536"/>
      <c r="H293" s="536"/>
      <c r="I293" s="536"/>
    </row>
    <row r="294" spans="1:10" ht="20.25">
      <c r="A294" s="536" t="s">
        <v>100</v>
      </c>
      <c r="B294" s="536"/>
      <c r="C294" s="536"/>
      <c r="D294" s="536"/>
      <c r="E294" s="536"/>
      <c r="F294" s="536"/>
      <c r="G294" s="536"/>
      <c r="H294" s="536"/>
      <c r="I294" s="536"/>
    </row>
    <row r="295" spans="1:10">
      <c r="A295" s="352"/>
    </row>
    <row r="313" spans="1:1">
      <c r="A313" s="365"/>
    </row>
    <row r="314" spans="1:1">
      <c r="A314" s="365"/>
    </row>
    <row r="315" spans="1:1">
      <c r="A315" s="365"/>
    </row>
    <row r="316" spans="1:1">
      <c r="A316" s="365"/>
    </row>
    <row r="317" spans="1:1">
      <c r="A317" s="365"/>
    </row>
    <row r="318" spans="1:1">
      <c r="A318" s="365"/>
    </row>
    <row r="319" spans="1:1">
      <c r="A319" s="365"/>
    </row>
    <row r="320" spans="1:1">
      <c r="A320" s="365"/>
    </row>
    <row r="321" spans="1:10" ht="22.5">
      <c r="A321" s="535" t="s">
        <v>492</v>
      </c>
      <c r="B321" s="533"/>
      <c r="C321" s="533"/>
      <c r="D321" s="533"/>
      <c r="E321" s="533"/>
      <c r="F321" s="533"/>
      <c r="G321" s="533"/>
      <c r="H321" s="533"/>
      <c r="I321" s="533"/>
    </row>
    <row r="322" spans="1:10">
      <c r="A322" s="393"/>
    </row>
    <row r="323" spans="1:10">
      <c r="A323" s="393"/>
    </row>
    <row r="324" spans="1:10">
      <c r="A324" s="393"/>
    </row>
    <row r="325" spans="1:10">
      <c r="A325" s="393"/>
    </row>
    <row r="329" spans="1:10">
      <c r="A329" s="393"/>
    </row>
    <row r="330" spans="1:10" ht="15" customHeight="1" thickBot="1">
      <c r="A330" s="529"/>
      <c r="B330" s="530"/>
      <c r="C330" s="530"/>
      <c r="D330" s="530"/>
      <c r="E330" s="530"/>
      <c r="F330" s="530"/>
      <c r="G330" s="530"/>
      <c r="H330" s="530"/>
      <c r="I330" s="530"/>
    </row>
    <row r="331" spans="1:10" ht="16.5" thickTop="1">
      <c r="A331" s="352"/>
    </row>
    <row r="332" spans="1:10">
      <c r="A332" s="352"/>
    </row>
    <row r="333" spans="1:10">
      <c r="A333" s="352"/>
    </row>
    <row r="334" spans="1:10">
      <c r="A334" s="352"/>
    </row>
    <row r="335" spans="1:10">
      <c r="A335" s="352"/>
    </row>
    <row r="336" spans="1:10" ht="22.5" customHeight="1">
      <c r="A336" s="538"/>
      <c r="B336" s="538"/>
      <c r="C336" s="538"/>
      <c r="D336" s="538"/>
      <c r="E336" s="538"/>
      <c r="F336" s="538"/>
      <c r="G336" s="538"/>
      <c r="H336" s="538"/>
      <c r="I336" s="538"/>
      <c r="J336" s="351"/>
    </row>
    <row r="337" spans="1:10" ht="22.5" customHeight="1">
      <c r="A337" s="352"/>
      <c r="B337" s="352"/>
      <c r="C337" s="352"/>
      <c r="D337" s="352"/>
      <c r="E337" s="352"/>
      <c r="F337" s="352"/>
      <c r="G337" s="352"/>
      <c r="H337" s="352"/>
      <c r="I337" s="352"/>
      <c r="J337" s="351"/>
    </row>
    <row r="338" spans="1:10" ht="22.5" customHeight="1">
      <c r="A338" s="352"/>
      <c r="B338" s="352"/>
      <c r="C338" s="352"/>
      <c r="D338" s="352"/>
      <c r="E338" s="352"/>
      <c r="F338" s="352"/>
      <c r="G338" s="352"/>
      <c r="H338" s="352"/>
      <c r="I338" s="352"/>
      <c r="J338" s="351"/>
    </row>
    <row r="339" spans="1:10" ht="22.5" customHeight="1">
      <c r="A339" s="352"/>
      <c r="B339" s="352"/>
      <c r="C339" s="352"/>
      <c r="D339" s="352"/>
      <c r="E339" s="352"/>
      <c r="F339" s="352"/>
      <c r="G339" s="352"/>
      <c r="H339" s="352"/>
      <c r="I339" s="352"/>
      <c r="J339" s="351"/>
    </row>
    <row r="340" spans="1:10" ht="22.5" customHeight="1">
      <c r="A340" s="531" t="s">
        <v>112</v>
      </c>
      <c r="B340" s="531"/>
      <c r="C340" s="531"/>
      <c r="D340" s="531"/>
      <c r="E340" s="531"/>
      <c r="F340" s="531"/>
      <c r="G340" s="531"/>
      <c r="H340" s="531"/>
      <c r="I340" s="531"/>
      <c r="J340" s="356"/>
    </row>
    <row r="341" spans="1:10" ht="22.5" customHeight="1">
      <c r="A341" s="531" t="s">
        <v>452</v>
      </c>
      <c r="B341" s="531"/>
      <c r="C341" s="531"/>
      <c r="D341" s="531"/>
      <c r="E341" s="531"/>
      <c r="F341" s="531"/>
      <c r="G341" s="531"/>
      <c r="H341" s="531"/>
      <c r="I341" s="531"/>
      <c r="J341" s="356"/>
    </row>
    <row r="342" spans="1:10" ht="22.5" customHeight="1">
      <c r="A342" s="532" t="s">
        <v>453</v>
      </c>
      <c r="B342" s="532"/>
      <c r="C342" s="532"/>
      <c r="D342" s="532"/>
      <c r="E342" s="532"/>
      <c r="F342" s="532"/>
      <c r="G342" s="532"/>
      <c r="H342" s="532"/>
      <c r="I342" s="532"/>
      <c r="J342" s="357"/>
    </row>
    <row r="343" spans="1:10" ht="6.75" customHeight="1">
      <c r="A343" s="538"/>
      <c r="B343" s="538"/>
      <c r="C343" s="538"/>
      <c r="D343" s="538"/>
      <c r="E343" s="538"/>
      <c r="F343" s="538"/>
      <c r="G343" s="538"/>
      <c r="H343" s="538"/>
      <c r="I343" s="538"/>
      <c r="J343" s="359"/>
    </row>
    <row r="344" spans="1:10" ht="16.5" thickBot="1">
      <c r="A344" s="534" t="s">
        <v>113</v>
      </c>
      <c r="B344" s="534"/>
      <c r="C344" s="534"/>
      <c r="D344" s="534"/>
      <c r="E344" s="534"/>
      <c r="F344" s="534"/>
      <c r="G344" s="534"/>
      <c r="H344" s="534"/>
      <c r="I344" s="534"/>
    </row>
    <row r="345" spans="1:10" ht="16.5" thickTop="1"/>
    <row r="346" spans="1:10" ht="20.25">
      <c r="A346" s="536" t="s">
        <v>101</v>
      </c>
      <c r="B346" s="536"/>
      <c r="C346" s="536"/>
      <c r="D346" s="536"/>
      <c r="E346" s="536"/>
      <c r="F346" s="536"/>
      <c r="G346" s="536"/>
      <c r="H346" s="536"/>
      <c r="I346" s="536"/>
    </row>
    <row r="347" spans="1:10" ht="20.25">
      <c r="A347" s="536" t="s">
        <v>99</v>
      </c>
      <c r="B347" s="536"/>
      <c r="C347" s="536"/>
      <c r="D347" s="536"/>
      <c r="E347" s="536"/>
      <c r="F347" s="536"/>
      <c r="G347" s="536"/>
      <c r="H347" s="536"/>
      <c r="I347" s="536"/>
    </row>
    <row r="348" spans="1:10" ht="20.25">
      <c r="A348" s="536" t="s">
        <v>100</v>
      </c>
      <c r="B348" s="536"/>
      <c r="C348" s="536"/>
      <c r="D348" s="536"/>
      <c r="E348" s="536"/>
      <c r="F348" s="536"/>
      <c r="G348" s="536"/>
      <c r="H348" s="536"/>
      <c r="I348" s="536"/>
    </row>
    <row r="349" spans="1:10">
      <c r="A349" s="352"/>
    </row>
    <row r="365" spans="1:1">
      <c r="A365" s="365"/>
    </row>
    <row r="366" spans="1:1">
      <c r="A366" s="365"/>
    </row>
    <row r="367" spans="1:1">
      <c r="A367" s="365"/>
    </row>
    <row r="368" spans="1:1">
      <c r="A368" s="365"/>
    </row>
    <row r="369" spans="1:9">
      <c r="A369" s="365"/>
    </row>
    <row r="370" spans="1:9">
      <c r="A370" s="365"/>
    </row>
    <row r="371" spans="1:9">
      <c r="A371" s="365"/>
    </row>
    <row r="372" spans="1:9">
      <c r="A372" s="365"/>
    </row>
    <row r="373" spans="1:9">
      <c r="A373" s="365"/>
    </row>
    <row r="375" spans="1:9" ht="22.5">
      <c r="A375" s="535" t="s">
        <v>484</v>
      </c>
      <c r="B375" s="533"/>
      <c r="C375" s="533"/>
      <c r="D375" s="533"/>
      <c r="E375" s="533"/>
      <c r="F375" s="533"/>
      <c r="G375" s="533"/>
      <c r="H375" s="533"/>
      <c r="I375" s="533"/>
    </row>
    <row r="376" spans="1:9">
      <c r="A376" s="393"/>
    </row>
    <row r="377" spans="1:9">
      <c r="A377" s="393"/>
    </row>
    <row r="378" spans="1:9">
      <c r="A378" s="393"/>
    </row>
    <row r="379" spans="1:9">
      <c r="A379" s="393"/>
    </row>
    <row r="383" spans="1:9">
      <c r="A383" s="393"/>
    </row>
    <row r="384" spans="1:9" ht="15" customHeight="1" thickBot="1">
      <c r="A384" s="529"/>
      <c r="B384" s="530"/>
      <c r="C384" s="530"/>
      <c r="D384" s="530"/>
      <c r="E384" s="530"/>
      <c r="F384" s="530"/>
      <c r="G384" s="530"/>
      <c r="H384" s="530"/>
      <c r="I384" s="530"/>
    </row>
    <row r="385" spans="1:10" ht="16.5" thickTop="1">
      <c r="A385" s="352"/>
    </row>
    <row r="386" spans="1:10">
      <c r="A386" s="352"/>
    </row>
    <row r="387" spans="1:10">
      <c r="A387" s="352"/>
    </row>
    <row r="388" spans="1:10">
      <c r="A388" s="352"/>
    </row>
    <row r="397" spans="1:10" ht="22.5" customHeight="1">
      <c r="A397" s="531" t="s">
        <v>112</v>
      </c>
      <c r="B397" s="531"/>
      <c r="C397" s="531"/>
      <c r="D397" s="531"/>
      <c r="E397" s="531"/>
      <c r="F397" s="531"/>
      <c r="G397" s="531"/>
      <c r="H397" s="531"/>
      <c r="I397" s="531"/>
      <c r="J397" s="351"/>
    </row>
    <row r="398" spans="1:10" ht="22.5" customHeight="1">
      <c r="A398" s="531" t="s">
        <v>452</v>
      </c>
      <c r="B398" s="531"/>
      <c r="C398" s="531"/>
      <c r="D398" s="531"/>
      <c r="E398" s="531"/>
      <c r="F398" s="531"/>
      <c r="G398" s="531"/>
      <c r="H398" s="531"/>
      <c r="I398" s="531"/>
      <c r="J398" s="356"/>
    </row>
    <row r="399" spans="1:10" ht="22.5" customHeight="1">
      <c r="A399" s="532" t="s">
        <v>453</v>
      </c>
      <c r="B399" s="532"/>
      <c r="C399" s="532"/>
      <c r="D399" s="532"/>
      <c r="E399" s="532"/>
      <c r="F399" s="532"/>
      <c r="G399" s="532"/>
      <c r="H399" s="532"/>
      <c r="I399" s="532"/>
      <c r="J399" s="352"/>
    </row>
    <row r="400" spans="1:10" ht="9.75" customHeight="1">
      <c r="A400" s="537"/>
      <c r="B400" s="537"/>
      <c r="C400" s="537"/>
      <c r="D400" s="537"/>
      <c r="E400" s="537"/>
      <c r="F400" s="537"/>
      <c r="G400" s="537"/>
      <c r="H400" s="537"/>
      <c r="I400" s="537"/>
      <c r="J400" s="537"/>
    </row>
    <row r="401" spans="1:10" ht="16.5" thickBot="1">
      <c r="A401" s="534" t="s">
        <v>113</v>
      </c>
      <c r="B401" s="534"/>
      <c r="C401" s="534"/>
      <c r="D401" s="534"/>
      <c r="E401" s="534"/>
      <c r="F401" s="534"/>
      <c r="G401" s="534"/>
      <c r="H401" s="534"/>
      <c r="I401" s="534"/>
      <c r="J401" s="359"/>
    </row>
    <row r="402" spans="1:10" ht="16.5" thickTop="1">
      <c r="A402" s="352"/>
    </row>
    <row r="404" spans="1:10" ht="20.25">
      <c r="A404" s="536" t="s">
        <v>102</v>
      </c>
      <c r="B404" s="536"/>
      <c r="C404" s="536"/>
      <c r="D404" s="536"/>
      <c r="E404" s="536"/>
      <c r="F404" s="536"/>
      <c r="G404" s="536"/>
      <c r="H404" s="536"/>
      <c r="I404" s="536"/>
    </row>
    <row r="405" spans="1:10" ht="20.25">
      <c r="A405" s="536" t="s">
        <v>99</v>
      </c>
      <c r="B405" s="536"/>
      <c r="C405" s="536"/>
      <c r="D405" s="536"/>
      <c r="E405" s="536"/>
      <c r="F405" s="536"/>
      <c r="G405" s="536"/>
      <c r="H405" s="536"/>
      <c r="I405" s="536"/>
    </row>
    <row r="406" spans="1:10" ht="20.25">
      <c r="A406" s="536" t="s">
        <v>100</v>
      </c>
      <c r="B406" s="536"/>
      <c r="C406" s="536"/>
      <c r="D406" s="536"/>
      <c r="E406" s="536"/>
      <c r="F406" s="536"/>
      <c r="G406" s="536"/>
      <c r="H406" s="536"/>
      <c r="I406" s="536"/>
    </row>
    <row r="407" spans="1:10">
      <c r="A407" s="352"/>
    </row>
    <row r="425" spans="1:1">
      <c r="A425" s="365"/>
    </row>
    <row r="426" spans="1:1">
      <c r="A426" s="365"/>
    </row>
    <row r="427" spans="1:1">
      <c r="A427" s="365"/>
    </row>
    <row r="428" spans="1:1">
      <c r="A428" s="365"/>
    </row>
    <row r="429" spans="1:1">
      <c r="A429" s="365"/>
    </row>
    <row r="430" spans="1:1">
      <c r="A430" s="365"/>
    </row>
    <row r="431" spans="1:1">
      <c r="A431" s="365"/>
    </row>
    <row r="432" spans="1:1">
      <c r="A432" s="365"/>
    </row>
    <row r="433" spans="1:9">
      <c r="A433" s="365"/>
    </row>
    <row r="435" spans="1:9" ht="22.5">
      <c r="A435" s="535" t="s">
        <v>484</v>
      </c>
      <c r="B435" s="533"/>
      <c r="C435" s="533"/>
      <c r="D435" s="533"/>
      <c r="E435" s="533"/>
      <c r="F435" s="533"/>
      <c r="G435" s="533"/>
      <c r="H435" s="533"/>
      <c r="I435" s="533"/>
    </row>
    <row r="436" spans="1:9">
      <c r="A436" s="393"/>
    </row>
    <row r="437" spans="1:9">
      <c r="A437" s="393"/>
    </row>
    <row r="438" spans="1:9">
      <c r="A438" s="393"/>
    </row>
    <row r="439" spans="1:9">
      <c r="A439" s="393"/>
    </row>
    <row r="443" spans="1:9">
      <c r="A443" s="393"/>
    </row>
    <row r="444" spans="1:9" ht="15" customHeight="1" thickBot="1">
      <c r="A444" s="529"/>
      <c r="B444" s="530"/>
      <c r="C444" s="530"/>
      <c r="D444" s="530"/>
      <c r="E444" s="530"/>
      <c r="F444" s="530"/>
      <c r="G444" s="530"/>
      <c r="H444" s="530"/>
      <c r="I444" s="530"/>
    </row>
    <row r="445" spans="1:9" ht="16.5" thickTop="1"/>
  </sheetData>
  <mergeCells count="71">
    <mergeCell ref="A232:I232"/>
    <mergeCell ref="A228:I228"/>
    <mergeCell ref="A229:I229"/>
    <mergeCell ref="A230:I230"/>
    <mergeCell ref="A171:I171"/>
    <mergeCell ref="A172:I172"/>
    <mergeCell ref="A173:I173"/>
    <mergeCell ref="A175:I175"/>
    <mergeCell ref="A214:I214"/>
    <mergeCell ref="A121:I121"/>
    <mergeCell ref="A150:I150"/>
    <mergeCell ref="A177:I177"/>
    <mergeCell ref="A178:I178"/>
    <mergeCell ref="A205:I205"/>
    <mergeCell ref="A159:I159"/>
    <mergeCell ref="A287:I287"/>
    <mergeCell ref="A343:I343"/>
    <mergeCell ref="A398:I398"/>
    <mergeCell ref="A397:I397"/>
    <mergeCell ref="A289:I289"/>
    <mergeCell ref="A292:I292"/>
    <mergeCell ref="A344:I344"/>
    <mergeCell ref="A336:I336"/>
    <mergeCell ref="A340:I340"/>
    <mergeCell ref="A341:I341"/>
    <mergeCell ref="A342:I342"/>
    <mergeCell ref="A293:I293"/>
    <mergeCell ref="A294:I294"/>
    <mergeCell ref="A321:I321"/>
    <mergeCell ref="A435:I435"/>
    <mergeCell ref="A404:I404"/>
    <mergeCell ref="A405:I405"/>
    <mergeCell ref="A406:I406"/>
    <mergeCell ref="A400:J400"/>
    <mergeCell ref="A116:I116"/>
    <mergeCell ref="A47:I47"/>
    <mergeCell ref="A103:I103"/>
    <mergeCell ref="A120:I120"/>
    <mergeCell ref="A401:I401"/>
    <mergeCell ref="A348:I348"/>
    <mergeCell ref="A347:I347"/>
    <mergeCell ref="A346:I346"/>
    <mergeCell ref="A235:I235"/>
    <mergeCell ref="A236:I236"/>
    <mergeCell ref="A375:I375"/>
    <mergeCell ref="A399:I399"/>
    <mergeCell ref="A237:I237"/>
    <mergeCell ref="A266:I266"/>
    <mergeCell ref="A285:I285"/>
    <mergeCell ref="A286:I286"/>
    <mergeCell ref="A115:I115"/>
    <mergeCell ref="A62:I62"/>
    <mergeCell ref="A66:I66"/>
    <mergeCell ref="A67:I67"/>
    <mergeCell ref="A94:I94"/>
    <mergeCell ref="A275:I275"/>
    <mergeCell ref="A330:I330"/>
    <mergeCell ref="A384:I384"/>
    <mergeCell ref="A444:I444"/>
    <mergeCell ref="A1:I1"/>
    <mergeCell ref="A2:I2"/>
    <mergeCell ref="A3:I3"/>
    <mergeCell ref="A9:I9"/>
    <mergeCell ref="A5:I5"/>
    <mergeCell ref="A118:I118"/>
    <mergeCell ref="A58:I58"/>
    <mergeCell ref="A59:I59"/>
    <mergeCell ref="A60:I60"/>
    <mergeCell ref="A10:I10"/>
    <mergeCell ref="A38:I38"/>
    <mergeCell ref="A114:I114"/>
  </mergeCells>
  <pageMargins left="1.29" right="0.51181102362204722" top="0.78740157480314965" bottom="0.55118110236220474" header="0.25" footer="0.31496062992125984"/>
  <pageSetup paperSize="5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J224"/>
  <sheetViews>
    <sheetView showGridLines="0" topLeftCell="A183" zoomScale="60" zoomScaleNormal="60" workbookViewId="0">
      <selection activeCell="Q210" sqref="Q210"/>
    </sheetView>
  </sheetViews>
  <sheetFormatPr defaultRowHeight="15"/>
  <cols>
    <col min="1" max="3" width="9.140625" style="384"/>
    <col min="4" max="4" width="10.7109375" style="384" bestFit="1" customWidth="1"/>
    <col min="5" max="5" width="2" style="384" customWidth="1"/>
    <col min="6" max="16384" width="9.140625" style="384"/>
  </cols>
  <sheetData>
    <row r="1" spans="1:10" ht="15.75">
      <c r="A1" s="539" t="s">
        <v>112</v>
      </c>
      <c r="B1" s="539"/>
      <c r="C1" s="539"/>
      <c r="D1" s="539"/>
      <c r="E1" s="539"/>
      <c r="F1" s="539"/>
      <c r="G1" s="539"/>
      <c r="H1" s="539"/>
      <c r="I1" s="539"/>
      <c r="J1" s="539"/>
    </row>
    <row r="2" spans="1:10" ht="18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</row>
    <row r="3" spans="1:10" ht="20.25">
      <c r="A3" s="541" t="s">
        <v>451</v>
      </c>
      <c r="B3" s="541"/>
      <c r="C3" s="541"/>
      <c r="D3" s="541"/>
      <c r="E3" s="541"/>
      <c r="F3" s="541"/>
      <c r="G3" s="541"/>
      <c r="H3" s="541"/>
      <c r="I3" s="541"/>
      <c r="J3" s="541"/>
    </row>
    <row r="4" spans="1:10" ht="12.75" customHeight="1" thickBot="1">
      <c r="A4" s="542" t="s">
        <v>113</v>
      </c>
      <c r="B4" s="542"/>
      <c r="C4" s="542"/>
      <c r="D4" s="542"/>
      <c r="E4" s="542"/>
      <c r="F4" s="542"/>
      <c r="G4" s="542"/>
      <c r="H4" s="542"/>
      <c r="I4" s="542"/>
      <c r="J4" s="542"/>
    </row>
    <row r="5" spans="1:10" ht="16.5" thickTop="1">
      <c r="A5" s="353"/>
      <c r="B5" s="353"/>
      <c r="C5" s="353"/>
      <c r="D5" s="353"/>
      <c r="E5" s="353"/>
      <c r="F5" s="353"/>
      <c r="G5" s="360" t="s">
        <v>103</v>
      </c>
      <c r="H5" s="353"/>
      <c r="I5" s="353"/>
      <c r="J5" s="353"/>
    </row>
    <row r="6" spans="1:10" ht="15.75">
      <c r="A6" s="539" t="s">
        <v>114</v>
      </c>
      <c r="B6" s="539"/>
      <c r="C6" s="539"/>
      <c r="D6" s="539"/>
      <c r="E6" s="539"/>
      <c r="F6" s="539"/>
      <c r="G6" s="539"/>
      <c r="H6" s="539"/>
      <c r="I6" s="539"/>
      <c r="J6" s="539"/>
    </row>
    <row r="7" spans="1:10" ht="15.75">
      <c r="A7" s="539" t="s">
        <v>316</v>
      </c>
      <c r="B7" s="539"/>
      <c r="C7" s="539"/>
      <c r="D7" s="539"/>
      <c r="E7" s="539"/>
      <c r="F7" s="539"/>
      <c r="G7" s="539"/>
      <c r="H7" s="539"/>
      <c r="I7" s="539"/>
      <c r="J7" s="539"/>
    </row>
    <row r="8" spans="1:10" ht="15.75">
      <c r="A8" s="385"/>
      <c r="B8" s="385"/>
      <c r="C8" s="385"/>
      <c r="D8" s="385"/>
      <c r="E8" s="385"/>
      <c r="F8" s="385"/>
      <c r="G8" s="385"/>
      <c r="H8" s="385"/>
      <c r="I8" s="385"/>
      <c r="J8" s="385"/>
    </row>
    <row r="9" spans="1:10" ht="15.75">
      <c r="A9" s="543" t="s">
        <v>486</v>
      </c>
      <c r="B9" s="543"/>
      <c r="C9" s="543"/>
      <c r="D9" s="543"/>
      <c r="E9" s="543"/>
      <c r="F9" s="543"/>
      <c r="G9" s="543"/>
      <c r="H9" s="543"/>
      <c r="I9" s="543"/>
      <c r="J9" s="543"/>
    </row>
    <row r="10" spans="1:10" ht="15.75">
      <c r="A10" s="386"/>
      <c r="B10" s="386"/>
      <c r="C10" s="386"/>
      <c r="D10" s="386"/>
      <c r="E10" s="386"/>
      <c r="F10" s="386"/>
      <c r="G10" s="386"/>
      <c r="H10" s="386"/>
      <c r="I10" s="386"/>
      <c r="J10" s="386"/>
    </row>
    <row r="12" spans="1:10">
      <c r="B12" s="387" t="s">
        <v>125</v>
      </c>
      <c r="C12" s="384" t="s">
        <v>115</v>
      </c>
      <c r="F12" s="388" t="s">
        <v>104</v>
      </c>
      <c r="G12" s="389">
        <v>3</v>
      </c>
      <c r="H12" s="384" t="s">
        <v>105</v>
      </c>
    </row>
    <row r="13" spans="1:10">
      <c r="B13" s="387" t="s">
        <v>126</v>
      </c>
      <c r="C13" s="384" t="s">
        <v>116</v>
      </c>
      <c r="F13" s="388" t="s">
        <v>104</v>
      </c>
      <c r="G13" s="389" t="s">
        <v>123</v>
      </c>
      <c r="H13" s="384" t="s">
        <v>105</v>
      </c>
    </row>
    <row r="14" spans="1:10">
      <c r="B14" s="387" t="s">
        <v>127</v>
      </c>
      <c r="C14" s="384" t="s">
        <v>117</v>
      </c>
      <c r="F14" s="388" t="s">
        <v>104</v>
      </c>
      <c r="G14" s="389">
        <v>19</v>
      </c>
      <c r="H14" s="384" t="s">
        <v>105</v>
      </c>
    </row>
    <row r="15" spans="1:10">
      <c r="B15" s="387" t="s">
        <v>128</v>
      </c>
      <c r="C15" s="384" t="s">
        <v>118</v>
      </c>
      <c r="F15" s="388" t="s">
        <v>104</v>
      </c>
      <c r="G15" s="389">
        <v>18</v>
      </c>
      <c r="H15" s="384" t="s">
        <v>105</v>
      </c>
    </row>
    <row r="16" spans="1:10">
      <c r="B16" s="387" t="s">
        <v>129</v>
      </c>
      <c r="C16" s="384" t="s">
        <v>368</v>
      </c>
      <c r="F16" s="388" t="s">
        <v>104</v>
      </c>
      <c r="G16" s="389">
        <v>126</v>
      </c>
      <c r="H16" s="384" t="s">
        <v>105</v>
      </c>
    </row>
    <row r="17" spans="2:8">
      <c r="B17" s="387" t="s">
        <v>130</v>
      </c>
      <c r="C17" s="384" t="s">
        <v>119</v>
      </c>
      <c r="F17" s="388" t="s">
        <v>104</v>
      </c>
      <c r="G17" s="389">
        <v>13</v>
      </c>
      <c r="H17" s="384" t="s">
        <v>105</v>
      </c>
    </row>
    <row r="18" spans="2:8">
      <c r="B18" s="387" t="s">
        <v>131</v>
      </c>
      <c r="C18" s="384" t="s">
        <v>120</v>
      </c>
      <c r="F18" s="388" t="s">
        <v>104</v>
      </c>
      <c r="G18" s="389">
        <v>12</v>
      </c>
      <c r="H18" s="384" t="s">
        <v>105</v>
      </c>
    </row>
    <row r="19" spans="2:8">
      <c r="B19" s="387" t="s">
        <v>132</v>
      </c>
      <c r="C19" s="384" t="s">
        <v>121</v>
      </c>
      <c r="F19" s="388" t="s">
        <v>104</v>
      </c>
      <c r="G19" s="389">
        <v>23</v>
      </c>
      <c r="H19" s="384" t="s">
        <v>59</v>
      </c>
    </row>
    <row r="20" spans="2:8">
      <c r="B20" s="387" t="s">
        <v>133</v>
      </c>
      <c r="C20" s="384" t="s">
        <v>122</v>
      </c>
      <c r="F20" s="388" t="s">
        <v>104</v>
      </c>
      <c r="G20" s="389">
        <v>138</v>
      </c>
      <c r="H20" s="384" t="s">
        <v>106</v>
      </c>
    </row>
    <row r="21" spans="2:8">
      <c r="B21" s="387"/>
      <c r="F21" s="388"/>
      <c r="G21" s="389"/>
    </row>
    <row r="23" spans="2:8">
      <c r="B23" s="384" t="s">
        <v>124</v>
      </c>
    </row>
    <row r="24" spans="2:8">
      <c r="B24" s="387" t="s">
        <v>125</v>
      </c>
      <c r="C24" s="384" t="s">
        <v>137</v>
      </c>
      <c r="F24" s="388" t="s">
        <v>104</v>
      </c>
      <c r="G24" s="387">
        <v>295</v>
      </c>
      <c r="H24" s="384" t="s">
        <v>107</v>
      </c>
    </row>
    <row r="25" spans="2:8">
      <c r="B25" s="387" t="s">
        <v>126</v>
      </c>
      <c r="C25" s="384" t="s">
        <v>135</v>
      </c>
      <c r="F25" s="388" t="s">
        <v>104</v>
      </c>
      <c r="G25" s="387">
        <v>292</v>
      </c>
      <c r="H25" s="384" t="s">
        <v>107</v>
      </c>
    </row>
    <row r="26" spans="2:8">
      <c r="B26" s="387" t="s">
        <v>127</v>
      </c>
      <c r="C26" s="384" t="s">
        <v>136</v>
      </c>
      <c r="F26" s="388" t="s">
        <v>104</v>
      </c>
      <c r="G26" s="387">
        <v>297</v>
      </c>
      <c r="H26" s="384" t="s">
        <v>107</v>
      </c>
    </row>
    <row r="27" spans="2:8">
      <c r="B27" s="387" t="s">
        <v>128</v>
      </c>
      <c r="C27" s="384" t="s">
        <v>138</v>
      </c>
      <c r="F27" s="388" t="s">
        <v>104</v>
      </c>
      <c r="G27" s="387">
        <v>302</v>
      </c>
      <c r="H27" s="384" t="s">
        <v>107</v>
      </c>
    </row>
    <row r="28" spans="2:8">
      <c r="B28" s="387" t="s">
        <v>129</v>
      </c>
      <c r="C28" s="384" t="s">
        <v>139</v>
      </c>
      <c r="F28" s="388" t="s">
        <v>104</v>
      </c>
      <c r="G28" s="387">
        <v>291</v>
      </c>
      <c r="H28" s="384" t="s">
        <v>107</v>
      </c>
    </row>
    <row r="29" spans="2:8">
      <c r="B29" s="387" t="s">
        <v>130</v>
      </c>
      <c r="C29" s="384" t="s">
        <v>140</v>
      </c>
      <c r="F29" s="388" t="s">
        <v>104</v>
      </c>
      <c r="G29" s="387">
        <v>330</v>
      </c>
      <c r="H29" s="384" t="s">
        <v>107</v>
      </c>
    </row>
    <row r="30" spans="2:8">
      <c r="C30" s="390" t="s">
        <v>134</v>
      </c>
      <c r="F30" s="388" t="s">
        <v>104</v>
      </c>
      <c r="G30" s="387">
        <f>SUM(G24:G29)</f>
        <v>1807</v>
      </c>
      <c r="H30" s="384" t="s">
        <v>107</v>
      </c>
    </row>
    <row r="36" spans="7:8">
      <c r="G36" s="384" t="s">
        <v>485</v>
      </c>
      <c r="H36" s="387"/>
    </row>
    <row r="38" spans="7:8">
      <c r="H38" s="391" t="s">
        <v>141</v>
      </c>
    </row>
    <row r="39" spans="7:8">
      <c r="H39" s="391" t="s">
        <v>142</v>
      </c>
    </row>
    <row r="40" spans="7:8">
      <c r="H40" s="391"/>
    </row>
    <row r="41" spans="7:8">
      <c r="H41" s="391"/>
    </row>
    <row r="42" spans="7:8">
      <c r="H42" s="391"/>
    </row>
    <row r="43" spans="7:8">
      <c r="H43" s="391"/>
    </row>
    <row r="44" spans="7:8">
      <c r="H44" s="392" t="s">
        <v>108</v>
      </c>
    </row>
    <row r="45" spans="7:8">
      <c r="H45" s="391" t="s">
        <v>109</v>
      </c>
    </row>
    <row r="46" spans="7:8">
      <c r="H46" s="391" t="s">
        <v>110</v>
      </c>
    </row>
    <row r="52" spans="1:10" ht="15.75">
      <c r="A52" s="539" t="s">
        <v>24</v>
      </c>
      <c r="B52" s="539"/>
      <c r="C52" s="539"/>
      <c r="D52" s="539"/>
      <c r="E52" s="539"/>
      <c r="F52" s="539"/>
      <c r="G52" s="539"/>
      <c r="H52" s="539"/>
      <c r="I52" s="539"/>
      <c r="J52" s="539"/>
    </row>
    <row r="53" spans="1:10" ht="15.75">
      <c r="A53" s="354"/>
      <c r="B53" s="354"/>
      <c r="C53" s="354"/>
      <c r="D53" s="354"/>
      <c r="E53" s="354"/>
      <c r="F53" s="354"/>
      <c r="G53" s="354"/>
      <c r="H53" s="354"/>
      <c r="I53" s="354"/>
      <c r="J53" s="354"/>
    </row>
    <row r="54" spans="1:10" ht="15.75">
      <c r="A54" s="354"/>
      <c r="B54" s="354"/>
      <c r="C54" s="354"/>
      <c r="D54" s="354"/>
      <c r="E54" s="354"/>
      <c r="F54" s="354"/>
      <c r="G54" s="354"/>
      <c r="H54" s="354"/>
      <c r="I54" s="354"/>
      <c r="J54" s="354"/>
    </row>
    <row r="55" spans="1:10" ht="15.75">
      <c r="A55" s="354"/>
      <c r="B55" s="354"/>
      <c r="C55" s="354"/>
      <c r="D55" s="354"/>
      <c r="E55" s="354"/>
      <c r="F55" s="354"/>
      <c r="G55" s="354"/>
      <c r="H55" s="354"/>
      <c r="I55" s="354"/>
      <c r="J55" s="354"/>
    </row>
    <row r="56" spans="1:10" ht="15.75">
      <c r="A56" s="354"/>
      <c r="B56" s="354"/>
      <c r="C56" s="354"/>
      <c r="D56" s="354"/>
      <c r="E56" s="354"/>
      <c r="F56" s="354"/>
      <c r="G56" s="354"/>
      <c r="H56" s="354"/>
      <c r="I56" s="354"/>
      <c r="J56" s="354"/>
    </row>
    <row r="57" spans="1:10" ht="15.75">
      <c r="A57" s="354"/>
      <c r="B57" s="354"/>
      <c r="C57" s="354"/>
      <c r="D57" s="354"/>
      <c r="E57" s="354"/>
      <c r="F57" s="354"/>
      <c r="G57" s="354"/>
      <c r="H57" s="354"/>
      <c r="I57" s="354"/>
      <c r="J57" s="354"/>
    </row>
    <row r="58" spans="1:10" ht="15.75">
      <c r="A58" s="354"/>
      <c r="B58" s="354"/>
      <c r="C58" s="354"/>
      <c r="D58" s="354"/>
      <c r="E58" s="354"/>
      <c r="F58" s="354"/>
      <c r="G58" s="354"/>
      <c r="H58" s="354"/>
      <c r="I58" s="354"/>
      <c r="J58" s="354"/>
    </row>
    <row r="59" spans="1:10" ht="15.75">
      <c r="A59" s="354"/>
      <c r="B59" s="354"/>
      <c r="C59" s="354"/>
      <c r="D59" s="354"/>
      <c r="E59" s="354"/>
      <c r="F59" s="354"/>
      <c r="G59" s="354"/>
      <c r="H59" s="354"/>
      <c r="I59" s="354"/>
      <c r="J59" s="354"/>
    </row>
    <row r="60" spans="1:10" ht="15.75">
      <c r="A60" s="354"/>
      <c r="B60" s="354"/>
      <c r="C60" s="354"/>
      <c r="D60" s="354"/>
      <c r="E60" s="354"/>
      <c r="F60" s="354"/>
      <c r="G60" s="354"/>
      <c r="H60" s="354"/>
      <c r="I60" s="354"/>
      <c r="J60" s="354"/>
    </row>
    <row r="61" spans="1:10" ht="15.75">
      <c r="A61" s="539" t="s">
        <v>112</v>
      </c>
      <c r="B61" s="539"/>
      <c r="C61" s="539"/>
      <c r="D61" s="539"/>
      <c r="E61" s="539"/>
      <c r="F61" s="539"/>
      <c r="G61" s="539"/>
      <c r="H61" s="539"/>
      <c r="I61" s="539"/>
      <c r="J61" s="539"/>
    </row>
    <row r="62" spans="1:10" ht="18">
      <c r="A62" s="540" t="s">
        <v>370</v>
      </c>
      <c r="B62" s="540"/>
      <c r="C62" s="540"/>
      <c r="D62" s="540"/>
      <c r="E62" s="540"/>
      <c r="F62" s="540"/>
      <c r="G62" s="540"/>
      <c r="H62" s="540"/>
      <c r="I62" s="540"/>
      <c r="J62" s="540"/>
    </row>
    <row r="63" spans="1:10" ht="20.25">
      <c r="A63" s="541" t="s">
        <v>451</v>
      </c>
      <c r="B63" s="541"/>
      <c r="C63" s="541"/>
      <c r="D63" s="541"/>
      <c r="E63" s="541"/>
      <c r="F63" s="541"/>
      <c r="G63" s="541"/>
      <c r="H63" s="541"/>
      <c r="I63" s="541"/>
      <c r="J63" s="541"/>
    </row>
    <row r="64" spans="1:10" ht="13.5" customHeight="1" thickBot="1">
      <c r="A64" s="544" t="s">
        <v>113</v>
      </c>
      <c r="B64" s="544"/>
      <c r="C64" s="544"/>
      <c r="D64" s="544"/>
      <c r="E64" s="544"/>
      <c r="F64" s="544"/>
      <c r="G64" s="544"/>
      <c r="H64" s="544"/>
      <c r="I64" s="544"/>
      <c r="J64" s="544"/>
    </row>
    <row r="65" spans="1:10" ht="16.5" thickTop="1">
      <c r="A65" s="353"/>
      <c r="B65" s="353"/>
      <c r="C65" s="353"/>
      <c r="D65" s="353"/>
      <c r="E65" s="353"/>
      <c r="F65" s="353"/>
      <c r="G65" s="360" t="s">
        <v>103</v>
      </c>
      <c r="H65" s="353"/>
      <c r="I65" s="353"/>
      <c r="J65" s="353"/>
    </row>
    <row r="66" spans="1:10" ht="15.75">
      <c r="A66" s="539" t="s">
        <v>143</v>
      </c>
      <c r="B66" s="539"/>
      <c r="C66" s="539"/>
      <c r="D66" s="539"/>
      <c r="E66" s="539"/>
      <c r="F66" s="539"/>
      <c r="G66" s="539"/>
      <c r="H66" s="539"/>
      <c r="I66" s="539"/>
      <c r="J66" s="539"/>
    </row>
    <row r="67" spans="1:10" ht="15.75">
      <c r="A67" s="539" t="s">
        <v>144</v>
      </c>
      <c r="B67" s="539"/>
      <c r="C67" s="539"/>
      <c r="D67" s="539"/>
      <c r="E67" s="539"/>
      <c r="F67" s="539"/>
      <c r="G67" s="539"/>
      <c r="H67" s="539"/>
      <c r="I67" s="539"/>
      <c r="J67" s="539"/>
    </row>
    <row r="68" spans="1:10" ht="15.75">
      <c r="A68" s="385"/>
      <c r="B68" s="385"/>
      <c r="C68" s="385"/>
      <c r="D68" s="385"/>
      <c r="E68" s="385"/>
      <c r="F68" s="385"/>
      <c r="G68" s="385"/>
      <c r="H68" s="385"/>
      <c r="I68" s="385"/>
      <c r="J68" s="385"/>
    </row>
    <row r="69" spans="1:10" ht="15.75">
      <c r="A69" s="543" t="s">
        <v>490</v>
      </c>
      <c r="B69" s="543"/>
      <c r="C69" s="543"/>
      <c r="D69" s="543"/>
      <c r="E69" s="543"/>
      <c r="F69" s="543"/>
      <c r="G69" s="543"/>
      <c r="H69" s="543"/>
      <c r="I69" s="543"/>
      <c r="J69" s="543"/>
    </row>
    <row r="71" spans="1:10">
      <c r="B71" s="387" t="s">
        <v>125</v>
      </c>
      <c r="C71" s="384" t="s">
        <v>115</v>
      </c>
      <c r="F71" s="388" t="s">
        <v>104</v>
      </c>
      <c r="G71" s="389">
        <v>3</v>
      </c>
      <c r="H71" s="384" t="s">
        <v>105</v>
      </c>
    </row>
    <row r="72" spans="1:10">
      <c r="B72" s="387" t="s">
        <v>126</v>
      </c>
      <c r="C72" s="384" t="s">
        <v>116</v>
      </c>
      <c r="F72" s="388" t="s">
        <v>104</v>
      </c>
      <c r="G72" s="389" t="s">
        <v>123</v>
      </c>
      <c r="H72" s="384" t="s">
        <v>105</v>
      </c>
    </row>
    <row r="73" spans="1:10">
      <c r="B73" s="387" t="s">
        <v>127</v>
      </c>
      <c r="C73" s="384" t="s">
        <v>117</v>
      </c>
      <c r="F73" s="388" t="s">
        <v>104</v>
      </c>
      <c r="G73" s="389">
        <v>1</v>
      </c>
      <c r="H73" s="384" t="s">
        <v>105</v>
      </c>
    </row>
    <row r="74" spans="1:10">
      <c r="B74" s="387" t="s">
        <v>128</v>
      </c>
      <c r="C74" s="384" t="s">
        <v>145</v>
      </c>
      <c r="F74" s="388" t="s">
        <v>104</v>
      </c>
      <c r="G74" s="389">
        <v>8</v>
      </c>
      <c r="H74" s="384" t="s">
        <v>105</v>
      </c>
    </row>
    <row r="75" spans="1:10">
      <c r="B75" s="387" t="s">
        <v>129</v>
      </c>
      <c r="C75" s="384" t="s">
        <v>146</v>
      </c>
      <c r="F75" s="388" t="s">
        <v>104</v>
      </c>
      <c r="G75" s="389" t="s">
        <v>123</v>
      </c>
      <c r="H75" s="384" t="s">
        <v>105</v>
      </c>
    </row>
    <row r="76" spans="1:10">
      <c r="B76" s="387" t="s">
        <v>130</v>
      </c>
      <c r="C76" s="384" t="s">
        <v>147</v>
      </c>
      <c r="F76" s="388" t="s">
        <v>104</v>
      </c>
      <c r="G76" s="389">
        <v>1</v>
      </c>
      <c r="H76" s="384" t="s">
        <v>153</v>
      </c>
    </row>
    <row r="77" spans="1:10">
      <c r="B77" s="387" t="s">
        <v>131</v>
      </c>
      <c r="C77" s="384" t="s">
        <v>122</v>
      </c>
      <c r="F77" s="388" t="s">
        <v>104</v>
      </c>
      <c r="G77" s="389">
        <v>3</v>
      </c>
      <c r="H77" s="384" t="s">
        <v>106</v>
      </c>
    </row>
    <row r="79" spans="1:10">
      <c r="B79" s="384" t="s">
        <v>317</v>
      </c>
    </row>
    <row r="80" spans="1:10">
      <c r="B80" s="387" t="s">
        <v>125</v>
      </c>
      <c r="C80" s="384" t="s">
        <v>149</v>
      </c>
      <c r="F80" s="388" t="s">
        <v>104</v>
      </c>
      <c r="G80" s="387">
        <v>7</v>
      </c>
      <c r="H80" s="384" t="s">
        <v>107</v>
      </c>
    </row>
    <row r="81" spans="2:8">
      <c r="B81" s="387" t="s">
        <v>126</v>
      </c>
      <c r="C81" s="384" t="s">
        <v>150</v>
      </c>
      <c r="F81" s="388" t="s">
        <v>104</v>
      </c>
      <c r="G81" s="387">
        <v>8</v>
      </c>
      <c r="H81" s="384" t="s">
        <v>107</v>
      </c>
    </row>
    <row r="82" spans="2:8">
      <c r="B82" s="387" t="s">
        <v>127</v>
      </c>
      <c r="C82" s="384" t="s">
        <v>151</v>
      </c>
      <c r="F82" s="388" t="s">
        <v>104</v>
      </c>
      <c r="G82" s="387">
        <v>18</v>
      </c>
      <c r="H82" s="384" t="s">
        <v>107</v>
      </c>
    </row>
    <row r="83" spans="2:8">
      <c r="B83" s="387" t="s">
        <v>128</v>
      </c>
      <c r="C83" s="384" t="s">
        <v>152</v>
      </c>
      <c r="F83" s="388" t="s">
        <v>104</v>
      </c>
      <c r="G83" s="387">
        <v>8</v>
      </c>
      <c r="H83" s="384" t="s">
        <v>107</v>
      </c>
    </row>
    <row r="84" spans="2:8">
      <c r="B84" s="387" t="s">
        <v>129</v>
      </c>
      <c r="C84" s="384" t="s">
        <v>447</v>
      </c>
      <c r="F84" s="388" t="s">
        <v>104</v>
      </c>
      <c r="G84" s="387"/>
      <c r="H84" s="384" t="s">
        <v>107</v>
      </c>
    </row>
    <row r="85" spans="2:8">
      <c r="B85" s="387" t="s">
        <v>130</v>
      </c>
      <c r="C85" s="384" t="s">
        <v>449</v>
      </c>
      <c r="F85" s="388"/>
      <c r="G85" s="387"/>
    </row>
    <row r="86" spans="2:8">
      <c r="B86" s="387" t="s">
        <v>130</v>
      </c>
      <c r="C86" s="384" t="s">
        <v>148</v>
      </c>
      <c r="F86" s="388" t="s">
        <v>104</v>
      </c>
      <c r="G86" s="387" t="s">
        <v>123</v>
      </c>
      <c r="H86" s="384" t="s">
        <v>107</v>
      </c>
    </row>
    <row r="87" spans="2:8">
      <c r="B87" s="387" t="s">
        <v>131</v>
      </c>
      <c r="C87" s="384" t="s">
        <v>448</v>
      </c>
      <c r="F87" s="388" t="s">
        <v>104</v>
      </c>
      <c r="G87" s="387">
        <v>1</v>
      </c>
      <c r="H87" s="384" t="s">
        <v>107</v>
      </c>
    </row>
    <row r="88" spans="2:8">
      <c r="C88" s="390" t="s">
        <v>134</v>
      </c>
      <c r="F88" s="388" t="s">
        <v>104</v>
      </c>
      <c r="G88" s="387">
        <f>SUM(G80:G87)</f>
        <v>42</v>
      </c>
      <c r="H88" s="384" t="s">
        <v>107</v>
      </c>
    </row>
    <row r="94" spans="2:8">
      <c r="G94" s="384" t="s">
        <v>491</v>
      </c>
      <c r="H94" s="387"/>
    </row>
    <row r="96" spans="2:8">
      <c r="H96" s="391" t="s">
        <v>141</v>
      </c>
    </row>
    <row r="97" spans="8:8">
      <c r="H97" s="391" t="s">
        <v>142</v>
      </c>
    </row>
    <row r="98" spans="8:8">
      <c r="H98" s="391"/>
    </row>
    <row r="99" spans="8:8">
      <c r="H99" s="391"/>
    </row>
    <row r="100" spans="8:8">
      <c r="H100" s="391"/>
    </row>
    <row r="101" spans="8:8">
      <c r="H101" s="392" t="s">
        <v>108</v>
      </c>
    </row>
    <row r="102" spans="8:8">
      <c r="H102" s="391" t="s">
        <v>109</v>
      </c>
    </row>
    <row r="103" spans="8:8">
      <c r="H103" s="391" t="s">
        <v>110</v>
      </c>
    </row>
    <row r="122" spans="1:10" ht="15.75">
      <c r="A122" s="539" t="s">
        <v>112</v>
      </c>
      <c r="B122" s="539"/>
      <c r="C122" s="539"/>
      <c r="D122" s="539"/>
      <c r="E122" s="539"/>
      <c r="F122" s="539"/>
      <c r="G122" s="539"/>
      <c r="H122" s="539"/>
      <c r="I122" s="539"/>
      <c r="J122" s="539"/>
    </row>
    <row r="123" spans="1:10" ht="18">
      <c r="A123" s="540" t="s">
        <v>370</v>
      </c>
      <c r="B123" s="540"/>
      <c r="C123" s="540"/>
      <c r="D123" s="540"/>
      <c r="E123" s="540"/>
      <c r="F123" s="540"/>
      <c r="G123" s="540"/>
      <c r="H123" s="540"/>
      <c r="I123" s="540"/>
      <c r="J123" s="540"/>
    </row>
    <row r="124" spans="1:10" ht="22.5">
      <c r="A124" s="545" t="s">
        <v>451</v>
      </c>
      <c r="B124" s="545"/>
      <c r="C124" s="545"/>
      <c r="D124" s="545"/>
      <c r="E124" s="545"/>
      <c r="F124" s="545"/>
      <c r="G124" s="545"/>
      <c r="H124" s="545"/>
      <c r="I124" s="545"/>
      <c r="J124" s="545"/>
    </row>
    <row r="125" spans="1:10" ht="15.75" thickBot="1">
      <c r="A125" s="544" t="s">
        <v>113</v>
      </c>
      <c r="B125" s="544"/>
      <c r="C125" s="544"/>
      <c r="D125" s="544"/>
      <c r="E125" s="544"/>
      <c r="F125" s="544"/>
      <c r="G125" s="544"/>
      <c r="H125" s="544"/>
      <c r="I125" s="544"/>
      <c r="J125" s="544"/>
    </row>
    <row r="126" spans="1:10" ht="16.5" thickTop="1">
      <c r="A126" s="353"/>
      <c r="B126" s="353"/>
      <c r="C126" s="353"/>
      <c r="D126" s="353"/>
      <c r="E126" s="353"/>
      <c r="F126" s="353"/>
      <c r="G126" s="360" t="s">
        <v>103</v>
      </c>
      <c r="H126" s="353"/>
      <c r="I126" s="353"/>
      <c r="J126" s="353"/>
    </row>
    <row r="127" spans="1:10" ht="15.75">
      <c r="A127" s="539" t="s">
        <v>143</v>
      </c>
      <c r="B127" s="539"/>
      <c r="C127" s="539"/>
      <c r="D127" s="539"/>
      <c r="E127" s="539"/>
      <c r="F127" s="539"/>
      <c r="G127" s="539"/>
      <c r="H127" s="539"/>
      <c r="I127" s="539"/>
      <c r="J127" s="539"/>
    </row>
    <row r="128" spans="1:10" ht="15.75">
      <c r="A128" s="539" t="s">
        <v>158</v>
      </c>
      <c r="B128" s="539"/>
      <c r="C128" s="539"/>
      <c r="D128" s="539"/>
      <c r="E128" s="539"/>
      <c r="F128" s="539"/>
      <c r="G128" s="539"/>
      <c r="H128" s="539"/>
      <c r="I128" s="539"/>
      <c r="J128" s="539"/>
    </row>
    <row r="129" spans="1:10" ht="15.75">
      <c r="A129" s="385"/>
      <c r="B129" s="385"/>
      <c r="C129" s="385"/>
      <c r="D129" s="385"/>
      <c r="E129" s="385"/>
      <c r="F129" s="385"/>
      <c r="G129" s="385"/>
      <c r="H129" s="385"/>
      <c r="I129" s="385"/>
      <c r="J129" s="385"/>
    </row>
    <row r="130" spans="1:10" ht="15.75">
      <c r="A130" s="543" t="s">
        <v>486</v>
      </c>
      <c r="B130" s="543"/>
      <c r="C130" s="543"/>
      <c r="D130" s="543"/>
      <c r="E130" s="543"/>
      <c r="F130" s="543"/>
      <c r="G130" s="543"/>
      <c r="H130" s="543"/>
      <c r="I130" s="543"/>
      <c r="J130" s="543"/>
    </row>
    <row r="133" spans="1:10">
      <c r="B133" s="387" t="s">
        <v>125</v>
      </c>
      <c r="C133" s="384" t="s">
        <v>115</v>
      </c>
      <c r="F133" s="388" t="s">
        <v>104</v>
      </c>
      <c r="G133" s="389">
        <v>3</v>
      </c>
      <c r="H133" s="384" t="s">
        <v>105</v>
      </c>
    </row>
    <row r="134" spans="1:10">
      <c r="B134" s="387" t="s">
        <v>126</v>
      </c>
      <c r="C134" s="384" t="s">
        <v>116</v>
      </c>
      <c r="F134" s="388" t="s">
        <v>104</v>
      </c>
      <c r="G134" s="389" t="s">
        <v>123</v>
      </c>
      <c r="H134" s="384" t="s">
        <v>105</v>
      </c>
    </row>
    <row r="135" spans="1:10">
      <c r="B135" s="387" t="s">
        <v>127</v>
      </c>
      <c r="C135" s="384" t="s">
        <v>117</v>
      </c>
      <c r="F135" s="388" t="s">
        <v>104</v>
      </c>
      <c r="G135" s="389">
        <v>9</v>
      </c>
      <c r="H135" s="384" t="s">
        <v>105</v>
      </c>
    </row>
    <row r="136" spans="1:10">
      <c r="B136" s="387" t="s">
        <v>128</v>
      </c>
      <c r="C136" s="384" t="s">
        <v>145</v>
      </c>
      <c r="F136" s="388" t="s">
        <v>104</v>
      </c>
      <c r="G136" s="389">
        <v>28</v>
      </c>
      <c r="H136" s="384" t="s">
        <v>105</v>
      </c>
    </row>
    <row r="137" spans="1:10">
      <c r="B137" s="387" t="s">
        <v>129</v>
      </c>
      <c r="C137" s="384" t="s">
        <v>154</v>
      </c>
      <c r="F137" s="388" t="s">
        <v>104</v>
      </c>
      <c r="G137" s="389" t="s">
        <v>123</v>
      </c>
      <c r="H137" s="384" t="s">
        <v>105</v>
      </c>
    </row>
    <row r="138" spans="1:10">
      <c r="B138" s="387" t="s">
        <v>130</v>
      </c>
      <c r="C138" s="384" t="s">
        <v>155</v>
      </c>
      <c r="F138" s="388" t="s">
        <v>104</v>
      </c>
      <c r="G138" s="389">
        <v>9</v>
      </c>
      <c r="H138" s="384" t="s">
        <v>169</v>
      </c>
    </row>
    <row r="139" spans="1:10">
      <c r="B139" s="387" t="s">
        <v>131</v>
      </c>
      <c r="C139" s="384" t="s">
        <v>122</v>
      </c>
      <c r="F139" s="388" t="s">
        <v>104</v>
      </c>
      <c r="G139" s="389">
        <v>20</v>
      </c>
      <c r="H139" s="384" t="s">
        <v>106</v>
      </c>
    </row>
    <row r="141" spans="1:10">
      <c r="B141" s="384" t="s">
        <v>159</v>
      </c>
    </row>
    <row r="142" spans="1:10">
      <c r="B142" s="387" t="s">
        <v>125</v>
      </c>
      <c r="C142" s="384" t="s">
        <v>156</v>
      </c>
      <c r="F142" s="388" t="s">
        <v>104</v>
      </c>
      <c r="G142" s="387">
        <v>256</v>
      </c>
      <c r="H142" s="384" t="s">
        <v>107</v>
      </c>
    </row>
    <row r="143" spans="1:10">
      <c r="B143" s="387" t="s">
        <v>126</v>
      </c>
      <c r="C143" s="384" t="s">
        <v>157</v>
      </c>
      <c r="F143" s="388" t="s">
        <v>104</v>
      </c>
      <c r="G143" s="387">
        <v>165</v>
      </c>
      <c r="H143" s="384" t="s">
        <v>107</v>
      </c>
    </row>
    <row r="144" spans="1:10">
      <c r="C144" s="390" t="s">
        <v>134</v>
      </c>
      <c r="F144" s="388" t="s">
        <v>104</v>
      </c>
      <c r="G144" s="387">
        <f>SUM(G142:G143)</f>
        <v>421</v>
      </c>
      <c r="H144" s="384" t="s">
        <v>107</v>
      </c>
    </row>
    <row r="152" spans="7:8">
      <c r="G152" s="384" t="s">
        <v>485</v>
      </c>
      <c r="H152" s="387"/>
    </row>
    <row r="154" spans="7:8">
      <c r="H154" s="391" t="s">
        <v>141</v>
      </c>
    </row>
    <row r="155" spans="7:8">
      <c r="H155" s="391" t="s">
        <v>142</v>
      </c>
    </row>
    <row r="156" spans="7:8">
      <c r="H156" s="391"/>
    </row>
    <row r="157" spans="7:8">
      <c r="H157" s="391"/>
    </row>
    <row r="158" spans="7:8">
      <c r="H158" s="391"/>
    </row>
    <row r="159" spans="7:8">
      <c r="H159" s="392" t="s">
        <v>108</v>
      </c>
    </row>
    <row r="160" spans="7:8">
      <c r="H160" s="391" t="s">
        <v>109</v>
      </c>
    </row>
    <row r="161" spans="8:8">
      <c r="H161" s="391" t="s">
        <v>110</v>
      </c>
    </row>
    <row r="182" spans="1:10" ht="15.75">
      <c r="A182" s="539" t="s">
        <v>112</v>
      </c>
      <c r="B182" s="539"/>
      <c r="C182" s="539"/>
      <c r="D182" s="539"/>
      <c r="E182" s="539"/>
      <c r="F182" s="539"/>
      <c r="G182" s="539"/>
      <c r="H182" s="539"/>
      <c r="I182" s="539"/>
      <c r="J182" s="539"/>
    </row>
    <row r="183" spans="1:10" ht="18">
      <c r="A183" s="540" t="s">
        <v>370</v>
      </c>
      <c r="B183" s="540"/>
      <c r="C183" s="540"/>
      <c r="D183" s="540"/>
      <c r="E183" s="540"/>
      <c r="F183" s="540"/>
      <c r="G183" s="540"/>
      <c r="H183" s="540"/>
      <c r="I183" s="540"/>
      <c r="J183" s="540"/>
    </row>
    <row r="184" spans="1:10" ht="20.25">
      <c r="A184" s="541" t="s">
        <v>451</v>
      </c>
      <c r="B184" s="541"/>
      <c r="C184" s="541"/>
      <c r="D184" s="541"/>
      <c r="E184" s="541"/>
      <c r="F184" s="541"/>
      <c r="G184" s="541"/>
      <c r="H184" s="541"/>
      <c r="I184" s="541"/>
      <c r="J184" s="541"/>
    </row>
    <row r="185" spans="1:10" ht="15.75" thickBot="1">
      <c r="A185" s="544" t="s">
        <v>113</v>
      </c>
      <c r="B185" s="544"/>
      <c r="C185" s="544"/>
      <c r="D185" s="544"/>
      <c r="E185" s="544"/>
      <c r="F185" s="544"/>
      <c r="G185" s="544"/>
      <c r="H185" s="544"/>
      <c r="I185" s="544"/>
      <c r="J185" s="544"/>
    </row>
    <row r="186" spans="1:10" ht="16.5" thickTop="1">
      <c r="A186" s="353"/>
      <c r="B186" s="353"/>
      <c r="C186" s="353"/>
      <c r="D186" s="353"/>
      <c r="E186" s="353"/>
      <c r="F186" s="353"/>
      <c r="G186" s="360" t="s">
        <v>103</v>
      </c>
      <c r="H186" s="353"/>
      <c r="I186" s="353"/>
      <c r="J186" s="353"/>
    </row>
    <row r="187" spans="1:10" ht="15.75">
      <c r="A187" s="539" t="s">
        <v>143</v>
      </c>
      <c r="B187" s="539"/>
      <c r="C187" s="539"/>
      <c r="D187" s="539"/>
      <c r="E187" s="539"/>
      <c r="F187" s="539"/>
      <c r="G187" s="539"/>
      <c r="H187" s="539"/>
      <c r="I187" s="539"/>
      <c r="J187" s="539"/>
    </row>
    <row r="188" spans="1:10" ht="15.75">
      <c r="A188" s="539" t="s">
        <v>160</v>
      </c>
      <c r="B188" s="539"/>
      <c r="C188" s="539"/>
      <c r="D188" s="539"/>
      <c r="E188" s="539"/>
      <c r="F188" s="539"/>
      <c r="G188" s="539"/>
      <c r="H188" s="539"/>
      <c r="I188" s="539"/>
      <c r="J188" s="539"/>
    </row>
    <row r="189" spans="1:10" ht="15.75">
      <c r="A189" s="385"/>
      <c r="B189" s="385"/>
      <c r="C189" s="385"/>
      <c r="D189" s="385"/>
      <c r="E189" s="385"/>
      <c r="F189" s="385"/>
      <c r="G189" s="385"/>
      <c r="H189" s="385"/>
      <c r="I189" s="385"/>
      <c r="J189" s="385"/>
    </row>
    <row r="190" spans="1:10" ht="15.75">
      <c r="A190" s="543" t="s">
        <v>486</v>
      </c>
      <c r="B190" s="543"/>
      <c r="C190" s="543"/>
      <c r="D190" s="543"/>
      <c r="E190" s="543"/>
      <c r="F190" s="543"/>
      <c r="G190" s="543"/>
      <c r="H190" s="543"/>
      <c r="I190" s="543"/>
      <c r="J190" s="543"/>
    </row>
    <row r="193" spans="2:9">
      <c r="B193" s="387" t="s">
        <v>125</v>
      </c>
      <c r="C193" s="384" t="s">
        <v>115</v>
      </c>
      <c r="G193" s="388" t="s">
        <v>104</v>
      </c>
      <c r="H193" s="389">
        <v>3</v>
      </c>
      <c r="I193" s="384" t="s">
        <v>105</v>
      </c>
    </row>
    <row r="194" spans="2:9">
      <c r="B194" s="387" t="s">
        <v>126</v>
      </c>
      <c r="C194" s="384" t="s">
        <v>116</v>
      </c>
      <c r="G194" s="388" t="s">
        <v>104</v>
      </c>
      <c r="H194" s="389" t="s">
        <v>123</v>
      </c>
      <c r="I194" s="384" t="s">
        <v>105</v>
      </c>
    </row>
    <row r="195" spans="2:9">
      <c r="B195" s="387" t="s">
        <v>127</v>
      </c>
      <c r="C195" s="384" t="s">
        <v>117</v>
      </c>
      <c r="G195" s="388" t="s">
        <v>104</v>
      </c>
      <c r="H195" s="389">
        <v>15</v>
      </c>
      <c r="I195" s="384" t="s">
        <v>105</v>
      </c>
    </row>
    <row r="196" spans="2:9">
      <c r="B196" s="387" t="s">
        <v>128</v>
      </c>
      <c r="C196" s="384" t="s">
        <v>145</v>
      </c>
      <c r="G196" s="388" t="s">
        <v>104</v>
      </c>
      <c r="H196" s="389">
        <v>30</v>
      </c>
      <c r="I196" s="384" t="s">
        <v>105</v>
      </c>
    </row>
    <row r="197" spans="2:9">
      <c r="B197" s="387" t="s">
        <v>129</v>
      </c>
      <c r="C197" s="384" t="s">
        <v>161</v>
      </c>
      <c r="G197" s="388" t="s">
        <v>104</v>
      </c>
      <c r="H197" s="389" t="s">
        <v>123</v>
      </c>
      <c r="I197" s="384" t="s">
        <v>105</v>
      </c>
    </row>
    <row r="198" spans="2:9">
      <c r="B198" s="387" t="s">
        <v>130</v>
      </c>
      <c r="C198" s="384" t="s">
        <v>162</v>
      </c>
      <c r="G198" s="388" t="s">
        <v>104</v>
      </c>
      <c r="H198" s="389">
        <v>14</v>
      </c>
      <c r="I198" s="384" t="s">
        <v>61</v>
      </c>
    </row>
    <row r="199" spans="2:9">
      <c r="B199" s="387" t="s">
        <v>131</v>
      </c>
      <c r="C199" s="384" t="s">
        <v>122</v>
      </c>
      <c r="G199" s="388" t="s">
        <v>104</v>
      </c>
      <c r="H199" s="389">
        <v>22</v>
      </c>
      <c r="I199" s="384" t="s">
        <v>106</v>
      </c>
    </row>
    <row r="201" spans="2:9">
      <c r="B201" s="384" t="s">
        <v>163</v>
      </c>
    </row>
    <row r="202" spans="2:9">
      <c r="B202" s="387" t="s">
        <v>125</v>
      </c>
      <c r="C202" s="384" t="s">
        <v>164</v>
      </c>
      <c r="G202" s="388" t="s">
        <v>104</v>
      </c>
      <c r="H202" s="387">
        <v>9</v>
      </c>
      <c r="I202" s="384" t="s">
        <v>107</v>
      </c>
    </row>
    <row r="203" spans="2:9">
      <c r="B203" s="387" t="s">
        <v>126</v>
      </c>
      <c r="C203" s="384" t="s">
        <v>165</v>
      </c>
      <c r="G203" s="388" t="s">
        <v>104</v>
      </c>
      <c r="H203" s="387">
        <v>72</v>
      </c>
      <c r="I203" s="384" t="s">
        <v>107</v>
      </c>
    </row>
    <row r="204" spans="2:9">
      <c r="B204" s="387" t="s">
        <v>127</v>
      </c>
      <c r="C204" s="384" t="s">
        <v>166</v>
      </c>
      <c r="G204" s="388" t="s">
        <v>104</v>
      </c>
      <c r="H204" s="387">
        <v>124</v>
      </c>
      <c r="I204" s="384" t="s">
        <v>107</v>
      </c>
    </row>
    <row r="205" spans="2:9">
      <c r="B205" s="387" t="s">
        <v>128</v>
      </c>
      <c r="C205" s="384" t="s">
        <v>167</v>
      </c>
      <c r="G205" s="388" t="s">
        <v>104</v>
      </c>
      <c r="H205" s="387">
        <v>83</v>
      </c>
      <c r="I205" s="384" t="s">
        <v>107</v>
      </c>
    </row>
    <row r="206" spans="2:9">
      <c r="B206" s="387" t="s">
        <v>129</v>
      </c>
      <c r="C206" s="384" t="s">
        <v>168</v>
      </c>
      <c r="G206" s="388" t="s">
        <v>104</v>
      </c>
      <c r="H206" s="387">
        <v>73</v>
      </c>
      <c r="I206" s="384" t="s">
        <v>107</v>
      </c>
    </row>
    <row r="207" spans="2:9">
      <c r="C207" s="390" t="s">
        <v>134</v>
      </c>
      <c r="G207" s="388" t="s">
        <v>104</v>
      </c>
      <c r="H207" s="387">
        <f>SUM(H202:H206)</f>
        <v>361</v>
      </c>
      <c r="I207" s="384" t="s">
        <v>107</v>
      </c>
    </row>
    <row r="215" spans="7:8">
      <c r="G215" s="384" t="s">
        <v>485</v>
      </c>
      <c r="H215" s="387"/>
    </row>
    <row r="217" spans="7:8">
      <c r="H217" s="391" t="s">
        <v>141</v>
      </c>
    </row>
    <row r="218" spans="7:8">
      <c r="H218" s="391" t="s">
        <v>142</v>
      </c>
    </row>
    <row r="219" spans="7:8">
      <c r="H219" s="391"/>
    </row>
    <row r="220" spans="7:8">
      <c r="H220" s="391"/>
    </row>
    <row r="221" spans="7:8">
      <c r="H221" s="391"/>
    </row>
    <row r="222" spans="7:8">
      <c r="H222" s="392" t="s">
        <v>108</v>
      </c>
    </row>
    <row r="223" spans="7:8">
      <c r="H223" s="391" t="s">
        <v>109</v>
      </c>
    </row>
    <row r="224" spans="7:8">
      <c r="H224" s="391" t="s">
        <v>110</v>
      </c>
    </row>
  </sheetData>
  <mergeCells count="29">
    <mergeCell ref="A187:J187"/>
    <mergeCell ref="A188:J188"/>
    <mergeCell ref="A190:J190"/>
    <mergeCell ref="A130:J130"/>
    <mergeCell ref="A182:J182"/>
    <mergeCell ref="A183:J183"/>
    <mergeCell ref="A184:J184"/>
    <mergeCell ref="A185:J185"/>
    <mergeCell ref="A128:J128"/>
    <mergeCell ref="A64:J64"/>
    <mergeCell ref="A66:J66"/>
    <mergeCell ref="A67:J67"/>
    <mergeCell ref="A69:J69"/>
    <mergeCell ref="A122:J122"/>
    <mergeCell ref="A123:J123"/>
    <mergeCell ref="A124:J124"/>
    <mergeCell ref="A125:J125"/>
    <mergeCell ref="A127:J127"/>
    <mergeCell ref="A7:J7"/>
    <mergeCell ref="A9:J9"/>
    <mergeCell ref="A52:J52"/>
    <mergeCell ref="A62:J62"/>
    <mergeCell ref="A63:J63"/>
    <mergeCell ref="A61:J61"/>
    <mergeCell ref="A1:J1"/>
    <mergeCell ref="A2:J2"/>
    <mergeCell ref="A3:J3"/>
    <mergeCell ref="A4:J4"/>
    <mergeCell ref="A6:J6"/>
  </mergeCells>
  <pageMargins left="1.19" right="0.46" top="0.74803149606299213" bottom="0.74803149606299213" header="0.38" footer="0.31496062992125984"/>
  <pageSetup paperSize="5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AQ28"/>
  <sheetViews>
    <sheetView showGridLines="0" workbookViewId="0">
      <selection activeCell="I15" sqref="I15"/>
    </sheetView>
  </sheetViews>
  <sheetFormatPr defaultRowHeight="12.75"/>
  <cols>
    <col min="1" max="1" width="3.140625" style="48" customWidth="1"/>
    <col min="2" max="2" width="18.5703125" style="48" customWidth="1"/>
    <col min="3" max="3" width="3.85546875" style="48" customWidth="1"/>
    <col min="4" max="4" width="12.140625" style="48" customWidth="1"/>
    <col min="5" max="6" width="8.42578125" style="48" customWidth="1"/>
    <col min="7" max="7" width="12.5703125" style="48" customWidth="1"/>
    <col min="8" max="10" width="10.5703125" style="48" customWidth="1"/>
    <col min="11" max="11" width="9.5703125" style="48" customWidth="1"/>
    <col min="12" max="12" width="12.140625" style="48" customWidth="1"/>
    <col min="13" max="13" width="17.7109375" style="48" customWidth="1"/>
    <col min="14" max="14" width="4.85546875" style="48" customWidth="1"/>
    <col min="15" max="15" width="4" style="48" customWidth="1"/>
    <col min="16" max="16" width="5.5703125" style="48" customWidth="1"/>
    <col min="17" max="17" width="3.7109375" style="48" customWidth="1"/>
    <col min="18" max="18" width="4.7109375" style="48" customWidth="1"/>
    <col min="19" max="19" width="9.140625" style="48"/>
    <col min="20" max="43" width="5" style="48" customWidth="1"/>
    <col min="44" max="16384" width="9.140625" style="48"/>
  </cols>
  <sheetData>
    <row r="1" spans="1:43">
      <c r="A1" s="50" t="s">
        <v>170</v>
      </c>
      <c r="B1" s="50"/>
      <c r="S1" s="56"/>
      <c r="T1" s="56"/>
      <c r="U1" s="56"/>
      <c r="V1" s="56"/>
      <c r="W1" s="55"/>
      <c r="X1" s="55"/>
      <c r="Y1" s="55"/>
      <c r="Z1" s="56"/>
      <c r="AA1" s="57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</row>
    <row r="2" spans="1:43">
      <c r="A2" s="50"/>
      <c r="B2" s="50"/>
      <c r="S2" s="56"/>
      <c r="T2" s="56"/>
      <c r="U2" s="56"/>
      <c r="V2" s="56"/>
      <c r="W2" s="55"/>
      <c r="X2" s="55"/>
      <c r="Y2" s="55"/>
      <c r="Z2" s="56"/>
      <c r="AA2" s="57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</row>
    <row r="3" spans="1:43">
      <c r="A3" s="50" t="s">
        <v>171</v>
      </c>
      <c r="B3" s="50"/>
      <c r="C3" s="50" t="s">
        <v>104</v>
      </c>
      <c r="D3" s="48" t="s">
        <v>357</v>
      </c>
      <c r="J3" s="48" t="s">
        <v>176</v>
      </c>
      <c r="K3" s="48" t="s">
        <v>356</v>
      </c>
      <c r="S3" s="56"/>
      <c r="T3" s="56"/>
      <c r="U3" s="56"/>
      <c r="V3" s="56"/>
      <c r="W3" s="55"/>
      <c r="X3" s="55"/>
      <c r="Y3" s="55"/>
      <c r="Z3" s="56"/>
      <c r="AA3" s="57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</row>
    <row r="4" spans="1:43">
      <c r="A4" s="50" t="s">
        <v>172</v>
      </c>
      <c r="B4" s="50"/>
      <c r="C4" s="50" t="s">
        <v>104</v>
      </c>
      <c r="D4" s="48" t="s">
        <v>358</v>
      </c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</row>
    <row r="5" spans="1:43">
      <c r="A5" s="50" t="s">
        <v>173</v>
      </c>
      <c r="B5" s="50"/>
      <c r="C5" s="50" t="s">
        <v>104</v>
      </c>
      <c r="D5" s="48" t="s">
        <v>319</v>
      </c>
      <c r="S5" s="552"/>
      <c r="T5" s="552"/>
      <c r="U5" s="552"/>
      <c r="V5" s="552"/>
      <c r="W5" s="552"/>
      <c r="X5" s="552"/>
      <c r="Y5" s="552"/>
      <c r="Z5" s="552"/>
      <c r="AA5" s="552"/>
      <c r="AB5" s="552"/>
      <c r="AC5" s="552"/>
      <c r="AD5" s="552"/>
      <c r="AE5" s="552"/>
      <c r="AF5" s="552"/>
      <c r="AG5" s="552"/>
      <c r="AH5" s="552"/>
      <c r="AI5" s="552"/>
      <c r="AJ5" s="552"/>
      <c r="AK5" s="552"/>
      <c r="AL5" s="552"/>
      <c r="AM5" s="552"/>
      <c r="AN5" s="552"/>
      <c r="AO5" s="552"/>
      <c r="AP5" s="552"/>
      <c r="AQ5" s="552"/>
    </row>
    <row r="6" spans="1:43">
      <c r="A6" s="50" t="s">
        <v>174</v>
      </c>
      <c r="B6" s="50"/>
      <c r="C6" s="50" t="s">
        <v>104</v>
      </c>
      <c r="D6" s="48" t="s">
        <v>320</v>
      </c>
      <c r="L6" s="48" t="s">
        <v>24</v>
      </c>
      <c r="S6" s="552"/>
      <c r="T6" s="552"/>
      <c r="U6" s="552"/>
      <c r="V6" s="552"/>
      <c r="W6" s="552"/>
      <c r="X6" s="552"/>
      <c r="Y6" s="552"/>
      <c r="Z6" s="552"/>
      <c r="AA6" s="552"/>
      <c r="AB6" s="552"/>
      <c r="AC6" s="552"/>
      <c r="AD6" s="552"/>
      <c r="AE6" s="552"/>
      <c r="AF6" s="552"/>
      <c r="AG6" s="552"/>
      <c r="AH6" s="552"/>
      <c r="AI6" s="552"/>
      <c r="AJ6" s="552"/>
      <c r="AK6" s="552"/>
      <c r="AL6" s="552"/>
      <c r="AM6" s="552"/>
      <c r="AN6" s="552"/>
      <c r="AO6" s="552"/>
      <c r="AP6" s="552"/>
      <c r="AQ6" s="552"/>
    </row>
    <row r="7" spans="1:43">
      <c r="A7" s="50" t="s">
        <v>175</v>
      </c>
      <c r="B7" s="50"/>
      <c r="C7" s="50" t="s">
        <v>104</v>
      </c>
      <c r="D7" s="48" t="s">
        <v>359</v>
      </c>
      <c r="S7" s="552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</row>
    <row r="8" spans="1:43"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</row>
    <row r="9" spans="1:43">
      <c r="A9" s="546" t="s">
        <v>2</v>
      </c>
      <c r="B9" s="546" t="s">
        <v>360</v>
      </c>
      <c r="C9" s="546" t="s">
        <v>177</v>
      </c>
      <c r="D9" s="546" t="s">
        <v>194</v>
      </c>
      <c r="E9" s="546" t="s">
        <v>178</v>
      </c>
      <c r="F9" s="546" t="s">
        <v>179</v>
      </c>
      <c r="G9" s="546" t="s">
        <v>180</v>
      </c>
      <c r="H9" s="548" t="s">
        <v>181</v>
      </c>
      <c r="I9" s="549"/>
      <c r="J9" s="550"/>
      <c r="K9" s="546" t="s">
        <v>185</v>
      </c>
      <c r="L9" s="546" t="s">
        <v>186</v>
      </c>
      <c r="M9" s="546" t="s">
        <v>187</v>
      </c>
      <c r="N9" s="548" t="s">
        <v>188</v>
      </c>
      <c r="O9" s="549"/>
      <c r="P9" s="549"/>
      <c r="Q9" s="550"/>
      <c r="R9" s="553" t="s">
        <v>193</v>
      </c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</row>
    <row r="10" spans="1:43" ht="30" customHeight="1">
      <c r="A10" s="551"/>
      <c r="B10" s="551"/>
      <c r="C10" s="551"/>
      <c r="D10" s="551"/>
      <c r="E10" s="551"/>
      <c r="F10" s="551"/>
      <c r="G10" s="551"/>
      <c r="H10" s="546" t="s">
        <v>182</v>
      </c>
      <c r="I10" s="546" t="s">
        <v>183</v>
      </c>
      <c r="J10" s="546" t="s">
        <v>184</v>
      </c>
      <c r="K10" s="551"/>
      <c r="L10" s="551"/>
      <c r="M10" s="551"/>
      <c r="N10" s="546" t="s">
        <v>189</v>
      </c>
      <c r="O10" s="546" t="s">
        <v>190</v>
      </c>
      <c r="P10" s="546" t="s">
        <v>191</v>
      </c>
      <c r="Q10" s="546" t="s">
        <v>192</v>
      </c>
      <c r="R10" s="553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</row>
    <row r="11" spans="1:43">
      <c r="A11" s="547"/>
      <c r="B11" s="547"/>
      <c r="C11" s="547"/>
      <c r="D11" s="547"/>
      <c r="E11" s="547"/>
      <c r="F11" s="547"/>
      <c r="G11" s="547"/>
      <c r="H11" s="547"/>
      <c r="I11" s="547"/>
      <c r="J11" s="547"/>
      <c r="K11" s="547"/>
      <c r="L11" s="547"/>
      <c r="M11" s="547"/>
      <c r="N11" s="547"/>
      <c r="O11" s="547"/>
      <c r="P11" s="547"/>
      <c r="Q11" s="547"/>
      <c r="R11" s="553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</row>
    <row r="12" spans="1:43" ht="40.5" customHeight="1">
      <c r="A12" s="95">
        <v>1</v>
      </c>
      <c r="B12" s="147" t="s">
        <v>328</v>
      </c>
      <c r="C12" s="95" t="s">
        <v>19</v>
      </c>
      <c r="D12" s="146" t="s">
        <v>337</v>
      </c>
      <c r="E12" s="95" t="s">
        <v>334</v>
      </c>
      <c r="F12" s="95" t="s">
        <v>321</v>
      </c>
      <c r="G12" s="95" t="s">
        <v>341</v>
      </c>
      <c r="H12" s="95"/>
      <c r="I12" s="95" t="s">
        <v>343</v>
      </c>
      <c r="J12" s="95" t="s">
        <v>361</v>
      </c>
      <c r="K12" s="95" t="s">
        <v>90</v>
      </c>
      <c r="L12" s="149">
        <v>31138</v>
      </c>
      <c r="M12" s="146" t="s">
        <v>348</v>
      </c>
      <c r="N12" s="49"/>
      <c r="O12" s="49"/>
      <c r="P12" s="49"/>
      <c r="Q12" s="49"/>
      <c r="R12" s="49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</row>
    <row r="13" spans="1:43" ht="40.5" customHeight="1">
      <c r="A13" s="95">
        <v>2</v>
      </c>
      <c r="B13" s="147" t="s">
        <v>329</v>
      </c>
      <c r="C13" s="95" t="s">
        <v>20</v>
      </c>
      <c r="D13" s="146" t="s">
        <v>338</v>
      </c>
      <c r="E13" s="95" t="s">
        <v>336</v>
      </c>
      <c r="F13" s="95" t="s">
        <v>321</v>
      </c>
      <c r="G13" s="95" t="s">
        <v>342</v>
      </c>
      <c r="H13" s="95"/>
      <c r="I13" s="95"/>
      <c r="J13" s="95" t="s">
        <v>361</v>
      </c>
      <c r="K13" s="95" t="s">
        <v>90</v>
      </c>
      <c r="L13" s="149">
        <v>30438</v>
      </c>
      <c r="M13" s="146" t="s">
        <v>350</v>
      </c>
      <c r="N13" s="49"/>
      <c r="O13" s="49"/>
      <c r="P13" s="49"/>
      <c r="Q13" s="49"/>
      <c r="R13" s="49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</row>
    <row r="14" spans="1:43" ht="40.5" customHeight="1">
      <c r="A14" s="95">
        <v>3</v>
      </c>
      <c r="B14" s="147" t="s">
        <v>331</v>
      </c>
      <c r="C14" s="95" t="s">
        <v>20</v>
      </c>
      <c r="D14" s="146" t="s">
        <v>339</v>
      </c>
      <c r="E14" s="95" t="s">
        <v>334</v>
      </c>
      <c r="F14" s="95" t="s">
        <v>321</v>
      </c>
      <c r="G14" s="95" t="s">
        <v>342</v>
      </c>
      <c r="H14" s="95"/>
      <c r="I14" s="95"/>
      <c r="J14" s="95" t="s">
        <v>361</v>
      </c>
      <c r="K14" s="95" t="s">
        <v>344</v>
      </c>
      <c r="L14" s="149">
        <v>33125</v>
      </c>
      <c r="M14" s="146" t="s">
        <v>350</v>
      </c>
      <c r="N14" s="49"/>
      <c r="O14" s="49"/>
      <c r="P14" s="49"/>
      <c r="Q14" s="49"/>
      <c r="R14" s="49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</row>
    <row r="15" spans="1:43" ht="40.5" customHeight="1">
      <c r="A15" s="95">
        <v>4</v>
      </c>
      <c r="B15" s="147" t="s">
        <v>330</v>
      </c>
      <c r="C15" s="95" t="s">
        <v>20</v>
      </c>
      <c r="D15" s="148" t="s">
        <v>340</v>
      </c>
      <c r="E15" s="146" t="s">
        <v>335</v>
      </c>
      <c r="F15" s="95" t="s">
        <v>321</v>
      </c>
      <c r="G15" s="95" t="s">
        <v>342</v>
      </c>
      <c r="H15" s="95"/>
      <c r="I15" s="95"/>
      <c r="J15" s="95" t="s">
        <v>361</v>
      </c>
      <c r="K15" s="95" t="s">
        <v>89</v>
      </c>
      <c r="L15" s="149">
        <v>38916</v>
      </c>
      <c r="M15" s="146" t="s">
        <v>349</v>
      </c>
      <c r="N15" s="49"/>
      <c r="O15" s="49"/>
      <c r="P15" s="49"/>
      <c r="Q15" s="49"/>
      <c r="R15" s="49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</row>
    <row r="16" spans="1:43" ht="40.5" customHeight="1">
      <c r="A16" s="95">
        <v>5</v>
      </c>
      <c r="B16" s="147" t="s">
        <v>333</v>
      </c>
      <c r="C16" s="95" t="s">
        <v>20</v>
      </c>
      <c r="D16" s="146" t="s">
        <v>345</v>
      </c>
      <c r="E16" s="95" t="s">
        <v>322</v>
      </c>
      <c r="F16" s="95" t="s">
        <v>321</v>
      </c>
      <c r="G16" s="95" t="s">
        <v>342</v>
      </c>
      <c r="H16" s="95"/>
      <c r="I16" s="95"/>
      <c r="J16" s="95" t="s">
        <v>361</v>
      </c>
      <c r="K16" s="95" t="s">
        <v>89</v>
      </c>
      <c r="L16" s="149">
        <v>40971</v>
      </c>
      <c r="M16" s="146" t="s">
        <v>351</v>
      </c>
      <c r="N16" s="49"/>
      <c r="O16" s="49"/>
      <c r="P16" s="49"/>
      <c r="Q16" s="49"/>
      <c r="R16" s="49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</row>
    <row r="17" spans="1:43" ht="40.5" customHeight="1">
      <c r="A17" s="95">
        <v>6</v>
      </c>
      <c r="B17" s="147" t="s">
        <v>332</v>
      </c>
      <c r="C17" s="95" t="s">
        <v>20</v>
      </c>
      <c r="D17" s="146" t="s">
        <v>346</v>
      </c>
      <c r="E17" s="95" t="s">
        <v>347</v>
      </c>
      <c r="F17" s="95" t="s">
        <v>321</v>
      </c>
      <c r="G17" s="95" t="s">
        <v>342</v>
      </c>
      <c r="H17" s="95"/>
      <c r="I17" s="95"/>
      <c r="J17" s="95" t="s">
        <v>361</v>
      </c>
      <c r="K17" s="95" t="s">
        <v>90</v>
      </c>
      <c r="L17" s="149">
        <v>41551</v>
      </c>
      <c r="M17" s="146" t="s">
        <v>352</v>
      </c>
      <c r="N17" s="49"/>
      <c r="O17" s="49"/>
      <c r="P17" s="49"/>
      <c r="Q17" s="49"/>
      <c r="R17" s="49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</row>
    <row r="18" spans="1:43">
      <c r="L18" s="51" t="s">
        <v>195</v>
      </c>
    </row>
    <row r="19" spans="1:43">
      <c r="C19" s="51" t="s">
        <v>198</v>
      </c>
      <c r="L19" s="51"/>
    </row>
    <row r="20" spans="1:43">
      <c r="C20" s="51" t="s">
        <v>199</v>
      </c>
      <c r="L20" s="51" t="s">
        <v>353</v>
      </c>
    </row>
    <row r="21" spans="1:43">
      <c r="C21" s="51"/>
      <c r="L21" s="51"/>
    </row>
    <row r="22" spans="1:43">
      <c r="C22" s="51"/>
      <c r="L22" s="51"/>
    </row>
    <row r="23" spans="1:43">
      <c r="C23" s="51"/>
      <c r="L23" s="51"/>
    </row>
    <row r="25" spans="1:43" ht="15" customHeight="1">
      <c r="C25" s="52" t="s">
        <v>108</v>
      </c>
      <c r="D25" s="50"/>
      <c r="L25" s="52" t="s">
        <v>354</v>
      </c>
      <c r="M25" s="50"/>
    </row>
    <row r="26" spans="1:43">
      <c r="C26" s="53" t="s">
        <v>109</v>
      </c>
      <c r="D26" s="50"/>
      <c r="K26" s="48" t="s">
        <v>355</v>
      </c>
    </row>
    <row r="27" spans="1:43">
      <c r="C27" s="53" t="s">
        <v>200</v>
      </c>
      <c r="D27" s="50"/>
      <c r="J27" s="150"/>
    </row>
    <row r="28" spans="1:43">
      <c r="P28" s="150"/>
    </row>
  </sheetData>
  <mergeCells count="35">
    <mergeCell ref="AL6:AM6"/>
    <mergeCell ref="AN6:AO6"/>
    <mergeCell ref="AP6:AQ6"/>
    <mergeCell ref="AF5:AQ5"/>
    <mergeCell ref="AD6:AE6"/>
    <mergeCell ref="T5:AE5"/>
    <mergeCell ref="S5:S7"/>
    <mergeCell ref="AF6:AG6"/>
    <mergeCell ref="AH6:AI6"/>
    <mergeCell ref="AJ6:AK6"/>
    <mergeCell ref="R9:R11"/>
    <mergeCell ref="T6:U6"/>
    <mergeCell ref="V6:W6"/>
    <mergeCell ref="X6:Y6"/>
    <mergeCell ref="Z6:AA6"/>
    <mergeCell ref="AB6:AC6"/>
    <mergeCell ref="K9:K11"/>
    <mergeCell ref="L9:L11"/>
    <mergeCell ref="M9:M11"/>
    <mergeCell ref="N9:Q9"/>
    <mergeCell ref="N10:N11"/>
    <mergeCell ref="O10:O11"/>
    <mergeCell ref="P10:P11"/>
    <mergeCell ref="Q10:Q11"/>
    <mergeCell ref="J10:J11"/>
    <mergeCell ref="H9:J9"/>
    <mergeCell ref="A9:A11"/>
    <mergeCell ref="B9:B11"/>
    <mergeCell ref="C9:C11"/>
    <mergeCell ref="D9:D11"/>
    <mergeCell ref="E9:E11"/>
    <mergeCell ref="F9:F11"/>
    <mergeCell ref="G9:G11"/>
    <mergeCell ref="H10:H11"/>
    <mergeCell ref="I10:I11"/>
  </mergeCells>
  <pageMargins left="0.18" right="0.2" top="0.54" bottom="0.45" header="0.31496062992125984" footer="0.31496062992125984"/>
  <pageSetup paperSize="5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AI43"/>
  <sheetViews>
    <sheetView showGridLines="0" workbookViewId="0">
      <selection activeCell="W26" sqref="W26"/>
    </sheetView>
  </sheetViews>
  <sheetFormatPr defaultRowHeight="11.25"/>
  <cols>
    <col min="1" max="29" width="3.7109375" style="58" customWidth="1"/>
    <col min="30" max="30" width="2.5703125" style="58" customWidth="1"/>
    <col min="31" max="31" width="3" style="58" customWidth="1"/>
    <col min="32" max="16384" width="9.140625" style="58"/>
  </cols>
  <sheetData>
    <row r="1" spans="1:35" ht="12">
      <c r="A1" s="151" t="s">
        <v>201</v>
      </c>
      <c r="B1" s="151"/>
      <c r="C1" s="151"/>
      <c r="D1" s="151"/>
      <c r="E1" s="151"/>
      <c r="F1" s="151"/>
      <c r="G1" s="151"/>
      <c r="H1" s="151" t="s">
        <v>104</v>
      </c>
      <c r="I1" s="152" t="s">
        <v>357</v>
      </c>
      <c r="J1" s="152"/>
      <c r="K1" s="152"/>
      <c r="L1" s="152"/>
      <c r="M1" s="152"/>
      <c r="N1" s="151" t="s">
        <v>203</v>
      </c>
      <c r="O1" s="152"/>
      <c r="P1" s="152"/>
      <c r="Q1" s="153" t="s">
        <v>104</v>
      </c>
      <c r="R1" s="152" t="s">
        <v>323</v>
      </c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</row>
    <row r="2" spans="1:35" ht="12">
      <c r="A2" s="151" t="s">
        <v>172</v>
      </c>
      <c r="B2" s="151"/>
      <c r="C2" s="151"/>
      <c r="D2" s="151"/>
      <c r="E2" s="151"/>
      <c r="F2" s="151"/>
      <c r="G2" s="151"/>
      <c r="H2" s="151" t="s">
        <v>104</v>
      </c>
      <c r="I2" s="152" t="s">
        <v>358</v>
      </c>
      <c r="J2" s="152"/>
      <c r="K2" s="152"/>
      <c r="L2" s="152"/>
      <c r="M2" s="152"/>
      <c r="N2" s="151" t="s">
        <v>204</v>
      </c>
      <c r="O2" s="152"/>
      <c r="P2" s="152"/>
      <c r="Q2" s="153" t="s">
        <v>104</v>
      </c>
      <c r="R2" s="152" t="s">
        <v>324</v>
      </c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</row>
    <row r="3" spans="1:35" ht="12">
      <c r="A3" s="151" t="s">
        <v>202</v>
      </c>
      <c r="B3" s="151"/>
      <c r="C3" s="151"/>
      <c r="D3" s="151"/>
      <c r="E3" s="151"/>
      <c r="F3" s="151"/>
      <c r="G3" s="151"/>
      <c r="H3" s="151" t="s">
        <v>104</v>
      </c>
      <c r="I3" s="152"/>
      <c r="J3" s="152"/>
      <c r="K3" s="152"/>
      <c r="L3" s="152"/>
      <c r="M3" s="152"/>
      <c r="N3" s="151" t="s">
        <v>205</v>
      </c>
      <c r="O3" s="152"/>
      <c r="P3" s="152"/>
      <c r="Q3" s="153" t="s">
        <v>104</v>
      </c>
      <c r="R3" s="152" t="s">
        <v>325</v>
      </c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 t="s">
        <v>257</v>
      </c>
      <c r="AE3" s="152" t="s">
        <v>256</v>
      </c>
      <c r="AF3" s="152"/>
      <c r="AG3" s="152"/>
      <c r="AH3" s="152" t="s">
        <v>104</v>
      </c>
      <c r="AI3" s="152"/>
    </row>
    <row r="4" spans="1:35" ht="12">
      <c r="A4" s="152"/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 t="s">
        <v>258</v>
      </c>
      <c r="AF4" s="152"/>
      <c r="AG4" s="152"/>
      <c r="AH4" s="152" t="s">
        <v>104</v>
      </c>
      <c r="AI4" s="152"/>
    </row>
    <row r="5" spans="1:35" ht="11.25" customHeight="1">
      <c r="A5" s="554" t="s">
        <v>206</v>
      </c>
      <c r="B5" s="555"/>
      <c r="C5" s="555"/>
      <c r="D5" s="555"/>
      <c r="E5" s="556"/>
      <c r="F5" s="561" t="s">
        <v>207</v>
      </c>
      <c r="G5" s="563"/>
      <c r="H5" s="563"/>
      <c r="I5" s="563"/>
      <c r="J5" s="563"/>
      <c r="K5" s="563"/>
      <c r="L5" s="563"/>
      <c r="M5" s="563"/>
      <c r="N5" s="563"/>
      <c r="O5" s="563"/>
      <c r="P5" s="563"/>
      <c r="Q5" s="562"/>
      <c r="R5" s="561" t="s">
        <v>179</v>
      </c>
      <c r="S5" s="563"/>
      <c r="T5" s="563"/>
      <c r="U5" s="563"/>
      <c r="V5" s="563"/>
      <c r="W5" s="563"/>
      <c r="X5" s="563"/>
      <c r="Y5" s="563"/>
      <c r="Z5" s="563"/>
      <c r="AA5" s="563"/>
      <c r="AB5" s="563"/>
      <c r="AC5" s="562"/>
      <c r="AD5" s="152"/>
      <c r="AE5" s="152"/>
      <c r="AF5" s="152"/>
      <c r="AG5" s="152"/>
      <c r="AH5" s="152"/>
      <c r="AI5" s="152"/>
    </row>
    <row r="6" spans="1:35" ht="12">
      <c r="A6" s="557"/>
      <c r="B6" s="558"/>
      <c r="C6" s="558"/>
      <c r="D6" s="558"/>
      <c r="E6" s="559"/>
      <c r="F6" s="561" t="s">
        <v>208</v>
      </c>
      <c r="G6" s="562"/>
      <c r="H6" s="561" t="s">
        <v>209</v>
      </c>
      <c r="I6" s="562"/>
      <c r="J6" s="561" t="s">
        <v>210</v>
      </c>
      <c r="K6" s="562"/>
      <c r="L6" s="561" t="s">
        <v>211</v>
      </c>
      <c r="M6" s="562"/>
      <c r="N6" s="561" t="s">
        <v>213</v>
      </c>
      <c r="O6" s="562"/>
      <c r="P6" s="561" t="s">
        <v>212</v>
      </c>
      <c r="Q6" s="562"/>
      <c r="R6" s="561" t="s">
        <v>214</v>
      </c>
      <c r="S6" s="562"/>
      <c r="T6" s="561" t="s">
        <v>215</v>
      </c>
      <c r="U6" s="562"/>
      <c r="V6" s="561" t="s">
        <v>216</v>
      </c>
      <c r="W6" s="562"/>
      <c r="X6" s="561" t="s">
        <v>217</v>
      </c>
      <c r="Y6" s="562"/>
      <c r="Z6" s="561" t="s">
        <v>218</v>
      </c>
      <c r="AA6" s="562"/>
      <c r="AB6" s="561" t="s">
        <v>219</v>
      </c>
      <c r="AC6" s="562"/>
      <c r="AD6" s="152" t="s">
        <v>241</v>
      </c>
      <c r="AE6" s="152" t="s">
        <v>259</v>
      </c>
      <c r="AF6" s="152"/>
      <c r="AG6" s="152"/>
      <c r="AH6" s="152" t="s">
        <v>104</v>
      </c>
      <c r="AI6" s="152"/>
    </row>
    <row r="7" spans="1:35" ht="12">
      <c r="A7" s="560"/>
      <c r="B7" s="558"/>
      <c r="C7" s="558"/>
      <c r="D7" s="558"/>
      <c r="E7" s="559"/>
      <c r="F7" s="154" t="s">
        <v>19</v>
      </c>
      <c r="G7" s="154" t="s">
        <v>20</v>
      </c>
      <c r="H7" s="154" t="s">
        <v>19</v>
      </c>
      <c r="I7" s="154" t="s">
        <v>20</v>
      </c>
      <c r="J7" s="154" t="s">
        <v>19</v>
      </c>
      <c r="K7" s="154" t="s">
        <v>20</v>
      </c>
      <c r="L7" s="154" t="s">
        <v>19</v>
      </c>
      <c r="M7" s="154" t="s">
        <v>20</v>
      </c>
      <c r="N7" s="154" t="s">
        <v>19</v>
      </c>
      <c r="O7" s="154" t="s">
        <v>20</v>
      </c>
      <c r="P7" s="154" t="s">
        <v>19</v>
      </c>
      <c r="Q7" s="154" t="s">
        <v>20</v>
      </c>
      <c r="R7" s="154" t="s">
        <v>19</v>
      </c>
      <c r="S7" s="154" t="s">
        <v>20</v>
      </c>
      <c r="T7" s="154" t="s">
        <v>19</v>
      </c>
      <c r="U7" s="154" t="s">
        <v>20</v>
      </c>
      <c r="V7" s="154" t="s">
        <v>19</v>
      </c>
      <c r="W7" s="154" t="s">
        <v>20</v>
      </c>
      <c r="X7" s="154" t="s">
        <v>19</v>
      </c>
      <c r="Y7" s="154" t="s">
        <v>20</v>
      </c>
      <c r="Z7" s="154" t="s">
        <v>19</v>
      </c>
      <c r="AA7" s="154" t="s">
        <v>20</v>
      </c>
      <c r="AB7" s="154" t="s">
        <v>19</v>
      </c>
      <c r="AC7" s="154" t="s">
        <v>20</v>
      </c>
      <c r="AD7" s="152"/>
      <c r="AE7" s="152" t="s">
        <v>260</v>
      </c>
      <c r="AF7" s="152"/>
      <c r="AG7" s="152"/>
      <c r="AH7" s="152" t="s">
        <v>104</v>
      </c>
      <c r="AI7" s="152"/>
    </row>
    <row r="8" spans="1:35" ht="12">
      <c r="A8" s="155" t="s">
        <v>220</v>
      </c>
      <c r="B8" s="155"/>
      <c r="C8" s="156"/>
      <c r="D8" s="156"/>
      <c r="E8" s="157"/>
      <c r="F8" s="158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2"/>
      <c r="AE8" s="152"/>
      <c r="AF8" s="152"/>
      <c r="AG8" s="152"/>
      <c r="AH8" s="152"/>
      <c r="AI8" s="152"/>
    </row>
    <row r="9" spans="1:35" ht="12">
      <c r="A9" s="160" t="s">
        <v>221</v>
      </c>
      <c r="B9" s="160"/>
      <c r="C9" s="161"/>
      <c r="D9" s="161"/>
      <c r="E9" s="162"/>
      <c r="F9" s="158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2" t="s">
        <v>91</v>
      </c>
      <c r="AE9" s="152" t="s">
        <v>261</v>
      </c>
      <c r="AF9" s="152"/>
      <c r="AG9" s="152"/>
      <c r="AH9" s="152"/>
      <c r="AI9" s="152"/>
    </row>
    <row r="10" spans="1:35" ht="12">
      <c r="A10" s="160" t="s">
        <v>222</v>
      </c>
      <c r="B10" s="160"/>
      <c r="C10" s="161"/>
      <c r="D10" s="161"/>
      <c r="E10" s="162"/>
      <c r="F10" s="158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2"/>
      <c r="AE10" s="152" t="s">
        <v>262</v>
      </c>
      <c r="AF10" s="152"/>
      <c r="AG10" s="152"/>
      <c r="AH10" s="152" t="s">
        <v>287</v>
      </c>
      <c r="AI10" s="152"/>
    </row>
    <row r="11" spans="1:35" ht="12">
      <c r="A11" s="155" t="s">
        <v>223</v>
      </c>
      <c r="B11" s="156"/>
      <c r="C11" s="156"/>
      <c r="D11" s="156"/>
      <c r="E11" s="157"/>
      <c r="F11" s="158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2"/>
      <c r="AE11" s="152" t="s">
        <v>263</v>
      </c>
      <c r="AF11" s="152"/>
      <c r="AG11" s="152"/>
      <c r="AH11" s="152" t="s">
        <v>287</v>
      </c>
      <c r="AI11" s="152"/>
    </row>
    <row r="12" spans="1:35" ht="12">
      <c r="A12" s="160" t="s">
        <v>221</v>
      </c>
      <c r="B12" s="161"/>
      <c r="C12" s="161"/>
      <c r="D12" s="161"/>
      <c r="E12" s="162"/>
      <c r="F12" s="158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2"/>
      <c r="AE12" s="152" t="s">
        <v>264</v>
      </c>
      <c r="AF12" s="152"/>
      <c r="AG12" s="152"/>
      <c r="AH12" s="152" t="s">
        <v>287</v>
      </c>
      <c r="AI12" s="152"/>
    </row>
    <row r="13" spans="1:35" ht="12">
      <c r="A13" s="163" t="s">
        <v>222</v>
      </c>
      <c r="B13" s="164"/>
      <c r="C13" s="164"/>
      <c r="D13" s="164"/>
      <c r="E13" s="165"/>
      <c r="F13" s="158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59"/>
      <c r="AD13" s="152"/>
      <c r="AE13" s="152" t="s">
        <v>265</v>
      </c>
      <c r="AF13" s="152"/>
      <c r="AG13" s="152"/>
      <c r="AH13" s="152"/>
      <c r="AI13" s="152"/>
    </row>
    <row r="14" spans="1:35" ht="12">
      <c r="A14" s="155" t="s">
        <v>224</v>
      </c>
      <c r="B14" s="156"/>
      <c r="C14" s="156"/>
      <c r="D14" s="156"/>
      <c r="E14" s="157"/>
      <c r="F14" s="158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2"/>
      <c r="AE14" s="152"/>
      <c r="AF14" s="152" t="s">
        <v>266</v>
      </c>
      <c r="AG14" s="152"/>
      <c r="AH14" s="152" t="s">
        <v>287</v>
      </c>
      <c r="AI14" s="152"/>
    </row>
    <row r="15" spans="1:35" ht="12">
      <c r="A15" s="160" t="s">
        <v>221</v>
      </c>
      <c r="B15" s="161"/>
      <c r="C15" s="161"/>
      <c r="D15" s="161"/>
      <c r="E15" s="162"/>
      <c r="F15" s="158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2"/>
      <c r="AE15" s="152"/>
      <c r="AF15" s="152" t="s">
        <v>267</v>
      </c>
      <c r="AG15" s="152"/>
      <c r="AH15" s="152" t="s">
        <v>287</v>
      </c>
      <c r="AI15" s="152"/>
    </row>
    <row r="16" spans="1:35" ht="12">
      <c r="A16" s="163" t="s">
        <v>222</v>
      </c>
      <c r="B16" s="164"/>
      <c r="C16" s="164"/>
      <c r="D16" s="164"/>
      <c r="E16" s="165"/>
      <c r="F16" s="158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2"/>
      <c r="AE16" s="152"/>
      <c r="AF16" s="152"/>
      <c r="AG16" s="152"/>
      <c r="AH16" s="152"/>
      <c r="AI16" s="152"/>
    </row>
    <row r="17" spans="1:35" ht="12">
      <c r="A17" s="155" t="s">
        <v>225</v>
      </c>
      <c r="B17" s="156"/>
      <c r="C17" s="156"/>
      <c r="D17" s="156"/>
      <c r="E17" s="157"/>
      <c r="F17" s="158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2"/>
      <c r="AE17" s="152" t="s">
        <v>268</v>
      </c>
      <c r="AF17" s="152"/>
      <c r="AG17" s="152"/>
      <c r="AH17" s="152" t="s">
        <v>287</v>
      </c>
      <c r="AI17" s="152"/>
    </row>
    <row r="18" spans="1:35" ht="12">
      <c r="A18" s="160" t="s">
        <v>221</v>
      </c>
      <c r="B18" s="161"/>
      <c r="C18" s="161"/>
      <c r="D18" s="161"/>
      <c r="E18" s="162"/>
      <c r="F18" s="158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2"/>
      <c r="AE18" s="152" t="s">
        <v>269</v>
      </c>
      <c r="AF18" s="152"/>
      <c r="AG18" s="152"/>
      <c r="AH18" s="152" t="s">
        <v>287</v>
      </c>
      <c r="AI18" s="152"/>
    </row>
    <row r="19" spans="1:35" ht="12">
      <c r="A19" s="163" t="s">
        <v>222</v>
      </c>
      <c r="B19" s="164"/>
      <c r="C19" s="164"/>
      <c r="D19" s="164"/>
      <c r="E19" s="165"/>
      <c r="F19" s="158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2"/>
      <c r="AE19" s="152" t="s">
        <v>270</v>
      </c>
      <c r="AF19" s="152"/>
      <c r="AG19" s="152"/>
      <c r="AH19" s="152"/>
      <c r="AI19" s="152"/>
    </row>
    <row r="20" spans="1:35" ht="12">
      <c r="A20" s="152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 t="s">
        <v>271</v>
      </c>
      <c r="AF20" s="152"/>
      <c r="AG20" s="152"/>
      <c r="AH20" s="152" t="s">
        <v>287</v>
      </c>
      <c r="AI20" s="152"/>
    </row>
    <row r="21" spans="1:35" ht="12">
      <c r="A21" s="152" t="s">
        <v>226</v>
      </c>
      <c r="B21" s="152"/>
      <c r="C21" s="152"/>
      <c r="D21" s="152"/>
      <c r="E21" s="152"/>
      <c r="F21" s="152"/>
      <c r="G21" s="152" t="s">
        <v>104</v>
      </c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 t="s">
        <v>272</v>
      </c>
      <c r="AF21" s="152"/>
      <c r="AG21" s="152"/>
      <c r="AH21" s="152" t="s">
        <v>287</v>
      </c>
      <c r="AI21" s="152"/>
    </row>
    <row r="22" spans="1:35" ht="12">
      <c r="A22" s="152" t="s">
        <v>227</v>
      </c>
      <c r="B22" s="152"/>
      <c r="C22" s="152"/>
      <c r="D22" s="152"/>
      <c r="E22" s="152"/>
      <c r="F22" s="152"/>
      <c r="G22" s="152" t="s">
        <v>104</v>
      </c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 t="s">
        <v>242</v>
      </c>
      <c r="AE22" s="152" t="s">
        <v>273</v>
      </c>
      <c r="AF22" s="152"/>
      <c r="AG22" s="152"/>
      <c r="AH22" s="152"/>
      <c r="AI22" s="152"/>
    </row>
    <row r="23" spans="1:35" ht="11.25" customHeight="1">
      <c r="A23" s="554" t="s">
        <v>228</v>
      </c>
      <c r="B23" s="556"/>
      <c r="C23" s="561" t="s">
        <v>208</v>
      </c>
      <c r="D23" s="562"/>
      <c r="E23" s="561" t="s">
        <v>209</v>
      </c>
      <c r="F23" s="562"/>
      <c r="G23" s="561" t="s">
        <v>210</v>
      </c>
      <c r="H23" s="562"/>
      <c r="I23" s="561" t="s">
        <v>211</v>
      </c>
      <c r="J23" s="562"/>
      <c r="K23" s="561" t="s">
        <v>213</v>
      </c>
      <c r="L23" s="56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 t="s">
        <v>274</v>
      </c>
      <c r="AF23" s="152"/>
      <c r="AG23" s="152"/>
      <c r="AH23" s="152" t="s">
        <v>287</v>
      </c>
      <c r="AI23" s="152"/>
    </row>
    <row r="24" spans="1:35" ht="12">
      <c r="A24" s="557"/>
      <c r="B24" s="559"/>
      <c r="C24" s="154" t="s">
        <v>21</v>
      </c>
      <c r="D24" s="154" t="s">
        <v>229</v>
      </c>
      <c r="E24" s="154" t="s">
        <v>21</v>
      </c>
      <c r="F24" s="154" t="s">
        <v>229</v>
      </c>
      <c r="G24" s="154" t="s">
        <v>21</v>
      </c>
      <c r="H24" s="154" t="s">
        <v>229</v>
      </c>
      <c r="I24" s="154" t="s">
        <v>21</v>
      </c>
      <c r="J24" s="154" t="s">
        <v>229</v>
      </c>
      <c r="K24" s="154" t="s">
        <v>21</v>
      </c>
      <c r="L24" s="154" t="s">
        <v>229</v>
      </c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 t="s">
        <v>275</v>
      </c>
      <c r="AF24" s="152"/>
      <c r="AG24" s="152"/>
      <c r="AH24" s="152" t="s">
        <v>287</v>
      </c>
      <c r="AI24" s="152"/>
    </row>
    <row r="25" spans="1:35" ht="12">
      <c r="A25" s="166" t="s">
        <v>230</v>
      </c>
      <c r="B25" s="158"/>
      <c r="C25" s="158"/>
      <c r="D25" s="159"/>
      <c r="E25" s="159"/>
      <c r="F25" s="159"/>
      <c r="G25" s="159"/>
      <c r="H25" s="159"/>
      <c r="I25" s="159"/>
      <c r="J25" s="159"/>
      <c r="K25" s="159"/>
      <c r="L25" s="159"/>
      <c r="M25" s="161"/>
      <c r="N25" s="161"/>
      <c r="O25" s="161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 t="s">
        <v>276</v>
      </c>
      <c r="AF25" s="152"/>
      <c r="AG25" s="152"/>
      <c r="AH25" s="152" t="s">
        <v>287</v>
      </c>
      <c r="AI25" s="152"/>
    </row>
    <row r="26" spans="1:35" ht="12">
      <c r="A26" s="163" t="s">
        <v>189</v>
      </c>
      <c r="B26" s="165"/>
      <c r="C26" s="158"/>
      <c r="D26" s="159"/>
      <c r="E26" s="159"/>
      <c r="F26" s="159"/>
      <c r="G26" s="159"/>
      <c r="H26" s="159"/>
      <c r="I26" s="159"/>
      <c r="J26" s="159"/>
      <c r="K26" s="159"/>
      <c r="L26" s="159"/>
      <c r="M26" s="161"/>
      <c r="N26" s="161"/>
      <c r="O26" s="161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 t="s">
        <v>277</v>
      </c>
      <c r="AF26" s="152"/>
      <c r="AG26" s="152"/>
      <c r="AH26" s="152"/>
      <c r="AI26" s="152"/>
    </row>
    <row r="27" spans="1:35" ht="12">
      <c r="A27" s="160" t="s">
        <v>190</v>
      </c>
      <c r="B27" s="162"/>
      <c r="C27" s="158"/>
      <c r="D27" s="159"/>
      <c r="E27" s="159"/>
      <c r="F27" s="159"/>
      <c r="G27" s="159"/>
      <c r="H27" s="159"/>
      <c r="I27" s="159"/>
      <c r="J27" s="159"/>
      <c r="K27" s="159"/>
      <c r="L27" s="159"/>
      <c r="M27" s="161"/>
      <c r="N27" s="161"/>
      <c r="O27" s="161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 t="s">
        <v>278</v>
      </c>
      <c r="AF27" s="152"/>
      <c r="AG27" s="152"/>
      <c r="AH27" s="152"/>
      <c r="AI27" s="152"/>
    </row>
    <row r="28" spans="1:35" ht="12">
      <c r="A28" s="166" t="s">
        <v>134</v>
      </c>
      <c r="B28" s="158"/>
      <c r="C28" s="158"/>
      <c r="D28" s="159"/>
      <c r="E28" s="159"/>
      <c r="F28" s="159"/>
      <c r="G28" s="159"/>
      <c r="H28" s="159"/>
      <c r="I28" s="159"/>
      <c r="J28" s="159"/>
      <c r="K28" s="159"/>
      <c r="L28" s="159"/>
      <c r="M28" s="161"/>
      <c r="N28" s="161"/>
      <c r="O28" s="161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 t="s">
        <v>279</v>
      </c>
      <c r="AF28" s="152"/>
      <c r="AG28" s="152"/>
      <c r="AH28" s="152"/>
      <c r="AI28" s="152"/>
    </row>
    <row r="29" spans="1:35" ht="11.25" customHeight="1">
      <c r="A29" s="152" t="s">
        <v>231</v>
      </c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 t="s">
        <v>280</v>
      </c>
      <c r="AE29" s="152" t="s">
        <v>281</v>
      </c>
      <c r="AF29" s="152"/>
      <c r="AG29" s="152"/>
      <c r="AH29" s="152"/>
      <c r="AI29" s="152"/>
    </row>
    <row r="30" spans="1:35" ht="15" customHeight="1">
      <c r="A30" s="564" t="s">
        <v>232</v>
      </c>
      <c r="B30" s="554" t="s">
        <v>233</v>
      </c>
      <c r="C30" s="555"/>
      <c r="D30" s="555"/>
      <c r="E30" s="556"/>
      <c r="F30" s="567" t="s">
        <v>212</v>
      </c>
      <c r="G30" s="568"/>
      <c r="H30" s="566" t="s">
        <v>248</v>
      </c>
      <c r="I30" s="152"/>
      <c r="J30" s="152"/>
      <c r="K30" s="152" t="s">
        <v>250</v>
      </c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 t="s">
        <v>282</v>
      </c>
      <c r="AF30" s="152"/>
      <c r="AG30" s="152"/>
      <c r="AH30" s="152" t="s">
        <v>287</v>
      </c>
      <c r="AI30" s="152"/>
    </row>
    <row r="31" spans="1:35" ht="12">
      <c r="A31" s="565"/>
      <c r="B31" s="557"/>
      <c r="C31" s="558"/>
      <c r="D31" s="558"/>
      <c r="E31" s="559"/>
      <c r="F31" s="154" t="s">
        <v>19</v>
      </c>
      <c r="G31" s="154" t="s">
        <v>20</v>
      </c>
      <c r="H31" s="566"/>
      <c r="I31" s="152"/>
      <c r="J31" s="152"/>
      <c r="K31" s="152" t="s">
        <v>251</v>
      </c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 t="s">
        <v>283</v>
      </c>
      <c r="AF31" s="152"/>
      <c r="AG31" s="152"/>
      <c r="AH31" s="152" t="s">
        <v>287</v>
      </c>
      <c r="AI31" s="152"/>
    </row>
    <row r="32" spans="1:35" ht="12">
      <c r="A32" s="167" t="s">
        <v>125</v>
      </c>
      <c r="B32" s="168" t="s">
        <v>234</v>
      </c>
      <c r="C32" s="168"/>
      <c r="D32" s="168"/>
      <c r="E32" s="158"/>
      <c r="F32" s="158"/>
      <c r="G32" s="159"/>
      <c r="H32" s="159"/>
      <c r="I32" s="152"/>
      <c r="J32" s="152"/>
      <c r="K32" s="169" t="s">
        <v>252</v>
      </c>
      <c r="L32" s="169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 t="s">
        <v>284</v>
      </c>
      <c r="AF32" s="152"/>
      <c r="AG32" s="152"/>
      <c r="AH32" s="152" t="s">
        <v>287</v>
      </c>
      <c r="AI32" s="152"/>
    </row>
    <row r="33" spans="1:35" ht="12">
      <c r="A33" s="170"/>
      <c r="B33" s="171" t="s">
        <v>235</v>
      </c>
      <c r="C33" s="164" t="s">
        <v>236</v>
      </c>
      <c r="D33" s="164"/>
      <c r="E33" s="165"/>
      <c r="F33" s="158"/>
      <c r="G33" s="159"/>
      <c r="H33" s="159"/>
      <c r="I33" s="152"/>
      <c r="J33" s="152"/>
      <c r="K33" s="152" t="s">
        <v>253</v>
      </c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2"/>
      <c r="AD33" s="152"/>
      <c r="AE33" s="152" t="s">
        <v>285</v>
      </c>
      <c r="AF33" s="152"/>
      <c r="AG33" s="152"/>
      <c r="AH33" s="152" t="s">
        <v>287</v>
      </c>
      <c r="AI33" s="152"/>
    </row>
    <row r="34" spans="1:35" ht="12">
      <c r="A34" s="170"/>
      <c r="B34" s="172" t="s">
        <v>243</v>
      </c>
      <c r="C34" s="168" t="s">
        <v>237</v>
      </c>
      <c r="D34" s="168"/>
      <c r="E34" s="158"/>
      <c r="F34" s="158"/>
      <c r="G34" s="159"/>
      <c r="H34" s="159"/>
      <c r="I34" s="152"/>
      <c r="J34" s="152"/>
      <c r="K34" s="152" t="s">
        <v>254</v>
      </c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 t="s">
        <v>286</v>
      </c>
      <c r="AF34" s="152"/>
      <c r="AG34" s="152"/>
      <c r="AH34" s="152" t="s">
        <v>287</v>
      </c>
      <c r="AI34" s="152"/>
    </row>
    <row r="35" spans="1:35" ht="12">
      <c r="A35" s="170"/>
      <c r="B35" s="172" t="s">
        <v>244</v>
      </c>
      <c r="C35" s="168" t="s">
        <v>238</v>
      </c>
      <c r="D35" s="168"/>
      <c r="E35" s="158"/>
      <c r="F35" s="158"/>
      <c r="G35" s="159"/>
      <c r="H35" s="159"/>
      <c r="I35" s="152"/>
      <c r="J35" s="152"/>
      <c r="K35" s="152" t="s">
        <v>255</v>
      </c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2"/>
      <c r="AH35" s="152"/>
      <c r="AI35" s="152"/>
    </row>
    <row r="36" spans="1:35" ht="12">
      <c r="A36" s="170"/>
      <c r="B36" s="172" t="s">
        <v>245</v>
      </c>
      <c r="C36" s="168" t="s">
        <v>239</v>
      </c>
      <c r="D36" s="168"/>
      <c r="E36" s="158"/>
      <c r="F36" s="158"/>
      <c r="G36" s="159"/>
      <c r="H36" s="159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  <c r="AG36" s="152"/>
      <c r="AH36" s="152"/>
      <c r="AI36" s="152"/>
    </row>
    <row r="37" spans="1:35" ht="12">
      <c r="A37" s="170"/>
      <c r="B37" s="172" t="s">
        <v>246</v>
      </c>
      <c r="C37" s="168" t="s">
        <v>240</v>
      </c>
      <c r="D37" s="168"/>
      <c r="E37" s="158"/>
      <c r="F37" s="158"/>
      <c r="G37" s="159"/>
      <c r="H37" s="159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</row>
    <row r="38" spans="1:35" ht="12">
      <c r="A38" s="167" t="s">
        <v>126</v>
      </c>
      <c r="B38" s="162" t="s">
        <v>247</v>
      </c>
      <c r="C38" s="173"/>
      <c r="D38" s="173"/>
      <c r="E38" s="173"/>
      <c r="F38" s="159"/>
      <c r="G38" s="159"/>
      <c r="H38" s="159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</row>
    <row r="39" spans="1:35" ht="12">
      <c r="A39" s="170"/>
      <c r="B39" s="172" t="s">
        <v>235</v>
      </c>
      <c r="C39" s="168" t="s">
        <v>239</v>
      </c>
      <c r="D39" s="168"/>
      <c r="E39" s="158"/>
      <c r="F39" s="158"/>
      <c r="G39" s="159"/>
      <c r="H39" s="159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2"/>
      <c r="AH39" s="152"/>
      <c r="AI39" s="152"/>
    </row>
    <row r="40" spans="1:35" ht="12">
      <c r="A40" s="170"/>
      <c r="B40" s="172" t="s">
        <v>243</v>
      </c>
      <c r="C40" s="168" t="s">
        <v>240</v>
      </c>
      <c r="D40" s="168"/>
      <c r="E40" s="158"/>
      <c r="F40" s="158"/>
      <c r="G40" s="159"/>
      <c r="H40" s="159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/>
    </row>
    <row r="41" spans="1:35" ht="12">
      <c r="A41" s="170"/>
      <c r="B41" s="172" t="s">
        <v>244</v>
      </c>
      <c r="C41" s="168" t="s">
        <v>249</v>
      </c>
      <c r="D41" s="168"/>
      <c r="E41" s="158"/>
      <c r="F41" s="158"/>
      <c r="G41" s="159"/>
      <c r="H41" s="159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</row>
    <row r="42" spans="1:35" ht="12">
      <c r="A42" s="174"/>
      <c r="B42" s="168" t="s">
        <v>212</v>
      </c>
      <c r="C42" s="168"/>
      <c r="D42" s="168"/>
      <c r="E42" s="158"/>
      <c r="F42" s="158"/>
      <c r="G42" s="159"/>
      <c r="H42" s="159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</row>
    <row r="43" spans="1:35" ht="12">
      <c r="A43" s="152"/>
      <c r="B43" s="152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</row>
  </sheetData>
  <mergeCells count="25">
    <mergeCell ref="Z6:AA6"/>
    <mergeCell ref="F5:Q5"/>
    <mergeCell ref="R5:AC5"/>
    <mergeCell ref="A30:A31"/>
    <mergeCell ref="B30:E31"/>
    <mergeCell ref="H30:H31"/>
    <mergeCell ref="F30:G30"/>
    <mergeCell ref="K23:L23"/>
    <mergeCell ref="A23:B24"/>
    <mergeCell ref="AB6:AC6"/>
    <mergeCell ref="C23:D23"/>
    <mergeCell ref="E23:F23"/>
    <mergeCell ref="G23:H23"/>
    <mergeCell ref="I23:J23"/>
    <mergeCell ref="F6:G6"/>
    <mergeCell ref="H6:I6"/>
    <mergeCell ref="A5:E7"/>
    <mergeCell ref="T6:U6"/>
    <mergeCell ref="V6:W6"/>
    <mergeCell ref="X6:Y6"/>
    <mergeCell ref="J6:K6"/>
    <mergeCell ref="L6:M6"/>
    <mergeCell ref="N6:O6"/>
    <mergeCell ref="P6:Q6"/>
    <mergeCell ref="R6:S6"/>
  </mergeCells>
  <pageMargins left="0.41" right="0.4" top="0.74803149606299213" bottom="0.74803149606299213" header="0.31496062992125984" footer="0.31496062992125984"/>
  <pageSetup paperSize="5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AO27"/>
  <sheetViews>
    <sheetView showGridLines="0" topLeftCell="A5" workbookViewId="0">
      <selection activeCell="AA11" sqref="AA11"/>
    </sheetView>
  </sheetViews>
  <sheetFormatPr defaultRowHeight="15"/>
  <cols>
    <col min="1" max="1" width="3.28515625" customWidth="1"/>
    <col min="2" max="2" width="29.5703125" customWidth="1"/>
    <col min="3" max="4" width="5.42578125" customWidth="1"/>
    <col min="5" max="40" width="2.85546875" customWidth="1"/>
    <col min="41" max="41" width="8.28515625" customWidth="1"/>
  </cols>
  <sheetData>
    <row r="1" spans="1:41">
      <c r="A1" t="s">
        <v>288</v>
      </c>
    </row>
    <row r="2" spans="1:41">
      <c r="A2" t="s">
        <v>289</v>
      </c>
      <c r="C2" t="s">
        <v>104</v>
      </c>
    </row>
    <row r="3" spans="1:41">
      <c r="A3" t="s">
        <v>290</v>
      </c>
      <c r="C3" t="s">
        <v>104</v>
      </c>
    </row>
    <row r="4" spans="1:41">
      <c r="A4" t="s">
        <v>291</v>
      </c>
    </row>
    <row r="6" spans="1:41">
      <c r="A6" s="569" t="s">
        <v>232</v>
      </c>
      <c r="B6" s="569" t="s">
        <v>292</v>
      </c>
      <c r="C6" s="59" t="s">
        <v>293</v>
      </c>
      <c r="D6" s="59" t="s">
        <v>294</v>
      </c>
      <c r="E6" s="571" t="s">
        <v>293</v>
      </c>
      <c r="F6" s="573"/>
      <c r="G6" s="573"/>
      <c r="H6" s="573"/>
      <c r="I6" s="573"/>
      <c r="J6" s="573"/>
      <c r="K6" s="573"/>
      <c r="L6" s="573"/>
      <c r="M6" s="573"/>
      <c r="N6" s="573"/>
      <c r="O6" s="573"/>
      <c r="P6" s="573"/>
      <c r="Q6" s="573"/>
      <c r="R6" s="573"/>
      <c r="S6" s="573"/>
      <c r="T6" s="573"/>
      <c r="U6" s="573"/>
      <c r="V6" s="573"/>
      <c r="W6" s="573"/>
      <c r="X6" s="573"/>
      <c r="Y6" s="573"/>
      <c r="Z6" s="573"/>
      <c r="AA6" s="573"/>
      <c r="AB6" s="573"/>
      <c r="AC6" s="573"/>
      <c r="AD6" s="573"/>
      <c r="AE6" s="573"/>
      <c r="AF6" s="573"/>
      <c r="AG6" s="573"/>
      <c r="AH6" s="573"/>
      <c r="AI6" s="572"/>
      <c r="AJ6" s="571" t="s">
        <v>230</v>
      </c>
      <c r="AK6" s="573"/>
      <c r="AL6" s="573"/>
      <c r="AM6" s="573"/>
      <c r="AN6" s="572"/>
      <c r="AO6" s="569" t="s">
        <v>298</v>
      </c>
    </row>
    <row r="7" spans="1:41">
      <c r="A7" s="570"/>
      <c r="B7" s="570"/>
      <c r="C7" s="571" t="s">
        <v>295</v>
      </c>
      <c r="D7" s="572"/>
      <c r="E7" s="47">
        <v>1</v>
      </c>
      <c r="F7" s="47">
        <v>2</v>
      </c>
      <c r="G7" s="47">
        <v>3</v>
      </c>
      <c r="H7" s="47">
        <v>4</v>
      </c>
      <c r="I7" s="47">
        <v>5</v>
      </c>
      <c r="J7" s="47">
        <v>6</v>
      </c>
      <c r="K7" s="47">
        <v>7</v>
      </c>
      <c r="L7" s="47">
        <v>8</v>
      </c>
      <c r="M7" s="47">
        <v>9</v>
      </c>
      <c r="N7" s="47">
        <v>10</v>
      </c>
      <c r="O7" s="47">
        <v>11</v>
      </c>
      <c r="P7" s="47">
        <v>12</v>
      </c>
      <c r="Q7" s="47">
        <v>13</v>
      </c>
      <c r="R7" s="47">
        <v>14</v>
      </c>
      <c r="S7" s="47">
        <v>15</v>
      </c>
      <c r="T7" s="47">
        <v>16</v>
      </c>
      <c r="U7" s="47">
        <v>17</v>
      </c>
      <c r="V7" s="47">
        <v>18</v>
      </c>
      <c r="W7" s="47">
        <v>19</v>
      </c>
      <c r="X7" s="47">
        <v>20</v>
      </c>
      <c r="Y7" s="47">
        <v>21</v>
      </c>
      <c r="Z7" s="47">
        <v>22</v>
      </c>
      <c r="AA7" s="47">
        <v>23</v>
      </c>
      <c r="AB7" s="47">
        <v>24</v>
      </c>
      <c r="AC7" s="47">
        <v>25</v>
      </c>
      <c r="AD7" s="47">
        <v>26</v>
      </c>
      <c r="AE7" s="47">
        <v>27</v>
      </c>
      <c r="AF7" s="47">
        <v>28</v>
      </c>
      <c r="AG7" s="47">
        <v>29</v>
      </c>
      <c r="AH7" s="47">
        <v>30</v>
      </c>
      <c r="AI7" s="47">
        <v>31</v>
      </c>
      <c r="AJ7" s="47" t="s">
        <v>296</v>
      </c>
      <c r="AK7" s="47" t="s">
        <v>297</v>
      </c>
      <c r="AL7" s="47" t="s">
        <v>11</v>
      </c>
      <c r="AM7" s="47" t="s">
        <v>89</v>
      </c>
      <c r="AN7" s="47" t="s">
        <v>21</v>
      </c>
      <c r="AO7" s="570"/>
    </row>
    <row r="8" spans="1:41" ht="29.25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</row>
    <row r="9" spans="1:41" ht="29.2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</row>
    <row r="10" spans="1:41" ht="29.2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</row>
    <row r="11" spans="1:41" ht="29.2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</row>
    <row r="12" spans="1:41" ht="29.2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</row>
    <row r="17" spans="1:36">
      <c r="A17" s="48"/>
      <c r="B17" s="48"/>
      <c r="C17" s="48"/>
      <c r="D17" s="48"/>
      <c r="E17" s="48"/>
      <c r="F17" s="48"/>
      <c r="G17" s="48"/>
      <c r="H17" s="48"/>
      <c r="AB17" s="48"/>
      <c r="AC17" s="48"/>
      <c r="AD17" s="48"/>
      <c r="AE17" s="51" t="s">
        <v>195</v>
      </c>
      <c r="AF17" s="48"/>
      <c r="AG17" s="48"/>
      <c r="AH17" s="48"/>
      <c r="AI17" s="48"/>
      <c r="AJ17" s="48"/>
    </row>
    <row r="18" spans="1:36">
      <c r="A18" s="48"/>
      <c r="B18" s="48"/>
      <c r="C18" s="51" t="s">
        <v>198</v>
      </c>
      <c r="D18" s="48"/>
      <c r="E18" s="48"/>
      <c r="F18" s="48"/>
      <c r="G18" s="48"/>
      <c r="H18" s="48"/>
      <c r="AB18" s="48"/>
      <c r="AC18" s="48"/>
      <c r="AD18" s="48"/>
      <c r="AE18" s="51"/>
      <c r="AF18" s="48"/>
      <c r="AG18" s="48"/>
      <c r="AH18" s="48"/>
      <c r="AI18" s="48"/>
      <c r="AJ18" s="48"/>
    </row>
    <row r="19" spans="1:36">
      <c r="A19" s="48"/>
      <c r="B19" s="48"/>
      <c r="C19" s="51" t="s">
        <v>199</v>
      </c>
      <c r="D19" s="48"/>
      <c r="E19" s="48"/>
      <c r="F19" s="48"/>
      <c r="G19" s="48"/>
      <c r="H19" s="48"/>
      <c r="AB19" s="48"/>
      <c r="AC19" s="48"/>
      <c r="AD19" s="48"/>
      <c r="AE19" s="51" t="s">
        <v>196</v>
      </c>
      <c r="AF19" s="48"/>
      <c r="AG19" s="48"/>
      <c r="AH19" s="48"/>
      <c r="AI19" s="48"/>
      <c r="AJ19" s="48"/>
    </row>
    <row r="20" spans="1:36">
      <c r="A20" s="48"/>
      <c r="B20" s="48"/>
      <c r="C20" s="51"/>
      <c r="D20" s="48"/>
      <c r="E20" s="48"/>
      <c r="F20" s="48"/>
      <c r="G20" s="48"/>
      <c r="H20" s="48"/>
      <c r="AB20" s="48"/>
      <c r="AC20" s="48"/>
      <c r="AD20" s="48"/>
      <c r="AE20" s="51"/>
      <c r="AF20" s="48"/>
      <c r="AG20" s="48"/>
      <c r="AH20" s="48"/>
      <c r="AI20" s="48"/>
      <c r="AJ20" s="48"/>
    </row>
    <row r="21" spans="1:36">
      <c r="A21" s="48"/>
      <c r="B21" s="48"/>
      <c r="C21" s="51"/>
      <c r="D21" s="48"/>
      <c r="E21" s="48"/>
      <c r="F21" s="48"/>
      <c r="G21" s="48"/>
      <c r="H21" s="48"/>
      <c r="AB21" s="48"/>
      <c r="AC21" s="48"/>
      <c r="AD21" s="48"/>
      <c r="AE21" s="51"/>
      <c r="AF21" s="48"/>
      <c r="AG21" s="48"/>
      <c r="AH21" s="48"/>
      <c r="AI21" s="48"/>
      <c r="AJ21" s="48"/>
    </row>
    <row r="22" spans="1:36">
      <c r="A22" s="48"/>
      <c r="B22" s="48"/>
      <c r="C22" s="51"/>
      <c r="D22" s="48"/>
      <c r="E22" s="48"/>
      <c r="F22" s="48"/>
      <c r="G22" s="48"/>
      <c r="H22" s="48"/>
      <c r="AB22" s="48"/>
      <c r="AC22" s="48"/>
      <c r="AD22" s="48"/>
      <c r="AE22" s="51"/>
      <c r="AF22" s="48"/>
      <c r="AG22" s="48"/>
      <c r="AH22" s="48"/>
      <c r="AI22" s="48"/>
      <c r="AJ22" s="48"/>
    </row>
    <row r="23" spans="1:36">
      <c r="A23" s="48"/>
      <c r="B23" s="48"/>
      <c r="C23" s="52" t="s">
        <v>108</v>
      </c>
      <c r="D23" s="50"/>
      <c r="E23" s="48"/>
      <c r="F23" s="48"/>
      <c r="G23" s="48"/>
      <c r="H23" s="48"/>
      <c r="AB23" s="48"/>
      <c r="AC23" s="48"/>
      <c r="AD23" s="48"/>
      <c r="AE23" s="51"/>
      <c r="AF23" s="48"/>
      <c r="AG23" s="48"/>
      <c r="AH23" s="48"/>
      <c r="AI23" s="48"/>
      <c r="AJ23" s="48"/>
    </row>
    <row r="24" spans="1:36">
      <c r="A24" s="48"/>
      <c r="B24" s="48"/>
      <c r="C24" s="53" t="s">
        <v>109</v>
      </c>
      <c r="D24" s="50"/>
      <c r="E24" s="48"/>
      <c r="F24" s="48"/>
      <c r="G24" s="48"/>
      <c r="H24" s="48"/>
      <c r="AB24" s="48"/>
      <c r="AC24" s="48"/>
      <c r="AD24" s="48"/>
      <c r="AE24" s="54" t="s">
        <v>197</v>
      </c>
      <c r="AF24" s="48"/>
      <c r="AG24" s="48"/>
      <c r="AH24" s="48"/>
      <c r="AI24" s="48"/>
      <c r="AJ24" s="48"/>
    </row>
    <row r="25" spans="1:36">
      <c r="A25" s="48"/>
      <c r="B25" s="48"/>
      <c r="C25" s="53" t="s">
        <v>200</v>
      </c>
      <c r="D25" s="50"/>
      <c r="E25" s="48"/>
      <c r="F25" s="48"/>
      <c r="G25" s="48"/>
      <c r="H25" s="48"/>
      <c r="I25" s="48"/>
      <c r="J25" s="48"/>
      <c r="K25" s="48"/>
      <c r="L25" s="51"/>
      <c r="M25" s="48"/>
      <c r="N25" s="48"/>
      <c r="O25" s="48"/>
      <c r="P25" s="48"/>
      <c r="Q25" s="48"/>
      <c r="R25" s="48"/>
    </row>
    <row r="26" spans="1:36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</row>
    <row r="27" spans="1:36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</row>
  </sheetData>
  <mergeCells count="6">
    <mergeCell ref="A6:A7"/>
    <mergeCell ref="C7:D7"/>
    <mergeCell ref="E6:AI6"/>
    <mergeCell ref="AJ6:AN6"/>
    <mergeCell ref="AO6:AO7"/>
    <mergeCell ref="B6:B7"/>
  </mergeCells>
  <pageMargins left="0.38" right="0.34" top="0.74803149606299213" bottom="0.74803149606299213" header="0.31496062992125984" footer="0.31496062992125984"/>
  <pageSetup paperSize="256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6"/>
  <sheetViews>
    <sheetView workbookViewId="0">
      <selection sqref="A1:XFD4"/>
    </sheetView>
  </sheetViews>
  <sheetFormatPr defaultRowHeight="12"/>
  <cols>
    <col min="1" max="1" width="3.42578125" style="203" bestFit="1" customWidth="1"/>
    <col min="2" max="2" width="15.85546875" style="203" bestFit="1" customWidth="1"/>
    <col min="3" max="3" width="4" style="203" bestFit="1" customWidth="1"/>
    <col min="4" max="4" width="3" style="203" customWidth="1"/>
    <col min="5" max="14" width="3.28515625" style="207" bestFit="1" customWidth="1"/>
    <col min="15" max="15" width="3.5703125" style="207" bestFit="1" customWidth="1"/>
    <col min="16" max="16" width="3.28515625" style="207" bestFit="1" customWidth="1"/>
    <col min="17" max="17" width="4" style="207" customWidth="1"/>
    <col min="18" max="18" width="4.5703125" style="207" customWidth="1"/>
    <col min="19" max="26" width="4" style="207" customWidth="1"/>
    <col min="27" max="16384" width="9.140625" style="203"/>
  </cols>
  <sheetData>
    <row r="1" spans="1:26">
      <c r="A1" s="595" t="s">
        <v>369</v>
      </c>
      <c r="B1" s="595"/>
      <c r="C1" s="595"/>
      <c r="D1" s="595"/>
      <c r="E1" s="595"/>
      <c r="F1" s="595"/>
      <c r="G1" s="595"/>
      <c r="H1" s="595"/>
      <c r="I1" s="595"/>
      <c r="J1" s="595"/>
      <c r="K1" s="595"/>
      <c r="L1" s="595"/>
      <c r="M1" s="595"/>
      <c r="N1" s="595"/>
      <c r="O1" s="595"/>
      <c r="P1" s="595"/>
      <c r="Q1" s="595"/>
      <c r="R1" s="595"/>
      <c r="S1" s="595"/>
      <c r="T1" s="595"/>
      <c r="U1" s="595"/>
      <c r="V1" s="595"/>
      <c r="W1" s="595"/>
      <c r="X1" s="595"/>
      <c r="Y1" s="595"/>
      <c r="Z1" s="595"/>
    </row>
    <row r="2" spans="1:26" ht="14.25" customHeight="1">
      <c r="A2" s="595" t="s">
        <v>370</v>
      </c>
      <c r="B2" s="595"/>
      <c r="C2" s="595"/>
      <c r="D2" s="595"/>
      <c r="E2" s="595"/>
      <c r="F2" s="595"/>
      <c r="G2" s="595"/>
      <c r="H2" s="595"/>
      <c r="I2" s="595"/>
      <c r="J2" s="595"/>
      <c r="K2" s="595"/>
      <c r="L2" s="595"/>
      <c r="M2" s="595"/>
      <c r="N2" s="595"/>
      <c r="O2" s="595"/>
      <c r="P2" s="595"/>
      <c r="Q2" s="595"/>
      <c r="R2" s="595"/>
      <c r="S2" s="595"/>
      <c r="T2" s="595"/>
      <c r="U2" s="595"/>
      <c r="V2" s="595"/>
      <c r="W2" s="595"/>
      <c r="X2" s="595"/>
      <c r="Y2" s="595"/>
      <c r="Z2" s="595"/>
    </row>
    <row r="3" spans="1:26">
      <c r="A3" s="595" t="s">
        <v>371</v>
      </c>
      <c r="B3" s="595"/>
      <c r="C3" s="595"/>
      <c r="D3" s="595"/>
      <c r="E3" s="595"/>
      <c r="F3" s="595"/>
      <c r="G3" s="595"/>
      <c r="H3" s="595"/>
      <c r="I3" s="595"/>
      <c r="J3" s="595"/>
      <c r="K3" s="595"/>
      <c r="L3" s="595"/>
      <c r="M3" s="595"/>
      <c r="N3" s="595"/>
      <c r="O3" s="595"/>
      <c r="P3" s="595"/>
      <c r="Q3" s="595"/>
      <c r="R3" s="595"/>
      <c r="S3" s="595"/>
      <c r="T3" s="595"/>
      <c r="U3" s="595"/>
      <c r="V3" s="595"/>
      <c r="W3" s="595"/>
      <c r="X3" s="595"/>
      <c r="Y3" s="595"/>
      <c r="Z3" s="595"/>
    </row>
    <row r="4" spans="1:26" s="204" customFormat="1" ht="12.75" thickBot="1">
      <c r="A4" s="596" t="s">
        <v>372</v>
      </c>
      <c r="B4" s="596"/>
      <c r="C4" s="596"/>
      <c r="D4" s="596"/>
      <c r="E4" s="596"/>
      <c r="F4" s="596"/>
      <c r="G4" s="596"/>
      <c r="H4" s="596"/>
      <c r="I4" s="596"/>
      <c r="J4" s="596"/>
      <c r="K4" s="596"/>
      <c r="L4" s="596"/>
      <c r="M4" s="596"/>
      <c r="N4" s="596"/>
      <c r="O4" s="596"/>
      <c r="P4" s="596"/>
      <c r="Q4" s="596"/>
      <c r="R4" s="596"/>
      <c r="S4" s="596"/>
      <c r="T4" s="596"/>
      <c r="U4" s="596"/>
      <c r="V4" s="596"/>
      <c r="W4" s="596"/>
      <c r="X4" s="596"/>
      <c r="Y4" s="596"/>
      <c r="Z4" s="596"/>
    </row>
    <row r="5" spans="1:26" ht="8.25" customHeight="1" thickTop="1">
      <c r="A5" s="205"/>
      <c r="B5" s="205"/>
      <c r="C5" s="205"/>
      <c r="D5" s="205"/>
      <c r="E5" s="206"/>
      <c r="F5" s="206"/>
      <c r="G5" s="206"/>
      <c r="H5" s="206"/>
      <c r="I5" s="206"/>
      <c r="J5" s="206"/>
      <c r="K5" s="206"/>
    </row>
    <row r="6" spans="1:26">
      <c r="A6" s="574" t="s">
        <v>373</v>
      </c>
      <c r="B6" s="574"/>
      <c r="C6" s="574"/>
      <c r="D6" s="574"/>
      <c r="E6" s="574"/>
      <c r="F6" s="574"/>
      <c r="G6" s="574"/>
      <c r="H6" s="574"/>
      <c r="I6" s="574"/>
      <c r="J6" s="574"/>
      <c r="K6" s="574"/>
      <c r="L6" s="574"/>
      <c r="M6" s="574"/>
      <c r="N6" s="574"/>
      <c r="O6" s="574"/>
      <c r="P6" s="574"/>
      <c r="Q6" s="574"/>
      <c r="R6" s="574"/>
      <c r="S6" s="574"/>
      <c r="T6" s="574"/>
      <c r="U6" s="574"/>
      <c r="V6" s="574"/>
      <c r="W6" s="574"/>
      <c r="X6" s="574"/>
      <c r="Y6" s="574"/>
    </row>
    <row r="7" spans="1:26">
      <c r="A7" s="574" t="s">
        <v>382</v>
      </c>
      <c r="B7" s="574"/>
      <c r="C7" s="574"/>
      <c r="D7" s="574"/>
      <c r="E7" s="574"/>
      <c r="F7" s="574"/>
      <c r="G7" s="574"/>
      <c r="H7" s="574"/>
      <c r="I7" s="574"/>
      <c r="J7" s="574"/>
      <c r="K7" s="574"/>
      <c r="L7" s="574"/>
      <c r="M7" s="574"/>
      <c r="N7" s="574"/>
      <c r="O7" s="574"/>
      <c r="P7" s="574"/>
      <c r="Q7" s="574"/>
      <c r="R7" s="574"/>
      <c r="S7" s="574"/>
      <c r="T7" s="574"/>
      <c r="U7" s="574"/>
      <c r="V7" s="574"/>
      <c r="W7" s="574"/>
      <c r="X7" s="574"/>
      <c r="Y7" s="574"/>
    </row>
    <row r="8" spans="1:26" ht="7.5" customHeight="1"/>
    <row r="9" spans="1:26" ht="30" customHeight="1">
      <c r="A9" s="575" t="s">
        <v>2</v>
      </c>
      <c r="B9" s="575" t="s">
        <v>374</v>
      </c>
      <c r="C9" s="578" t="s">
        <v>364</v>
      </c>
      <c r="D9" s="579"/>
      <c r="E9" s="580" t="s">
        <v>375</v>
      </c>
      <c r="F9" s="581"/>
      <c r="G9" s="581"/>
      <c r="H9" s="581"/>
      <c r="I9" s="581"/>
      <c r="J9" s="581"/>
      <c r="K9" s="581"/>
      <c r="L9" s="581"/>
      <c r="M9" s="581"/>
      <c r="N9" s="581"/>
      <c r="O9" s="581"/>
      <c r="P9" s="582"/>
      <c r="Q9" s="583" t="s">
        <v>376</v>
      </c>
      <c r="R9" s="584"/>
      <c r="S9" s="585" t="s">
        <v>381</v>
      </c>
      <c r="T9" s="586"/>
      <c r="U9" s="587" t="s">
        <v>377</v>
      </c>
      <c r="V9" s="588"/>
      <c r="W9" s="585" t="s">
        <v>378</v>
      </c>
      <c r="X9" s="586"/>
      <c r="Y9" s="585" t="s">
        <v>379</v>
      </c>
      <c r="Z9" s="586"/>
    </row>
    <row r="10" spans="1:26" ht="15" customHeight="1">
      <c r="A10" s="576"/>
      <c r="B10" s="576"/>
      <c r="C10" s="589" t="s">
        <v>341</v>
      </c>
      <c r="D10" s="589" t="s">
        <v>380</v>
      </c>
      <c r="E10" s="591" t="s">
        <v>11</v>
      </c>
      <c r="F10" s="592"/>
      <c r="G10" s="593" t="s">
        <v>12</v>
      </c>
      <c r="H10" s="594"/>
      <c r="I10" s="591" t="s">
        <v>13</v>
      </c>
      <c r="J10" s="592"/>
      <c r="K10" s="593" t="s">
        <v>14</v>
      </c>
      <c r="L10" s="594"/>
      <c r="M10" s="591" t="s">
        <v>15</v>
      </c>
      <c r="N10" s="592"/>
      <c r="O10" s="593" t="s">
        <v>16</v>
      </c>
      <c r="P10" s="594"/>
      <c r="Q10" s="597" t="s">
        <v>341</v>
      </c>
      <c r="R10" s="599" t="s">
        <v>380</v>
      </c>
      <c r="S10" s="597" t="s">
        <v>341</v>
      </c>
      <c r="T10" s="599" t="s">
        <v>380</v>
      </c>
      <c r="U10" s="597" t="s">
        <v>341</v>
      </c>
      <c r="V10" s="599" t="s">
        <v>380</v>
      </c>
      <c r="W10" s="597" t="s">
        <v>341</v>
      </c>
      <c r="X10" s="599" t="s">
        <v>380</v>
      </c>
      <c r="Y10" s="597" t="s">
        <v>341</v>
      </c>
      <c r="Z10" s="599" t="s">
        <v>380</v>
      </c>
    </row>
    <row r="11" spans="1:26" ht="24" customHeight="1">
      <c r="A11" s="577"/>
      <c r="B11" s="577"/>
      <c r="C11" s="590"/>
      <c r="D11" s="590"/>
      <c r="E11" s="208" t="s">
        <v>341</v>
      </c>
      <c r="F11" s="208" t="s">
        <v>380</v>
      </c>
      <c r="G11" s="209" t="s">
        <v>341</v>
      </c>
      <c r="H11" s="209" t="s">
        <v>380</v>
      </c>
      <c r="I11" s="208" t="s">
        <v>341</v>
      </c>
      <c r="J11" s="208" t="s">
        <v>380</v>
      </c>
      <c r="K11" s="209" t="s">
        <v>341</v>
      </c>
      <c r="L11" s="209" t="s">
        <v>380</v>
      </c>
      <c r="M11" s="208" t="s">
        <v>341</v>
      </c>
      <c r="N11" s="208" t="s">
        <v>380</v>
      </c>
      <c r="O11" s="209" t="s">
        <v>341</v>
      </c>
      <c r="P11" s="209" t="s">
        <v>380</v>
      </c>
      <c r="Q11" s="598"/>
      <c r="R11" s="600"/>
      <c r="S11" s="598"/>
      <c r="T11" s="600"/>
      <c r="U11" s="598"/>
      <c r="V11" s="600"/>
      <c r="W11" s="598"/>
      <c r="X11" s="600"/>
      <c r="Y11" s="598"/>
      <c r="Z11" s="600"/>
    </row>
    <row r="12" spans="1:26" s="213" customFormat="1" ht="16.5" customHeight="1">
      <c r="A12" s="210">
        <v>1</v>
      </c>
      <c r="B12" s="211" t="s">
        <v>22</v>
      </c>
      <c r="C12" s="210"/>
      <c r="D12" s="210"/>
      <c r="E12" s="212">
        <v>1</v>
      </c>
      <c r="F12" s="212"/>
      <c r="G12" s="210"/>
      <c r="H12" s="210">
        <v>1</v>
      </c>
      <c r="I12" s="212"/>
      <c r="J12" s="212">
        <v>1</v>
      </c>
      <c r="L12" s="210">
        <v>1</v>
      </c>
      <c r="M12" s="214">
        <v>1</v>
      </c>
      <c r="N12" s="214"/>
      <c r="O12" s="215">
        <v>1</v>
      </c>
      <c r="P12" s="215"/>
      <c r="Q12" s="212">
        <v>1</v>
      </c>
      <c r="R12" s="210"/>
      <c r="S12" s="214"/>
      <c r="T12" s="215">
        <v>1</v>
      </c>
      <c r="U12" s="216">
        <v>2</v>
      </c>
      <c r="V12" s="215"/>
      <c r="W12" s="214">
        <f>SUM(C12,E12,G12,I12,K12,M12,O12,Q12,S12,U12,Y12)</f>
        <v>6</v>
      </c>
      <c r="X12" s="215">
        <f>SUM(D12,F12,H12,J12,L12,N12,P12,R12,T12,V12,Z12)</f>
        <v>5</v>
      </c>
      <c r="Y12" s="214"/>
      <c r="Z12" s="215">
        <v>1</v>
      </c>
    </row>
    <row r="13" spans="1:26" s="213" customFormat="1" ht="16.5" customHeight="1">
      <c r="A13" s="210">
        <v>2</v>
      </c>
      <c r="B13" s="211" t="s">
        <v>23</v>
      </c>
      <c r="C13" s="210">
        <v>1</v>
      </c>
      <c r="D13" s="210"/>
      <c r="E13" s="212"/>
      <c r="F13" s="212">
        <v>1</v>
      </c>
      <c r="G13" s="210"/>
      <c r="H13" s="210">
        <v>1</v>
      </c>
      <c r="I13" s="212"/>
      <c r="J13" s="212">
        <v>1</v>
      </c>
      <c r="K13" s="210"/>
      <c r="L13" s="215">
        <v>1</v>
      </c>
      <c r="M13" s="214">
        <v>1</v>
      </c>
      <c r="N13" s="214"/>
      <c r="O13" s="215">
        <v>1</v>
      </c>
      <c r="P13" s="215"/>
      <c r="Q13" s="212"/>
      <c r="R13" s="210">
        <v>1</v>
      </c>
      <c r="S13" s="214"/>
      <c r="T13" s="215">
        <v>1</v>
      </c>
      <c r="U13" s="214"/>
      <c r="V13" s="215"/>
      <c r="W13" s="214">
        <f t="shared" ref="W13:X34" si="0">SUM(C13,E13,G13,I13,K13,M13,O13,Q13,S13,U13,Y13)</f>
        <v>4</v>
      </c>
      <c r="X13" s="215">
        <f t="shared" si="0"/>
        <v>6</v>
      </c>
      <c r="Y13" s="214">
        <v>1</v>
      </c>
      <c r="Z13" s="215"/>
    </row>
    <row r="14" spans="1:26" s="213" customFormat="1" ht="16.5" customHeight="1">
      <c r="A14" s="210">
        <v>3</v>
      </c>
      <c r="B14" s="211" t="s">
        <v>25</v>
      </c>
      <c r="C14" s="210">
        <v>1</v>
      </c>
      <c r="D14" s="210"/>
      <c r="E14" s="212">
        <v>1</v>
      </c>
      <c r="F14" s="212"/>
      <c r="G14" s="210"/>
      <c r="H14" s="210">
        <v>1</v>
      </c>
      <c r="I14" s="212">
        <v>1</v>
      </c>
      <c r="J14" s="212"/>
      <c r="K14" s="210">
        <v>1</v>
      </c>
      <c r="L14" s="215">
        <v>1</v>
      </c>
      <c r="M14" s="214"/>
      <c r="N14" s="214">
        <v>1</v>
      </c>
      <c r="O14" s="215">
        <v>1</v>
      </c>
      <c r="P14" s="215"/>
      <c r="Q14" s="212"/>
      <c r="R14" s="210">
        <v>1</v>
      </c>
      <c r="S14" s="214"/>
      <c r="T14" s="215">
        <v>1</v>
      </c>
      <c r="U14" s="214"/>
      <c r="V14" s="215"/>
      <c r="W14" s="214">
        <f t="shared" si="0"/>
        <v>5</v>
      </c>
      <c r="X14" s="215">
        <f t="shared" si="0"/>
        <v>6</v>
      </c>
      <c r="Y14" s="214"/>
      <c r="Z14" s="215">
        <v>1</v>
      </c>
    </row>
    <row r="15" spans="1:26" s="213" customFormat="1" ht="16.5" customHeight="1">
      <c r="A15" s="210">
        <v>4</v>
      </c>
      <c r="B15" s="211" t="s">
        <v>26</v>
      </c>
      <c r="C15" s="210">
        <v>1</v>
      </c>
      <c r="D15" s="210"/>
      <c r="E15" s="212">
        <v>1</v>
      </c>
      <c r="F15" s="212"/>
      <c r="G15" s="210"/>
      <c r="H15" s="210">
        <v>1</v>
      </c>
      <c r="I15" s="212"/>
      <c r="J15" s="212">
        <v>1</v>
      </c>
      <c r="K15" s="210">
        <v>1</v>
      </c>
      <c r="L15" s="215"/>
      <c r="M15" s="214">
        <v>1</v>
      </c>
      <c r="N15" s="214"/>
      <c r="O15" s="215">
        <v>1</v>
      </c>
      <c r="P15" s="215"/>
      <c r="Q15" s="212">
        <v>1</v>
      </c>
      <c r="R15" s="210"/>
      <c r="S15" s="214"/>
      <c r="T15" s="215">
        <v>1</v>
      </c>
      <c r="U15" s="214"/>
      <c r="V15" s="215"/>
      <c r="W15" s="214">
        <f t="shared" si="0"/>
        <v>6</v>
      </c>
      <c r="X15" s="215">
        <f t="shared" si="0"/>
        <v>4</v>
      </c>
      <c r="Y15" s="214"/>
      <c r="Z15" s="215">
        <v>1</v>
      </c>
    </row>
    <row r="16" spans="1:26" s="213" customFormat="1" ht="16.5" customHeight="1">
      <c r="A16" s="210">
        <v>5</v>
      </c>
      <c r="B16" s="211" t="s">
        <v>27</v>
      </c>
      <c r="C16" s="210">
        <v>1</v>
      </c>
      <c r="D16" s="210"/>
      <c r="E16" s="212">
        <v>1</v>
      </c>
      <c r="F16" s="212"/>
      <c r="G16" s="210">
        <v>1</v>
      </c>
      <c r="H16" s="210"/>
      <c r="I16" s="212"/>
      <c r="J16" s="212">
        <v>1</v>
      </c>
      <c r="K16" s="210"/>
      <c r="L16" s="215">
        <v>1</v>
      </c>
      <c r="M16" s="214"/>
      <c r="N16" s="214">
        <v>1</v>
      </c>
      <c r="O16" s="215">
        <v>1</v>
      </c>
      <c r="P16" s="215"/>
      <c r="Q16" s="212">
        <v>1</v>
      </c>
      <c r="R16" s="210"/>
      <c r="S16" s="214"/>
      <c r="T16" s="215">
        <v>1</v>
      </c>
      <c r="U16" s="214"/>
      <c r="V16" s="215"/>
      <c r="W16" s="214">
        <f t="shared" si="0"/>
        <v>5</v>
      </c>
      <c r="X16" s="215">
        <f t="shared" si="0"/>
        <v>5</v>
      </c>
      <c r="Y16" s="214"/>
      <c r="Z16" s="215">
        <v>1</v>
      </c>
    </row>
    <row r="17" spans="1:26" s="213" customFormat="1" ht="16.5" customHeight="1">
      <c r="A17" s="210">
        <v>6</v>
      </c>
      <c r="B17" s="211" t="s">
        <v>28</v>
      </c>
      <c r="C17" s="210">
        <v>1</v>
      </c>
      <c r="D17" s="210"/>
      <c r="E17" s="212"/>
      <c r="F17" s="212">
        <v>1</v>
      </c>
      <c r="G17" s="210">
        <v>1</v>
      </c>
      <c r="H17" s="210"/>
      <c r="I17" s="212">
        <v>1</v>
      </c>
      <c r="J17" s="212"/>
      <c r="K17" s="210">
        <v>1</v>
      </c>
      <c r="L17" s="215"/>
      <c r="M17" s="214"/>
      <c r="N17" s="214">
        <v>1</v>
      </c>
      <c r="O17" s="215"/>
      <c r="P17" s="215">
        <v>1</v>
      </c>
      <c r="Q17" s="212"/>
      <c r="R17" s="210">
        <v>1</v>
      </c>
      <c r="S17" s="214"/>
      <c r="T17" s="215">
        <v>1</v>
      </c>
      <c r="U17" s="216"/>
      <c r="V17" s="215">
        <v>1</v>
      </c>
      <c r="W17" s="214">
        <v>4</v>
      </c>
      <c r="X17" s="215">
        <f t="shared" si="0"/>
        <v>6</v>
      </c>
      <c r="Y17" s="214">
        <v>1</v>
      </c>
      <c r="Z17" s="215"/>
    </row>
    <row r="18" spans="1:26" s="213" customFormat="1" ht="16.5" customHeight="1">
      <c r="A18" s="210">
        <v>7</v>
      </c>
      <c r="B18" s="211" t="s">
        <v>29</v>
      </c>
      <c r="C18" s="210">
        <v>1</v>
      </c>
      <c r="D18" s="210"/>
      <c r="E18" s="212"/>
      <c r="F18" s="212">
        <v>1</v>
      </c>
      <c r="G18" s="210"/>
      <c r="H18" s="210">
        <v>1</v>
      </c>
      <c r="I18" s="212"/>
      <c r="J18" s="212">
        <v>1</v>
      </c>
      <c r="K18" s="210"/>
      <c r="L18" s="215">
        <v>1</v>
      </c>
      <c r="M18" s="214"/>
      <c r="N18" s="214">
        <v>1</v>
      </c>
      <c r="O18" s="215">
        <v>1</v>
      </c>
      <c r="P18" s="215"/>
      <c r="Q18" s="212">
        <v>1</v>
      </c>
      <c r="R18" s="210"/>
      <c r="S18" s="214"/>
      <c r="T18" s="215"/>
      <c r="U18" s="214"/>
      <c r="V18" s="215"/>
      <c r="W18" s="214">
        <f t="shared" si="0"/>
        <v>3</v>
      </c>
      <c r="X18" s="215">
        <f t="shared" si="0"/>
        <v>6</v>
      </c>
      <c r="Y18" s="214"/>
      <c r="Z18" s="215">
        <v>1</v>
      </c>
    </row>
    <row r="19" spans="1:26" s="213" customFormat="1" ht="16.5" customHeight="1">
      <c r="A19" s="210">
        <v>8</v>
      </c>
      <c r="B19" s="211" t="s">
        <v>30</v>
      </c>
      <c r="C19" s="210">
        <v>1</v>
      </c>
      <c r="D19" s="210"/>
      <c r="E19" s="212"/>
      <c r="F19" s="212">
        <v>1</v>
      </c>
      <c r="G19" s="210"/>
      <c r="H19" s="210"/>
      <c r="I19" s="212"/>
      <c r="J19" s="212">
        <v>1</v>
      </c>
      <c r="K19" s="210"/>
      <c r="L19" s="215">
        <v>1</v>
      </c>
      <c r="M19" s="214"/>
      <c r="N19" s="214">
        <v>1</v>
      </c>
      <c r="O19" s="215"/>
      <c r="P19" s="215">
        <v>1</v>
      </c>
      <c r="Q19" s="212">
        <v>1</v>
      </c>
      <c r="R19" s="210"/>
      <c r="S19" s="214"/>
      <c r="T19" s="215"/>
      <c r="U19" s="214"/>
      <c r="V19" s="215"/>
      <c r="W19" s="214">
        <f t="shared" si="0"/>
        <v>2</v>
      </c>
      <c r="X19" s="215">
        <f t="shared" si="0"/>
        <v>5</v>
      </c>
      <c r="Y19" s="214"/>
      <c r="Z19" s="215"/>
    </row>
    <row r="20" spans="1:26" s="213" customFormat="1" ht="16.5" customHeight="1">
      <c r="A20" s="210">
        <v>9</v>
      </c>
      <c r="B20" s="211" t="s">
        <v>31</v>
      </c>
      <c r="C20" s="210">
        <v>1</v>
      </c>
      <c r="D20" s="210"/>
      <c r="E20" s="216">
        <v>1</v>
      </c>
      <c r="F20" s="212"/>
      <c r="G20" s="210"/>
      <c r="H20" s="210">
        <v>1</v>
      </c>
      <c r="I20" s="212"/>
      <c r="J20" s="212">
        <v>1</v>
      </c>
      <c r="K20" s="210"/>
      <c r="L20" s="215">
        <v>1</v>
      </c>
      <c r="M20" s="214">
        <v>1</v>
      </c>
      <c r="N20" s="214"/>
      <c r="O20" s="215">
        <v>1</v>
      </c>
      <c r="P20" s="215"/>
      <c r="Q20" s="212">
        <v>1</v>
      </c>
      <c r="R20" s="210"/>
      <c r="S20" s="214">
        <v>1</v>
      </c>
      <c r="T20" s="215"/>
      <c r="U20" s="214"/>
      <c r="V20" s="215">
        <v>1</v>
      </c>
      <c r="W20" s="214">
        <f t="shared" si="0"/>
        <v>6</v>
      </c>
      <c r="X20" s="215">
        <f t="shared" si="0"/>
        <v>4</v>
      </c>
      <c r="Y20" s="214"/>
      <c r="Z20" s="215"/>
    </row>
    <row r="21" spans="1:26" s="213" customFormat="1" ht="16.5" customHeight="1">
      <c r="A21" s="210">
        <v>10</v>
      </c>
      <c r="B21" s="211" t="s">
        <v>32</v>
      </c>
      <c r="C21" s="210">
        <v>1</v>
      </c>
      <c r="D21" s="210"/>
      <c r="E21" s="212"/>
      <c r="F21" s="212">
        <v>1</v>
      </c>
      <c r="G21" s="210"/>
      <c r="H21" s="210">
        <v>1</v>
      </c>
      <c r="I21" s="212"/>
      <c r="J21" s="212">
        <v>1</v>
      </c>
      <c r="K21" s="210"/>
      <c r="L21" s="215">
        <v>1</v>
      </c>
      <c r="M21" s="214">
        <v>1</v>
      </c>
      <c r="N21" s="214"/>
      <c r="O21" s="215"/>
      <c r="P21" s="215">
        <v>1</v>
      </c>
      <c r="Q21" s="212"/>
      <c r="R21" s="210">
        <v>1</v>
      </c>
      <c r="S21" s="214"/>
      <c r="T21" s="215">
        <v>1</v>
      </c>
      <c r="U21" s="214"/>
      <c r="V21" s="215">
        <v>1</v>
      </c>
      <c r="W21" s="214">
        <f t="shared" si="0"/>
        <v>2</v>
      </c>
      <c r="X21" s="215">
        <f t="shared" si="0"/>
        <v>8</v>
      </c>
      <c r="Y21" s="214"/>
      <c r="Z21" s="215"/>
    </row>
    <row r="22" spans="1:26" s="213" customFormat="1" ht="16.5" customHeight="1">
      <c r="A22" s="210">
        <v>11</v>
      </c>
      <c r="B22" s="211" t="s">
        <v>33</v>
      </c>
      <c r="C22" s="210"/>
      <c r="D22" s="210"/>
      <c r="E22" s="212"/>
      <c r="F22" s="212"/>
      <c r="G22" s="210"/>
      <c r="H22" s="210">
        <v>1</v>
      </c>
      <c r="I22" s="212"/>
      <c r="J22" s="212">
        <v>1</v>
      </c>
      <c r="K22" s="210"/>
      <c r="L22" s="215">
        <v>1</v>
      </c>
      <c r="M22" s="214">
        <v>1</v>
      </c>
      <c r="N22" s="214"/>
      <c r="O22" s="215">
        <v>1</v>
      </c>
      <c r="P22" s="215"/>
      <c r="Q22" s="212"/>
      <c r="R22" s="210"/>
      <c r="S22" s="214"/>
      <c r="T22" s="215"/>
      <c r="U22" s="214"/>
      <c r="V22" s="215"/>
      <c r="W22" s="214">
        <f t="shared" si="0"/>
        <v>3</v>
      </c>
      <c r="X22" s="215">
        <f t="shared" si="0"/>
        <v>3</v>
      </c>
      <c r="Y22" s="214">
        <v>1</v>
      </c>
      <c r="Z22" s="215"/>
    </row>
    <row r="23" spans="1:26" s="213" customFormat="1" ht="16.5" customHeight="1">
      <c r="A23" s="210">
        <v>12</v>
      </c>
      <c r="B23" s="211" t="s">
        <v>34</v>
      </c>
      <c r="C23" s="210">
        <v>1</v>
      </c>
      <c r="D23" s="217"/>
      <c r="E23" s="214">
        <v>1</v>
      </c>
      <c r="F23" s="214"/>
      <c r="G23" s="215"/>
      <c r="H23" s="215"/>
      <c r="I23" s="214"/>
      <c r="J23" s="214">
        <v>1</v>
      </c>
      <c r="K23" s="215"/>
      <c r="L23" s="215">
        <v>1</v>
      </c>
      <c r="M23" s="214"/>
      <c r="N23" s="214">
        <v>1</v>
      </c>
      <c r="O23" s="215"/>
      <c r="P23" s="215">
        <v>1</v>
      </c>
      <c r="Q23" s="212">
        <v>1</v>
      </c>
      <c r="R23" s="210"/>
      <c r="S23" s="214"/>
      <c r="T23" s="215"/>
      <c r="U23" s="214"/>
      <c r="V23" s="215"/>
      <c r="W23" s="214">
        <f t="shared" si="0"/>
        <v>3</v>
      </c>
      <c r="X23" s="215">
        <f t="shared" si="0"/>
        <v>4</v>
      </c>
      <c r="Y23" s="214"/>
      <c r="Z23" s="215"/>
    </row>
    <row r="24" spans="1:26" s="213" customFormat="1" ht="16.5" customHeight="1">
      <c r="A24" s="210">
        <v>13</v>
      </c>
      <c r="B24" s="211" t="s">
        <v>35</v>
      </c>
      <c r="C24" s="210">
        <v>1</v>
      </c>
      <c r="D24" s="217"/>
      <c r="E24" s="214">
        <v>1</v>
      </c>
      <c r="F24" s="214"/>
      <c r="G24" s="215"/>
      <c r="H24" s="215">
        <v>1</v>
      </c>
      <c r="I24" s="214"/>
      <c r="J24" s="214">
        <v>1</v>
      </c>
      <c r="K24" s="215"/>
      <c r="L24" s="215">
        <v>1</v>
      </c>
      <c r="M24" s="214"/>
      <c r="N24" s="214">
        <v>1</v>
      </c>
      <c r="O24" s="215">
        <v>1</v>
      </c>
      <c r="P24" s="215"/>
      <c r="Q24" s="212">
        <v>1</v>
      </c>
      <c r="R24" s="210"/>
      <c r="S24" s="214"/>
      <c r="T24" s="215">
        <v>1</v>
      </c>
      <c r="U24" s="214"/>
      <c r="V24" s="215"/>
      <c r="W24" s="214">
        <f t="shared" si="0"/>
        <v>4</v>
      </c>
      <c r="X24" s="215">
        <f t="shared" si="0"/>
        <v>6</v>
      </c>
      <c r="Y24" s="214"/>
      <c r="Z24" s="215">
        <v>1</v>
      </c>
    </row>
    <row r="25" spans="1:26" s="213" customFormat="1" ht="16.5" customHeight="1">
      <c r="A25" s="210">
        <v>14</v>
      </c>
      <c r="B25" s="211" t="s">
        <v>36</v>
      </c>
      <c r="C25" s="210"/>
      <c r="D25" s="217"/>
      <c r="E25" s="214"/>
      <c r="F25" s="214"/>
      <c r="G25" s="215"/>
      <c r="H25" s="215">
        <v>1</v>
      </c>
      <c r="I25" s="214"/>
      <c r="J25" s="214"/>
      <c r="K25" s="215"/>
      <c r="L25" s="215">
        <v>1</v>
      </c>
      <c r="M25" s="214"/>
      <c r="N25" s="214">
        <v>1</v>
      </c>
      <c r="O25" s="215"/>
      <c r="P25" s="215">
        <v>1</v>
      </c>
      <c r="Q25" s="212">
        <v>1</v>
      </c>
      <c r="R25" s="210"/>
      <c r="S25" s="214"/>
      <c r="T25" s="215"/>
      <c r="U25" s="214"/>
      <c r="V25" s="215"/>
      <c r="W25" s="214">
        <f t="shared" si="0"/>
        <v>1</v>
      </c>
      <c r="X25" s="215">
        <f t="shared" si="0"/>
        <v>4</v>
      </c>
      <c r="Y25" s="214"/>
      <c r="Z25" s="215"/>
    </row>
    <row r="26" spans="1:26" s="213" customFormat="1" ht="16.5" customHeight="1">
      <c r="A26" s="210">
        <v>15</v>
      </c>
      <c r="B26" s="211" t="s">
        <v>37</v>
      </c>
      <c r="C26" s="210">
        <v>1</v>
      </c>
      <c r="D26" s="217"/>
      <c r="E26" s="214"/>
      <c r="F26" s="214">
        <v>1</v>
      </c>
      <c r="G26" s="215"/>
      <c r="H26" s="215">
        <v>1</v>
      </c>
      <c r="I26" s="214"/>
      <c r="J26" s="214">
        <v>1</v>
      </c>
      <c r="K26" s="215"/>
      <c r="L26" s="215">
        <v>1</v>
      </c>
      <c r="M26" s="214"/>
      <c r="N26" s="214">
        <v>1</v>
      </c>
      <c r="O26" s="215"/>
      <c r="P26" s="215">
        <v>1</v>
      </c>
      <c r="Q26" s="212"/>
      <c r="R26" s="210"/>
      <c r="S26" s="214"/>
      <c r="T26" s="215"/>
      <c r="U26" s="214"/>
      <c r="V26" s="215"/>
      <c r="W26" s="214">
        <f t="shared" si="0"/>
        <v>1</v>
      </c>
      <c r="X26" s="215">
        <f t="shared" si="0"/>
        <v>6</v>
      </c>
      <c r="Y26" s="214"/>
      <c r="Z26" s="215"/>
    </row>
    <row r="27" spans="1:26" s="213" customFormat="1" ht="16.5" customHeight="1">
      <c r="A27" s="210">
        <v>16</v>
      </c>
      <c r="B27" s="211" t="s">
        <v>38</v>
      </c>
      <c r="C27" s="210">
        <v>1</v>
      </c>
      <c r="D27" s="217"/>
      <c r="E27" s="214"/>
      <c r="F27" s="214">
        <v>1</v>
      </c>
      <c r="G27" s="215"/>
      <c r="H27" s="215">
        <v>1</v>
      </c>
      <c r="I27" s="214"/>
      <c r="J27" s="214">
        <v>1</v>
      </c>
      <c r="K27" s="215">
        <v>1</v>
      </c>
      <c r="L27" s="215"/>
      <c r="M27" s="214"/>
      <c r="N27" s="214"/>
      <c r="O27" s="215">
        <v>1</v>
      </c>
      <c r="P27" s="215"/>
      <c r="Q27" s="212"/>
      <c r="R27" s="210">
        <v>1</v>
      </c>
      <c r="S27" s="214"/>
      <c r="T27" s="215">
        <v>2</v>
      </c>
      <c r="U27" s="214"/>
      <c r="V27" s="215"/>
      <c r="W27" s="214">
        <f t="shared" si="0"/>
        <v>4</v>
      </c>
      <c r="X27" s="215">
        <f t="shared" si="0"/>
        <v>6</v>
      </c>
      <c r="Y27" s="214">
        <v>1</v>
      </c>
      <c r="Z27" s="215"/>
    </row>
    <row r="28" spans="1:26" s="213" customFormat="1" ht="16.5" customHeight="1">
      <c r="A28" s="210">
        <v>17</v>
      </c>
      <c r="B28" s="211" t="s">
        <v>39</v>
      </c>
      <c r="C28" s="210">
        <v>1</v>
      </c>
      <c r="D28" s="217"/>
      <c r="E28" s="214"/>
      <c r="F28" s="214">
        <v>1</v>
      </c>
      <c r="G28" s="215"/>
      <c r="H28" s="215">
        <v>1</v>
      </c>
      <c r="I28" s="214"/>
      <c r="J28" s="214"/>
      <c r="K28" s="215"/>
      <c r="L28" s="215"/>
      <c r="M28" s="214"/>
      <c r="N28" s="214">
        <v>1</v>
      </c>
      <c r="O28" s="215">
        <v>1</v>
      </c>
      <c r="P28" s="215"/>
      <c r="Q28" s="212"/>
      <c r="R28" s="210">
        <v>1</v>
      </c>
      <c r="S28" s="214"/>
      <c r="T28" s="215">
        <v>1</v>
      </c>
      <c r="U28" s="214"/>
      <c r="V28" s="215"/>
      <c r="W28" s="214">
        <f t="shared" si="0"/>
        <v>3</v>
      </c>
      <c r="X28" s="215">
        <f t="shared" si="0"/>
        <v>5</v>
      </c>
      <c r="Y28" s="214">
        <v>1</v>
      </c>
      <c r="Z28" s="215"/>
    </row>
    <row r="29" spans="1:26" s="213" customFormat="1" ht="16.5" customHeight="1">
      <c r="A29" s="210">
        <v>18</v>
      </c>
      <c r="B29" s="211" t="s">
        <v>303</v>
      </c>
      <c r="C29" s="210">
        <v>1</v>
      </c>
      <c r="D29" s="217"/>
      <c r="E29" s="214">
        <v>1</v>
      </c>
      <c r="F29" s="214"/>
      <c r="G29" s="215"/>
      <c r="H29" s="215">
        <v>2</v>
      </c>
      <c r="I29" s="214"/>
      <c r="J29" s="214">
        <v>1</v>
      </c>
      <c r="K29" s="215"/>
      <c r="L29" s="215">
        <v>1</v>
      </c>
      <c r="M29" s="214"/>
      <c r="N29" s="214">
        <v>1</v>
      </c>
      <c r="O29" s="215">
        <v>1</v>
      </c>
      <c r="P29" s="215"/>
      <c r="Q29" s="212">
        <v>1</v>
      </c>
      <c r="R29" s="210"/>
      <c r="S29" s="214">
        <v>1</v>
      </c>
      <c r="T29" s="215"/>
      <c r="U29" s="214"/>
      <c r="V29" s="215">
        <v>1</v>
      </c>
      <c r="W29" s="214">
        <f t="shared" si="0"/>
        <v>6</v>
      </c>
      <c r="X29" s="215">
        <f t="shared" si="0"/>
        <v>6</v>
      </c>
      <c r="Y29" s="214">
        <v>1</v>
      </c>
      <c r="Z29" s="215"/>
    </row>
    <row r="30" spans="1:26" s="213" customFormat="1" ht="16.5" customHeight="1">
      <c r="A30" s="210">
        <v>19</v>
      </c>
      <c r="B30" s="211" t="s">
        <v>41</v>
      </c>
      <c r="C30" s="210">
        <v>1</v>
      </c>
      <c r="D30" s="217"/>
      <c r="E30" s="214"/>
      <c r="F30" s="214">
        <v>1</v>
      </c>
      <c r="G30" s="215"/>
      <c r="H30" s="215">
        <v>1</v>
      </c>
      <c r="I30" s="214"/>
      <c r="J30" s="214">
        <v>1</v>
      </c>
      <c r="K30" s="215"/>
      <c r="L30" s="215">
        <v>1</v>
      </c>
      <c r="M30" s="214"/>
      <c r="N30" s="214">
        <v>1</v>
      </c>
      <c r="O30" s="215">
        <v>1</v>
      </c>
      <c r="P30" s="215"/>
      <c r="Q30" s="212"/>
      <c r="R30" s="210"/>
      <c r="S30" s="214"/>
      <c r="T30" s="215">
        <v>1</v>
      </c>
      <c r="U30" s="214"/>
      <c r="V30" s="215"/>
      <c r="W30" s="214">
        <f t="shared" si="0"/>
        <v>2</v>
      </c>
      <c r="X30" s="215">
        <f t="shared" si="0"/>
        <v>7</v>
      </c>
      <c r="Y30" s="214"/>
      <c r="Z30" s="215">
        <v>1</v>
      </c>
    </row>
    <row r="31" spans="1:26" s="213" customFormat="1" ht="16.5" customHeight="1">
      <c r="A31" s="210">
        <v>20</v>
      </c>
      <c r="B31" s="211" t="s">
        <v>42</v>
      </c>
      <c r="C31" s="210">
        <v>1</v>
      </c>
      <c r="D31" s="217"/>
      <c r="E31" s="214">
        <v>1</v>
      </c>
      <c r="F31" s="214"/>
      <c r="G31" s="215"/>
      <c r="H31" s="215"/>
      <c r="I31" s="214"/>
      <c r="J31" s="214">
        <v>1</v>
      </c>
      <c r="K31" s="215"/>
      <c r="L31" s="215">
        <v>1</v>
      </c>
      <c r="M31" s="214"/>
      <c r="N31" s="214">
        <v>1</v>
      </c>
      <c r="O31" s="215">
        <v>1</v>
      </c>
      <c r="P31" s="215"/>
      <c r="Q31" s="212">
        <v>1</v>
      </c>
      <c r="R31" s="210"/>
      <c r="S31" s="214"/>
      <c r="T31" s="215">
        <v>1</v>
      </c>
      <c r="U31" s="214"/>
      <c r="V31" s="215"/>
      <c r="W31" s="214">
        <f t="shared" si="0"/>
        <v>4</v>
      </c>
      <c r="X31" s="215">
        <f t="shared" si="0"/>
        <v>4</v>
      </c>
      <c r="Y31" s="214"/>
      <c r="Z31" s="215"/>
    </row>
    <row r="32" spans="1:26" s="213" customFormat="1" ht="16.5" customHeight="1">
      <c r="A32" s="210">
        <v>21</v>
      </c>
      <c r="B32" s="211" t="s">
        <v>43</v>
      </c>
      <c r="C32" s="210">
        <v>1</v>
      </c>
      <c r="D32" s="217"/>
      <c r="E32" s="214"/>
      <c r="F32" s="214">
        <v>1</v>
      </c>
      <c r="G32" s="215"/>
      <c r="H32" s="215"/>
      <c r="I32" s="214"/>
      <c r="J32" s="214">
        <v>1</v>
      </c>
      <c r="K32" s="215"/>
      <c r="L32" s="215"/>
      <c r="M32" s="214"/>
      <c r="N32" s="214">
        <v>1</v>
      </c>
      <c r="O32" s="215"/>
      <c r="P32" s="215">
        <v>1</v>
      </c>
      <c r="Q32" s="212">
        <v>1</v>
      </c>
      <c r="R32" s="210"/>
      <c r="S32" s="214"/>
      <c r="T32" s="215">
        <v>1</v>
      </c>
      <c r="U32" s="214"/>
      <c r="V32" s="215"/>
      <c r="W32" s="214">
        <f t="shared" si="0"/>
        <v>2</v>
      </c>
      <c r="X32" s="215">
        <f t="shared" si="0"/>
        <v>5</v>
      </c>
      <c r="Y32" s="214"/>
      <c r="Z32" s="215"/>
    </row>
    <row r="33" spans="1:26" s="213" customFormat="1" ht="16.5" customHeight="1">
      <c r="A33" s="210">
        <v>22</v>
      </c>
      <c r="B33" s="211" t="s">
        <v>44</v>
      </c>
      <c r="C33" s="210">
        <v>1</v>
      </c>
      <c r="D33" s="217"/>
      <c r="E33" s="214"/>
      <c r="F33" s="214">
        <v>1</v>
      </c>
      <c r="G33" s="215"/>
      <c r="H33" s="215"/>
      <c r="I33" s="214"/>
      <c r="J33" s="214">
        <v>1</v>
      </c>
      <c r="K33" s="215">
        <v>1</v>
      </c>
      <c r="L33" s="215"/>
      <c r="M33" s="214"/>
      <c r="N33" s="214">
        <v>1</v>
      </c>
      <c r="O33" s="215">
        <v>1</v>
      </c>
      <c r="P33" s="215"/>
      <c r="Q33" s="212">
        <v>1</v>
      </c>
      <c r="R33" s="210"/>
      <c r="S33" s="214"/>
      <c r="T33" s="215"/>
      <c r="U33" s="214"/>
      <c r="V33" s="215"/>
      <c r="W33" s="214">
        <f t="shared" si="0"/>
        <v>4</v>
      </c>
      <c r="X33" s="215">
        <f t="shared" si="0"/>
        <v>4</v>
      </c>
      <c r="Y33" s="214"/>
      <c r="Z33" s="215">
        <v>1</v>
      </c>
    </row>
    <row r="34" spans="1:26" s="213" customFormat="1" ht="16.5" customHeight="1">
      <c r="A34" s="210">
        <v>23</v>
      </c>
      <c r="B34" s="211" t="s">
        <v>45</v>
      </c>
      <c r="C34" s="210">
        <v>1</v>
      </c>
      <c r="D34" s="217"/>
      <c r="E34" s="214"/>
      <c r="F34" s="214">
        <v>1</v>
      </c>
      <c r="G34" s="215"/>
      <c r="H34" s="215">
        <v>1</v>
      </c>
      <c r="I34" s="214"/>
      <c r="J34" s="214">
        <v>1</v>
      </c>
      <c r="K34" s="215">
        <v>1</v>
      </c>
      <c r="L34" s="215"/>
      <c r="M34" s="214">
        <v>1</v>
      </c>
      <c r="N34" s="214"/>
      <c r="O34" s="215">
        <v>1</v>
      </c>
      <c r="P34" s="215"/>
      <c r="Q34" s="212"/>
      <c r="R34" s="210"/>
      <c r="S34" s="214"/>
      <c r="T34" s="215"/>
      <c r="U34" s="214"/>
      <c r="V34" s="215"/>
      <c r="W34" s="214">
        <f t="shared" si="0"/>
        <v>4</v>
      </c>
      <c r="X34" s="215">
        <f t="shared" si="0"/>
        <v>3</v>
      </c>
      <c r="Y34" s="214"/>
      <c r="Z34" s="215"/>
    </row>
    <row r="35" spans="1:26" s="219" customFormat="1" ht="16.5" customHeight="1">
      <c r="A35" s="601" t="s">
        <v>47</v>
      </c>
      <c r="B35" s="602"/>
      <c r="C35" s="218">
        <f>SUM(C12:C34)</f>
        <v>20</v>
      </c>
      <c r="D35" s="218">
        <f t="shared" ref="D35:Z35" si="1">SUM(D12:D34)</f>
        <v>0</v>
      </c>
      <c r="E35" s="218">
        <f t="shared" si="1"/>
        <v>9</v>
      </c>
      <c r="F35" s="218">
        <f t="shared" si="1"/>
        <v>12</v>
      </c>
      <c r="G35" s="218">
        <f t="shared" si="1"/>
        <v>2</v>
      </c>
      <c r="H35" s="218">
        <f t="shared" si="1"/>
        <v>17</v>
      </c>
      <c r="I35" s="218">
        <f t="shared" si="1"/>
        <v>2</v>
      </c>
      <c r="J35" s="218">
        <f t="shared" si="1"/>
        <v>19</v>
      </c>
      <c r="K35" s="218">
        <f t="shared" si="1"/>
        <v>6</v>
      </c>
      <c r="L35" s="218">
        <f t="shared" si="1"/>
        <v>16</v>
      </c>
      <c r="M35" s="218">
        <f t="shared" si="1"/>
        <v>7</v>
      </c>
      <c r="N35" s="218">
        <f t="shared" si="1"/>
        <v>15</v>
      </c>
      <c r="O35" s="218">
        <f t="shared" si="1"/>
        <v>16</v>
      </c>
      <c r="P35" s="218">
        <f t="shared" si="1"/>
        <v>7</v>
      </c>
      <c r="Q35" s="218">
        <f t="shared" si="1"/>
        <v>13</v>
      </c>
      <c r="R35" s="218">
        <f t="shared" si="1"/>
        <v>6</v>
      </c>
      <c r="S35" s="218">
        <f t="shared" si="1"/>
        <v>2</v>
      </c>
      <c r="T35" s="218">
        <f>SUM(T12:T34)</f>
        <v>14</v>
      </c>
      <c r="U35" s="218">
        <f t="shared" si="1"/>
        <v>2</v>
      </c>
      <c r="V35" s="218">
        <f t="shared" si="1"/>
        <v>4</v>
      </c>
      <c r="W35" s="218">
        <f t="shared" si="1"/>
        <v>84</v>
      </c>
      <c r="X35" s="218">
        <f t="shared" si="1"/>
        <v>118</v>
      </c>
      <c r="Y35" s="218">
        <f t="shared" si="1"/>
        <v>6</v>
      </c>
      <c r="Z35" s="218">
        <f t="shared" si="1"/>
        <v>8</v>
      </c>
    </row>
    <row r="36" spans="1:26" ht="19.5" customHeight="1">
      <c r="A36" s="603"/>
      <c r="B36" s="604"/>
      <c r="C36" s="605">
        <f>SUM(C35:D35)</f>
        <v>20</v>
      </c>
      <c r="D36" s="606"/>
      <c r="E36" s="605">
        <f t="shared" ref="E36" si="2">SUM(E35:F35)</f>
        <v>21</v>
      </c>
      <c r="F36" s="606"/>
      <c r="G36" s="605">
        <f t="shared" ref="G36" si="3">SUM(G35:H35)</f>
        <v>19</v>
      </c>
      <c r="H36" s="606"/>
      <c r="I36" s="605">
        <f t="shared" ref="I36" si="4">SUM(I35:J35)</f>
        <v>21</v>
      </c>
      <c r="J36" s="606"/>
      <c r="K36" s="605">
        <f t="shared" ref="K36" si="5">SUM(K35:L35)</f>
        <v>22</v>
      </c>
      <c r="L36" s="606"/>
      <c r="M36" s="605">
        <f t="shared" ref="M36" si="6">SUM(M35:N35)</f>
        <v>22</v>
      </c>
      <c r="N36" s="606"/>
      <c r="O36" s="605">
        <f t="shared" ref="O36" si="7">SUM(O35:P35)</f>
        <v>23</v>
      </c>
      <c r="P36" s="606"/>
      <c r="Q36" s="605">
        <f t="shared" ref="Q36" si="8">SUM(Q35:R35)</f>
        <v>19</v>
      </c>
      <c r="R36" s="606"/>
      <c r="S36" s="605">
        <f t="shared" ref="S36" si="9">SUM(S35:T35)</f>
        <v>16</v>
      </c>
      <c r="T36" s="606"/>
      <c r="U36" s="605">
        <f t="shared" ref="U36" si="10">SUM(U35:V35)</f>
        <v>6</v>
      </c>
      <c r="V36" s="606"/>
      <c r="W36" s="605">
        <f t="shared" ref="W36" si="11">SUM(W35:X35)</f>
        <v>202</v>
      </c>
      <c r="X36" s="606"/>
      <c r="Y36" s="605">
        <f t="shared" ref="Y36" si="12">SUM(Y35:Z35)</f>
        <v>14</v>
      </c>
      <c r="Z36" s="606"/>
    </row>
  </sheetData>
  <mergeCells count="46">
    <mergeCell ref="Y10:Y11"/>
    <mergeCell ref="Z10:Z11"/>
    <mergeCell ref="A35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T10:T11"/>
    <mergeCell ref="U10:U11"/>
    <mergeCell ref="V10:V11"/>
    <mergeCell ref="W10:W11"/>
    <mergeCell ref="X10:X11"/>
    <mergeCell ref="M10:N10"/>
    <mergeCell ref="O10:P10"/>
    <mergeCell ref="Q10:Q11"/>
    <mergeCell ref="R10:R11"/>
    <mergeCell ref="S10:S11"/>
    <mergeCell ref="A1:Z1"/>
    <mergeCell ref="A2:Z2"/>
    <mergeCell ref="A3:Z3"/>
    <mergeCell ref="A4:Z4"/>
    <mergeCell ref="A6:Y6"/>
    <mergeCell ref="A7:Y7"/>
    <mergeCell ref="A9:A11"/>
    <mergeCell ref="B9:B11"/>
    <mergeCell ref="C9:D9"/>
    <mergeCell ref="E9:P9"/>
    <mergeCell ref="Q9:R9"/>
    <mergeCell ref="S9:T9"/>
    <mergeCell ref="U9:V9"/>
    <mergeCell ref="W9:X9"/>
    <mergeCell ref="Y9:Z9"/>
    <mergeCell ref="C10:C11"/>
    <mergeCell ref="D10:D11"/>
    <mergeCell ref="E10:F10"/>
    <mergeCell ref="G10:H10"/>
    <mergeCell ref="I10:J10"/>
    <mergeCell ref="K10:L10"/>
  </mergeCells>
  <pageMargins left="0.73" right="0.7" top="1.1599999999999999" bottom="1.3" header="0.3" footer="0.3"/>
  <pageSetup paperSize="5"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9"/>
  <sheetViews>
    <sheetView topLeftCell="A20" workbookViewId="0">
      <selection activeCell="G6" sqref="G6"/>
    </sheetView>
  </sheetViews>
  <sheetFormatPr defaultRowHeight="15"/>
  <cols>
    <col min="1" max="1" width="3.5703125" style="223" customWidth="1"/>
    <col min="2" max="2" width="30.7109375" style="223" customWidth="1"/>
    <col min="3" max="3" width="25" style="223" customWidth="1"/>
    <col min="4" max="4" width="30.7109375" style="223" customWidth="1"/>
    <col min="5" max="16384" width="9.140625" style="223"/>
  </cols>
  <sheetData>
    <row r="1" spans="1:26" s="203" customFormat="1" ht="14.25">
      <c r="A1" s="608" t="s">
        <v>369</v>
      </c>
      <c r="B1" s="608"/>
      <c r="C1" s="608"/>
      <c r="D1" s="608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</row>
    <row r="2" spans="1:26" s="203" customFormat="1" ht="14.25" customHeight="1">
      <c r="A2" s="611" t="s">
        <v>370</v>
      </c>
      <c r="B2" s="611"/>
      <c r="C2" s="611"/>
      <c r="D2" s="611"/>
      <c r="E2" s="607"/>
      <c r="F2" s="607"/>
      <c r="G2" s="607"/>
      <c r="H2" s="607"/>
      <c r="I2" s="607"/>
      <c r="J2" s="607"/>
      <c r="K2" s="607"/>
      <c r="L2" s="607"/>
      <c r="M2" s="607"/>
      <c r="N2" s="607"/>
      <c r="O2" s="607"/>
      <c r="P2" s="607"/>
      <c r="Q2" s="607"/>
      <c r="R2" s="607"/>
      <c r="S2" s="607"/>
      <c r="T2" s="607"/>
      <c r="U2" s="607"/>
      <c r="V2" s="607"/>
      <c r="W2" s="607"/>
      <c r="X2" s="607"/>
      <c r="Y2" s="607"/>
      <c r="Z2" s="607"/>
    </row>
    <row r="3" spans="1:26" s="203" customFormat="1" ht="20.25">
      <c r="A3" s="610" t="s">
        <v>371</v>
      </c>
      <c r="B3" s="610"/>
      <c r="C3" s="610"/>
      <c r="D3" s="610"/>
      <c r="E3" s="607"/>
      <c r="F3" s="607"/>
      <c r="G3" s="607"/>
      <c r="H3" s="607"/>
      <c r="I3" s="607"/>
      <c r="J3" s="607"/>
      <c r="K3" s="607"/>
      <c r="L3" s="607"/>
      <c r="M3" s="607"/>
      <c r="N3" s="607"/>
      <c r="O3" s="607"/>
      <c r="P3" s="607"/>
      <c r="Q3" s="607"/>
      <c r="R3" s="607"/>
      <c r="S3" s="607"/>
      <c r="T3" s="607"/>
      <c r="U3" s="607"/>
      <c r="V3" s="607"/>
      <c r="W3" s="607"/>
      <c r="X3" s="607"/>
      <c r="Y3" s="607"/>
      <c r="Z3" s="607"/>
    </row>
    <row r="4" spans="1:26" s="204" customFormat="1" ht="12.75" thickBot="1">
      <c r="A4" s="609" t="s">
        <v>372</v>
      </c>
      <c r="B4" s="609"/>
      <c r="C4" s="609"/>
      <c r="D4" s="609"/>
      <c r="E4" s="607"/>
      <c r="F4" s="607"/>
      <c r="G4" s="607"/>
      <c r="H4" s="607"/>
      <c r="I4" s="607"/>
      <c r="J4" s="607"/>
      <c r="K4" s="607"/>
      <c r="L4" s="607"/>
      <c r="M4" s="607"/>
      <c r="N4" s="607"/>
      <c r="O4" s="607"/>
      <c r="P4" s="607"/>
      <c r="Q4" s="607"/>
      <c r="R4" s="607"/>
      <c r="S4" s="607"/>
      <c r="T4" s="607"/>
      <c r="U4" s="607"/>
      <c r="V4" s="607"/>
      <c r="W4" s="607"/>
      <c r="X4" s="607"/>
      <c r="Y4" s="607"/>
      <c r="Z4" s="607"/>
    </row>
    <row r="5" spans="1:26" s="204" customFormat="1" ht="12.75" thickTop="1">
      <c r="A5" s="229"/>
      <c r="B5" s="229"/>
      <c r="C5" s="229"/>
      <c r="D5" s="229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21"/>
    </row>
    <row r="6" spans="1:26" s="204" customFormat="1" ht="15" customHeight="1">
      <c r="A6" s="608" t="s">
        <v>390</v>
      </c>
      <c r="B6" s="608"/>
      <c r="C6" s="608"/>
      <c r="D6" s="608"/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V6" s="221"/>
      <c r="W6" s="221"/>
      <c r="X6" s="221"/>
      <c r="Y6" s="221"/>
      <c r="Z6" s="221"/>
    </row>
    <row r="7" spans="1:26" s="204" customFormat="1" ht="12">
      <c r="A7" s="221"/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1"/>
      <c r="Q7" s="221"/>
      <c r="R7" s="221"/>
      <c r="S7" s="221"/>
      <c r="T7" s="221"/>
      <c r="U7" s="221"/>
      <c r="V7" s="221"/>
      <c r="W7" s="221"/>
      <c r="X7" s="221"/>
      <c r="Y7" s="221"/>
      <c r="Z7" s="221"/>
    </row>
    <row r="8" spans="1:26" ht="22.5" customHeight="1">
      <c r="A8" s="222" t="s">
        <v>2</v>
      </c>
      <c r="B8" s="222" t="s">
        <v>386</v>
      </c>
      <c r="C8" s="222" t="s">
        <v>292</v>
      </c>
      <c r="D8" s="222" t="s">
        <v>387</v>
      </c>
    </row>
    <row r="9" spans="1:26" ht="22.5" customHeight="1">
      <c r="A9" s="222">
        <v>1</v>
      </c>
      <c r="B9" s="225" t="s">
        <v>88</v>
      </c>
      <c r="C9" s="222"/>
      <c r="D9" s="224">
        <v>1</v>
      </c>
    </row>
    <row r="10" spans="1:26" ht="22.5" customHeight="1">
      <c r="A10" s="222">
        <v>2</v>
      </c>
      <c r="B10" s="225" t="s">
        <v>49</v>
      </c>
      <c r="C10" s="222"/>
      <c r="D10" s="222">
        <v>2</v>
      </c>
    </row>
    <row r="11" spans="1:26" ht="22.5" customHeight="1">
      <c r="A11" s="222">
        <v>3</v>
      </c>
      <c r="B11" s="225" t="s">
        <v>76</v>
      </c>
      <c r="C11" s="222"/>
      <c r="D11" s="224">
        <v>3</v>
      </c>
    </row>
    <row r="12" spans="1:26" ht="22.5" customHeight="1">
      <c r="A12" s="222">
        <v>4</v>
      </c>
      <c r="B12" s="225" t="s">
        <v>84</v>
      </c>
      <c r="C12" s="222"/>
      <c r="D12" s="222">
        <v>4</v>
      </c>
    </row>
    <row r="13" spans="1:26" ht="22.5" customHeight="1">
      <c r="A13" s="222">
        <v>5</v>
      </c>
      <c r="B13" s="225" t="s">
        <v>50</v>
      </c>
      <c r="C13" s="222"/>
      <c r="D13" s="224">
        <v>5</v>
      </c>
    </row>
    <row r="14" spans="1:26" ht="22.5" customHeight="1">
      <c r="A14" s="222">
        <v>6</v>
      </c>
      <c r="B14" s="225" t="s">
        <v>71</v>
      </c>
      <c r="C14" s="222"/>
      <c r="D14" s="222">
        <v>6</v>
      </c>
    </row>
    <row r="15" spans="1:26" ht="22.5" customHeight="1">
      <c r="A15" s="222">
        <v>7</v>
      </c>
      <c r="B15" s="225" t="s">
        <v>51</v>
      </c>
      <c r="C15" s="222"/>
      <c r="D15" s="224">
        <v>7</v>
      </c>
    </row>
    <row r="16" spans="1:26" ht="22.5" customHeight="1">
      <c r="A16" s="222">
        <v>8</v>
      </c>
      <c r="B16" s="225" t="s">
        <v>391</v>
      </c>
      <c r="C16" s="222"/>
      <c r="D16" s="222">
        <v>8</v>
      </c>
    </row>
    <row r="17" spans="1:4" ht="22.5" customHeight="1">
      <c r="A17" s="222">
        <v>9</v>
      </c>
      <c r="B17" s="225" t="s">
        <v>392</v>
      </c>
      <c r="C17" s="222"/>
      <c r="D17" s="224">
        <v>9</v>
      </c>
    </row>
    <row r="18" spans="1:4" ht="22.5" customHeight="1">
      <c r="A18" s="222">
        <v>10</v>
      </c>
      <c r="B18" s="225" t="s">
        <v>393</v>
      </c>
      <c r="C18" s="222"/>
      <c r="D18" s="222">
        <v>10</v>
      </c>
    </row>
    <row r="19" spans="1:4" ht="22.5" customHeight="1">
      <c r="A19" s="222">
        <v>11</v>
      </c>
      <c r="B19" s="225" t="s">
        <v>394</v>
      </c>
      <c r="C19" s="222"/>
      <c r="D19" s="224">
        <v>11</v>
      </c>
    </row>
    <row r="20" spans="1:4" ht="22.5" customHeight="1">
      <c r="A20" s="222">
        <v>12</v>
      </c>
      <c r="B20" s="225" t="s">
        <v>395</v>
      </c>
      <c r="C20" s="222"/>
      <c r="D20" s="222">
        <v>12</v>
      </c>
    </row>
    <row r="21" spans="1:4" ht="22.5" customHeight="1">
      <c r="A21" s="222">
        <v>13</v>
      </c>
      <c r="B21" s="225" t="s">
        <v>396</v>
      </c>
      <c r="C21" s="222"/>
      <c r="D21" s="224">
        <v>13</v>
      </c>
    </row>
    <row r="22" spans="1:4" ht="22.5" customHeight="1">
      <c r="A22" s="222">
        <v>14</v>
      </c>
      <c r="B22" s="225" t="s">
        <v>397</v>
      </c>
      <c r="C22" s="222"/>
      <c r="D22" s="222">
        <v>14</v>
      </c>
    </row>
    <row r="23" spans="1:4" ht="22.5" customHeight="1">
      <c r="A23" s="222">
        <v>15</v>
      </c>
      <c r="B23" s="226" t="s">
        <v>398</v>
      </c>
      <c r="C23" s="222"/>
      <c r="D23" s="224">
        <v>15</v>
      </c>
    </row>
    <row r="24" spans="1:4" ht="22.5" customHeight="1">
      <c r="A24" s="222">
        <v>16</v>
      </c>
      <c r="B24" s="225" t="s">
        <v>399</v>
      </c>
      <c r="C24" s="222"/>
      <c r="D24" s="222">
        <v>16</v>
      </c>
    </row>
    <row r="25" spans="1:4" ht="22.5" customHeight="1">
      <c r="A25" s="222">
        <v>17</v>
      </c>
      <c r="B25" s="225" t="s">
        <v>400</v>
      </c>
      <c r="C25" s="222"/>
      <c r="D25" s="224">
        <v>17</v>
      </c>
    </row>
    <row r="26" spans="1:4" ht="22.5" customHeight="1">
      <c r="A26" s="222">
        <v>18</v>
      </c>
      <c r="B26" s="225" t="s">
        <v>401</v>
      </c>
      <c r="C26" s="222"/>
      <c r="D26" s="222">
        <v>18</v>
      </c>
    </row>
    <row r="27" spans="1:4" ht="22.5" customHeight="1">
      <c r="A27" s="222">
        <v>19</v>
      </c>
      <c r="B27" s="225" t="s">
        <v>402</v>
      </c>
      <c r="C27" s="222"/>
      <c r="D27" s="224">
        <v>19</v>
      </c>
    </row>
    <row r="28" spans="1:4" ht="22.5" customHeight="1">
      <c r="A28" s="222">
        <v>20</v>
      </c>
      <c r="B28" s="225" t="s">
        <v>403</v>
      </c>
      <c r="C28" s="222"/>
      <c r="D28" s="222">
        <v>20</v>
      </c>
    </row>
    <row r="29" spans="1:4" ht="22.5" customHeight="1">
      <c r="A29" s="222">
        <v>21</v>
      </c>
      <c r="B29" s="225" t="s">
        <v>404</v>
      </c>
      <c r="C29" s="222"/>
      <c r="D29" s="224">
        <v>21</v>
      </c>
    </row>
    <row r="31" spans="1:4">
      <c r="D31" s="227" t="s">
        <v>388</v>
      </c>
    </row>
    <row r="33" spans="4:4">
      <c r="D33" s="227" t="s">
        <v>389</v>
      </c>
    </row>
    <row r="34" spans="4:4">
      <c r="D34" s="227" t="s">
        <v>142</v>
      </c>
    </row>
    <row r="38" spans="4:4">
      <c r="D38" s="228" t="s">
        <v>108</v>
      </c>
    </row>
    <row r="39" spans="4:4">
      <c r="D39" s="227" t="s">
        <v>200</v>
      </c>
    </row>
  </sheetData>
  <mergeCells count="23">
    <mergeCell ref="A1:D1"/>
    <mergeCell ref="A2:D2"/>
    <mergeCell ref="E2:H2"/>
    <mergeCell ref="I2:L2"/>
    <mergeCell ref="M2:P2"/>
    <mergeCell ref="U2:X2"/>
    <mergeCell ref="Y2:Z2"/>
    <mergeCell ref="A3:D3"/>
    <mergeCell ref="E3:H3"/>
    <mergeCell ref="I3:L3"/>
    <mergeCell ref="M3:P3"/>
    <mergeCell ref="Q3:T3"/>
    <mergeCell ref="U3:X3"/>
    <mergeCell ref="Y3:Z3"/>
    <mergeCell ref="Q2:T2"/>
    <mergeCell ref="Y4:Z4"/>
    <mergeCell ref="A6:D6"/>
    <mergeCell ref="A4:D4"/>
    <mergeCell ref="E4:H4"/>
    <mergeCell ref="I4:L4"/>
    <mergeCell ref="M4:P4"/>
    <mergeCell ref="Q4:T4"/>
    <mergeCell ref="U4:X4"/>
  </mergeCells>
  <pageMargins left="0.24" right="0.21" top="0.75" bottom="0.75" header="0.3" footer="0.3"/>
  <pageSetup paperSize="9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3"/>
  <sheetViews>
    <sheetView workbookViewId="0">
      <selection activeCell="AK3" sqref="AK3"/>
    </sheetView>
  </sheetViews>
  <sheetFormatPr defaultRowHeight="11.25"/>
  <cols>
    <col min="1" max="5" width="3.7109375" style="58" customWidth="1"/>
    <col min="6" max="13" width="3" style="58" customWidth="1"/>
    <col min="14" max="15" width="5.42578125" style="58" customWidth="1"/>
    <col min="16" max="31" width="3.7109375" style="58" customWidth="1"/>
    <col min="32" max="32" width="2.5703125" style="58" customWidth="1"/>
    <col min="33" max="33" width="3" style="58" customWidth="1"/>
    <col min="34" max="34" width="9.140625" style="58"/>
    <col min="35" max="35" width="10.28515625" style="58" customWidth="1"/>
    <col min="36" max="16384" width="9.140625" style="58"/>
  </cols>
  <sheetData>
    <row r="1" spans="1:37" ht="12">
      <c r="A1" s="151" t="s">
        <v>421</v>
      </c>
      <c r="B1" s="151"/>
      <c r="C1" s="151"/>
      <c r="D1" s="151"/>
      <c r="E1" s="151"/>
      <c r="F1" s="151"/>
      <c r="G1" s="151"/>
      <c r="H1" s="151" t="s">
        <v>104</v>
      </c>
      <c r="I1" s="151" t="s">
        <v>422</v>
      </c>
      <c r="J1" s="151"/>
      <c r="K1" s="151"/>
      <c r="L1" s="151"/>
      <c r="M1" s="151"/>
      <c r="P1" s="151" t="s">
        <v>424</v>
      </c>
      <c r="Q1" s="151"/>
      <c r="R1" s="151"/>
      <c r="S1" s="153" t="s">
        <v>104</v>
      </c>
      <c r="T1" s="151" t="s">
        <v>425</v>
      </c>
      <c r="U1" s="151"/>
      <c r="V1" s="151"/>
      <c r="W1" s="151"/>
      <c r="X1" s="151"/>
      <c r="Y1" s="151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</row>
    <row r="2" spans="1:37" ht="12">
      <c r="A2" s="151" t="s">
        <v>172</v>
      </c>
      <c r="B2" s="151"/>
      <c r="C2" s="151"/>
      <c r="D2" s="151"/>
      <c r="E2" s="151"/>
      <c r="F2" s="151"/>
      <c r="G2" s="151"/>
      <c r="H2" s="151" t="s">
        <v>104</v>
      </c>
      <c r="I2" s="151" t="s">
        <v>423</v>
      </c>
      <c r="J2" s="151"/>
      <c r="K2" s="151"/>
      <c r="L2" s="151"/>
      <c r="M2" s="151"/>
      <c r="P2" s="151" t="s">
        <v>174</v>
      </c>
      <c r="Q2" s="151"/>
      <c r="R2" s="151"/>
      <c r="S2" s="153" t="s">
        <v>104</v>
      </c>
      <c r="T2" s="151" t="s">
        <v>320</v>
      </c>
      <c r="U2" s="151"/>
      <c r="V2" s="151"/>
      <c r="W2" s="151"/>
      <c r="X2" s="151"/>
      <c r="Y2" s="151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</row>
    <row r="3" spans="1:37" ht="12">
      <c r="A3" s="151" t="s">
        <v>202</v>
      </c>
      <c r="B3" s="151"/>
      <c r="C3" s="151"/>
      <c r="D3" s="151"/>
      <c r="E3" s="151"/>
      <c r="F3" s="151"/>
      <c r="G3" s="151"/>
      <c r="H3" s="151" t="s">
        <v>104</v>
      </c>
      <c r="I3" s="618">
        <v>33541</v>
      </c>
      <c r="J3" s="618"/>
      <c r="K3" s="618"/>
      <c r="L3" s="618"/>
      <c r="M3" s="151"/>
      <c r="P3" s="151" t="s">
        <v>175</v>
      </c>
      <c r="Q3" s="151"/>
      <c r="R3" s="151"/>
      <c r="S3" s="153" t="s">
        <v>104</v>
      </c>
      <c r="T3" s="151" t="s">
        <v>426</v>
      </c>
      <c r="U3" s="151"/>
      <c r="V3" s="151"/>
      <c r="W3" s="151"/>
      <c r="X3" s="151"/>
      <c r="Y3" s="151"/>
      <c r="Z3" s="152"/>
      <c r="AA3" s="152"/>
      <c r="AB3" s="152"/>
      <c r="AC3" s="152"/>
      <c r="AD3" s="152"/>
      <c r="AE3" s="152"/>
      <c r="AF3" s="152" t="s">
        <v>257</v>
      </c>
      <c r="AG3" s="152" t="s">
        <v>256</v>
      </c>
      <c r="AH3" s="152"/>
      <c r="AI3" s="152"/>
      <c r="AJ3" s="152" t="s">
        <v>104</v>
      </c>
      <c r="AK3" s="152"/>
    </row>
    <row r="4" spans="1:37" ht="12">
      <c r="A4" s="152"/>
      <c r="B4" s="152"/>
      <c r="C4" s="152"/>
      <c r="D4" s="152"/>
      <c r="E4" s="152"/>
      <c r="F4" s="152"/>
      <c r="G4" s="152"/>
      <c r="H4" s="152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2"/>
      <c r="Y4" s="152"/>
      <c r="Z4" s="152"/>
      <c r="AA4" s="152"/>
      <c r="AB4" s="152"/>
      <c r="AC4" s="152"/>
      <c r="AD4" s="152"/>
      <c r="AE4" s="152"/>
      <c r="AF4" s="152"/>
      <c r="AG4" s="152" t="s">
        <v>258</v>
      </c>
      <c r="AH4" s="152"/>
      <c r="AI4" s="152"/>
      <c r="AJ4" s="152" t="s">
        <v>104</v>
      </c>
      <c r="AK4" s="152"/>
    </row>
    <row r="5" spans="1:37" ht="11.25" customHeight="1">
      <c r="A5" s="554" t="s">
        <v>206</v>
      </c>
      <c r="B5" s="555"/>
      <c r="C5" s="555"/>
      <c r="D5" s="555"/>
      <c r="E5" s="556"/>
      <c r="F5" s="561" t="s">
        <v>207</v>
      </c>
      <c r="G5" s="563"/>
      <c r="H5" s="563"/>
      <c r="I5" s="563"/>
      <c r="J5" s="563"/>
      <c r="K5" s="563"/>
      <c r="L5" s="563"/>
      <c r="M5" s="563"/>
      <c r="N5" s="563"/>
      <c r="O5" s="563"/>
      <c r="P5" s="563"/>
      <c r="Q5" s="562"/>
      <c r="R5" s="561" t="s">
        <v>179</v>
      </c>
      <c r="S5" s="563"/>
      <c r="T5" s="563"/>
      <c r="U5" s="563"/>
      <c r="V5" s="563"/>
      <c r="W5" s="563"/>
      <c r="X5" s="563"/>
      <c r="Y5" s="563"/>
      <c r="Z5" s="563"/>
      <c r="AA5" s="563"/>
      <c r="AB5" s="563"/>
      <c r="AC5" s="562"/>
      <c r="AD5" s="252"/>
      <c r="AE5" s="252"/>
      <c r="AF5" s="152"/>
      <c r="AG5" s="152"/>
      <c r="AH5" s="152"/>
      <c r="AI5" s="152"/>
      <c r="AJ5" s="152"/>
      <c r="AK5" s="152"/>
    </row>
    <row r="6" spans="1:37" ht="12">
      <c r="A6" s="557"/>
      <c r="B6" s="558"/>
      <c r="C6" s="558"/>
      <c r="D6" s="558"/>
      <c r="E6" s="559"/>
      <c r="F6" s="561" t="s">
        <v>443</v>
      </c>
      <c r="G6" s="563"/>
      <c r="H6" s="563"/>
      <c r="I6" s="562"/>
      <c r="J6" s="561" t="s">
        <v>444</v>
      </c>
      <c r="K6" s="563"/>
      <c r="L6" s="563"/>
      <c r="M6" s="562"/>
      <c r="N6" s="612" t="s">
        <v>134</v>
      </c>
      <c r="O6" s="613"/>
      <c r="P6" s="614" t="s">
        <v>212</v>
      </c>
      <c r="Q6" s="615"/>
      <c r="R6" s="561" t="s">
        <v>214</v>
      </c>
      <c r="S6" s="562"/>
      <c r="T6" s="561" t="s">
        <v>215</v>
      </c>
      <c r="U6" s="562"/>
      <c r="V6" s="561" t="s">
        <v>216</v>
      </c>
      <c r="W6" s="562"/>
      <c r="X6" s="561" t="s">
        <v>217</v>
      </c>
      <c r="Y6" s="562"/>
      <c r="Z6" s="561" t="s">
        <v>218</v>
      </c>
      <c r="AA6" s="562"/>
      <c r="AB6" s="561" t="s">
        <v>219</v>
      </c>
      <c r="AC6" s="562"/>
      <c r="AD6" s="252"/>
      <c r="AE6" s="252"/>
      <c r="AF6" s="152" t="s">
        <v>241</v>
      </c>
      <c r="AG6" s="152" t="s">
        <v>259</v>
      </c>
      <c r="AH6" s="152"/>
      <c r="AI6" s="152"/>
      <c r="AJ6" s="152" t="s">
        <v>104</v>
      </c>
      <c r="AK6" s="152"/>
    </row>
    <row r="7" spans="1:37" ht="12">
      <c r="A7" s="560"/>
      <c r="B7" s="558"/>
      <c r="C7" s="558"/>
      <c r="D7" s="558"/>
      <c r="E7" s="559"/>
      <c r="F7" s="561" t="s">
        <v>19</v>
      </c>
      <c r="G7" s="562"/>
      <c r="H7" s="561" t="s">
        <v>20</v>
      </c>
      <c r="I7" s="562"/>
      <c r="J7" s="561" t="s">
        <v>19</v>
      </c>
      <c r="K7" s="562"/>
      <c r="L7" s="561" t="s">
        <v>20</v>
      </c>
      <c r="M7" s="562"/>
      <c r="N7" s="154" t="s">
        <v>19</v>
      </c>
      <c r="O7" s="154" t="s">
        <v>20</v>
      </c>
      <c r="P7" s="616"/>
      <c r="Q7" s="617"/>
      <c r="R7" s="154" t="s">
        <v>19</v>
      </c>
      <c r="S7" s="154" t="s">
        <v>20</v>
      </c>
      <c r="T7" s="154" t="s">
        <v>19</v>
      </c>
      <c r="U7" s="154" t="s">
        <v>20</v>
      </c>
      <c r="V7" s="154" t="s">
        <v>19</v>
      </c>
      <c r="W7" s="154" t="s">
        <v>20</v>
      </c>
      <c r="X7" s="154" t="s">
        <v>19</v>
      </c>
      <c r="Y7" s="154" t="s">
        <v>20</v>
      </c>
      <c r="Z7" s="154" t="s">
        <v>19</v>
      </c>
      <c r="AA7" s="154" t="s">
        <v>20</v>
      </c>
      <c r="AB7" s="154" t="s">
        <v>19</v>
      </c>
      <c r="AC7" s="154" t="s">
        <v>20</v>
      </c>
      <c r="AD7" s="252"/>
      <c r="AE7" s="252"/>
      <c r="AF7" s="152"/>
      <c r="AG7" s="152" t="s">
        <v>260</v>
      </c>
      <c r="AH7" s="152"/>
      <c r="AI7" s="152"/>
      <c r="AJ7" s="152" t="s">
        <v>104</v>
      </c>
      <c r="AK7" s="152"/>
    </row>
    <row r="8" spans="1:37" ht="15" customHeight="1">
      <c r="A8" s="155" t="s">
        <v>220</v>
      </c>
      <c r="B8" s="155"/>
      <c r="C8" s="156"/>
      <c r="D8" s="156"/>
      <c r="E8" s="157"/>
      <c r="F8" s="561"/>
      <c r="G8" s="562"/>
      <c r="H8" s="561"/>
      <c r="I8" s="562"/>
      <c r="J8" s="561"/>
      <c r="K8" s="562"/>
      <c r="L8" s="561"/>
      <c r="M8" s="562"/>
      <c r="N8" s="159"/>
      <c r="O8" s="159"/>
      <c r="P8" s="561"/>
      <c r="Q8" s="562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61"/>
      <c r="AE8" s="161"/>
      <c r="AF8" s="152"/>
      <c r="AG8" s="152"/>
      <c r="AH8" s="152"/>
      <c r="AI8" s="152"/>
      <c r="AJ8" s="152"/>
      <c r="AK8" s="152"/>
    </row>
    <row r="9" spans="1:37" ht="15" customHeight="1">
      <c r="A9" s="160" t="s">
        <v>221</v>
      </c>
      <c r="B9" s="160"/>
      <c r="C9" s="161"/>
      <c r="D9" s="161"/>
      <c r="E9" s="162"/>
      <c r="F9" s="561"/>
      <c r="G9" s="562"/>
      <c r="H9" s="561"/>
      <c r="I9" s="562"/>
      <c r="J9" s="561"/>
      <c r="K9" s="562"/>
      <c r="L9" s="561"/>
      <c r="M9" s="562"/>
      <c r="N9" s="159"/>
      <c r="O9" s="159"/>
      <c r="P9" s="561"/>
      <c r="Q9" s="562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61"/>
      <c r="AE9" s="161"/>
      <c r="AF9" s="152" t="s">
        <v>91</v>
      </c>
      <c r="AG9" s="152" t="s">
        <v>261</v>
      </c>
      <c r="AH9" s="152"/>
      <c r="AI9" s="152"/>
      <c r="AJ9" s="152"/>
      <c r="AK9" s="152"/>
    </row>
    <row r="10" spans="1:37" ht="15" customHeight="1">
      <c r="A10" s="160" t="s">
        <v>222</v>
      </c>
      <c r="B10" s="160"/>
      <c r="C10" s="161"/>
      <c r="D10" s="161"/>
      <c r="E10" s="162"/>
      <c r="F10" s="561"/>
      <c r="G10" s="562"/>
      <c r="H10" s="561"/>
      <c r="I10" s="562"/>
      <c r="J10" s="561"/>
      <c r="K10" s="562"/>
      <c r="L10" s="561"/>
      <c r="M10" s="562"/>
      <c r="N10" s="159"/>
      <c r="O10" s="159"/>
      <c r="P10" s="561"/>
      <c r="Q10" s="562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61"/>
      <c r="AE10" s="161"/>
      <c r="AF10" s="152"/>
      <c r="AG10" s="152" t="s">
        <v>262</v>
      </c>
      <c r="AH10" s="152"/>
      <c r="AI10" s="152"/>
      <c r="AJ10" s="152" t="s">
        <v>287</v>
      </c>
      <c r="AK10" s="152"/>
    </row>
    <row r="11" spans="1:37" ht="15" customHeight="1">
      <c r="A11" s="155" t="s">
        <v>223</v>
      </c>
      <c r="B11" s="156"/>
      <c r="C11" s="156"/>
      <c r="D11" s="156"/>
      <c r="E11" s="157"/>
      <c r="F11" s="561"/>
      <c r="G11" s="562"/>
      <c r="H11" s="561"/>
      <c r="I11" s="562"/>
      <c r="J11" s="561"/>
      <c r="K11" s="562"/>
      <c r="L11" s="561"/>
      <c r="M11" s="562"/>
      <c r="N11" s="159"/>
      <c r="O11" s="159"/>
      <c r="P11" s="561"/>
      <c r="Q11" s="562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61"/>
      <c r="AE11" s="161"/>
      <c r="AF11" s="152"/>
      <c r="AG11" s="152" t="s">
        <v>263</v>
      </c>
      <c r="AH11" s="152"/>
      <c r="AI11" s="152"/>
      <c r="AJ11" s="152" t="s">
        <v>287</v>
      </c>
      <c r="AK11" s="152"/>
    </row>
    <row r="12" spans="1:37" ht="15" customHeight="1">
      <c r="A12" s="160" t="s">
        <v>221</v>
      </c>
      <c r="B12" s="161"/>
      <c r="C12" s="161"/>
      <c r="D12" s="161"/>
      <c r="E12" s="162"/>
      <c r="F12" s="561"/>
      <c r="G12" s="562"/>
      <c r="H12" s="561"/>
      <c r="I12" s="562"/>
      <c r="J12" s="561"/>
      <c r="K12" s="562"/>
      <c r="L12" s="561"/>
      <c r="M12" s="562"/>
      <c r="N12" s="159"/>
      <c r="O12" s="159"/>
      <c r="P12" s="561"/>
      <c r="Q12" s="562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61"/>
      <c r="AE12" s="161"/>
      <c r="AF12" s="152"/>
      <c r="AG12" s="152" t="s">
        <v>264</v>
      </c>
      <c r="AH12" s="152"/>
      <c r="AI12" s="152"/>
      <c r="AJ12" s="152" t="s">
        <v>287</v>
      </c>
      <c r="AK12" s="152"/>
    </row>
    <row r="13" spans="1:37" ht="15" customHeight="1">
      <c r="A13" s="163" t="s">
        <v>222</v>
      </c>
      <c r="B13" s="164"/>
      <c r="C13" s="164"/>
      <c r="D13" s="164"/>
      <c r="E13" s="165"/>
      <c r="F13" s="561"/>
      <c r="G13" s="562"/>
      <c r="H13" s="561"/>
      <c r="I13" s="562"/>
      <c r="J13" s="561"/>
      <c r="K13" s="562"/>
      <c r="L13" s="561"/>
      <c r="M13" s="562"/>
      <c r="N13" s="159"/>
      <c r="O13" s="159"/>
      <c r="P13" s="561"/>
      <c r="Q13" s="562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59"/>
      <c r="AD13" s="161"/>
      <c r="AE13" s="161"/>
      <c r="AF13" s="152"/>
      <c r="AG13" s="152" t="s">
        <v>265</v>
      </c>
      <c r="AH13" s="152"/>
      <c r="AI13" s="152"/>
      <c r="AJ13" s="152"/>
      <c r="AK13" s="152"/>
    </row>
    <row r="14" spans="1:37" ht="15" customHeight="1">
      <c r="A14" s="155" t="s">
        <v>224</v>
      </c>
      <c r="B14" s="156"/>
      <c r="C14" s="156"/>
      <c r="D14" s="156"/>
      <c r="E14" s="157"/>
      <c r="F14" s="561"/>
      <c r="G14" s="562"/>
      <c r="H14" s="561"/>
      <c r="I14" s="562"/>
      <c r="J14" s="561"/>
      <c r="K14" s="562"/>
      <c r="L14" s="561"/>
      <c r="M14" s="562"/>
      <c r="N14" s="159"/>
      <c r="O14" s="159"/>
      <c r="P14" s="561"/>
      <c r="Q14" s="562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61"/>
      <c r="AE14" s="161"/>
      <c r="AF14" s="152"/>
      <c r="AG14" s="152"/>
      <c r="AH14" s="152" t="s">
        <v>266</v>
      </c>
      <c r="AI14" s="152"/>
      <c r="AJ14" s="152" t="s">
        <v>287</v>
      </c>
      <c r="AK14" s="152"/>
    </row>
    <row r="15" spans="1:37" ht="15" customHeight="1">
      <c r="A15" s="160" t="s">
        <v>221</v>
      </c>
      <c r="B15" s="161"/>
      <c r="C15" s="161"/>
      <c r="D15" s="161"/>
      <c r="E15" s="162"/>
      <c r="F15" s="561"/>
      <c r="G15" s="562"/>
      <c r="H15" s="561"/>
      <c r="I15" s="562"/>
      <c r="J15" s="561"/>
      <c r="K15" s="562"/>
      <c r="L15" s="561"/>
      <c r="M15" s="562"/>
      <c r="N15" s="159"/>
      <c r="O15" s="159"/>
      <c r="P15" s="561"/>
      <c r="Q15" s="562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61"/>
      <c r="AE15" s="161"/>
      <c r="AF15" s="152"/>
      <c r="AG15" s="152"/>
      <c r="AH15" s="152" t="s">
        <v>267</v>
      </c>
      <c r="AI15" s="152"/>
      <c r="AJ15" s="152" t="s">
        <v>287</v>
      </c>
      <c r="AK15" s="152"/>
    </row>
    <row r="16" spans="1:37" ht="15" customHeight="1">
      <c r="A16" s="163" t="s">
        <v>222</v>
      </c>
      <c r="B16" s="164"/>
      <c r="C16" s="164"/>
      <c r="D16" s="164"/>
      <c r="E16" s="165"/>
      <c r="F16" s="561"/>
      <c r="G16" s="562"/>
      <c r="H16" s="561"/>
      <c r="I16" s="562"/>
      <c r="J16" s="561"/>
      <c r="K16" s="562"/>
      <c r="L16" s="561"/>
      <c r="M16" s="562"/>
      <c r="N16" s="159"/>
      <c r="O16" s="159"/>
      <c r="P16" s="561"/>
      <c r="Q16" s="562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61"/>
      <c r="AE16" s="161"/>
      <c r="AF16" s="152"/>
      <c r="AG16" s="152"/>
      <c r="AH16" s="152"/>
      <c r="AI16" s="152"/>
      <c r="AJ16" s="152"/>
      <c r="AK16" s="152"/>
    </row>
    <row r="17" spans="1:37" ht="15" customHeight="1">
      <c r="A17" s="155" t="s">
        <v>225</v>
      </c>
      <c r="B17" s="156"/>
      <c r="C17" s="156"/>
      <c r="D17" s="156"/>
      <c r="E17" s="157"/>
      <c r="F17" s="561"/>
      <c r="G17" s="562"/>
      <c r="H17" s="561"/>
      <c r="I17" s="562"/>
      <c r="J17" s="561"/>
      <c r="K17" s="562"/>
      <c r="L17" s="561"/>
      <c r="M17" s="562"/>
      <c r="N17" s="159"/>
      <c r="O17" s="159"/>
      <c r="P17" s="561"/>
      <c r="Q17" s="562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61"/>
      <c r="AE17" s="161"/>
      <c r="AF17" s="152"/>
      <c r="AG17" s="152" t="s">
        <v>268</v>
      </c>
      <c r="AH17" s="152"/>
      <c r="AI17" s="152"/>
      <c r="AJ17" s="152" t="s">
        <v>287</v>
      </c>
      <c r="AK17" s="152"/>
    </row>
    <row r="18" spans="1:37" ht="15" customHeight="1">
      <c r="A18" s="160" t="s">
        <v>221</v>
      </c>
      <c r="B18" s="161"/>
      <c r="C18" s="161"/>
      <c r="D18" s="161"/>
      <c r="E18" s="162"/>
      <c r="F18" s="561"/>
      <c r="G18" s="562"/>
      <c r="H18" s="561"/>
      <c r="I18" s="562"/>
      <c r="J18" s="561"/>
      <c r="K18" s="562"/>
      <c r="L18" s="561"/>
      <c r="M18" s="562"/>
      <c r="N18" s="159"/>
      <c r="O18" s="159"/>
      <c r="P18" s="561"/>
      <c r="Q18" s="562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61"/>
      <c r="AE18" s="161"/>
      <c r="AF18" s="152"/>
      <c r="AG18" s="152" t="s">
        <v>269</v>
      </c>
      <c r="AH18" s="152"/>
      <c r="AI18" s="152"/>
      <c r="AJ18" s="152" t="s">
        <v>287</v>
      </c>
      <c r="AK18" s="152"/>
    </row>
    <row r="19" spans="1:37" ht="15" customHeight="1">
      <c r="A19" s="163" t="s">
        <v>222</v>
      </c>
      <c r="B19" s="164"/>
      <c r="C19" s="164"/>
      <c r="D19" s="164"/>
      <c r="E19" s="165"/>
      <c r="F19" s="561"/>
      <c r="G19" s="562"/>
      <c r="H19" s="561"/>
      <c r="I19" s="562"/>
      <c r="J19" s="561"/>
      <c r="K19" s="562"/>
      <c r="L19" s="561"/>
      <c r="M19" s="562"/>
      <c r="N19" s="159"/>
      <c r="O19" s="159"/>
      <c r="P19" s="561"/>
      <c r="Q19" s="562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61"/>
      <c r="AE19" s="161"/>
      <c r="AF19" s="152"/>
      <c r="AG19" s="152" t="s">
        <v>270</v>
      </c>
      <c r="AH19" s="152"/>
      <c r="AI19" s="152"/>
      <c r="AJ19" s="152"/>
      <c r="AK19" s="152"/>
    </row>
    <row r="20" spans="1:37" ht="12">
      <c r="A20" s="152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 t="s">
        <v>271</v>
      </c>
      <c r="AH20" s="152"/>
      <c r="AI20" s="152"/>
      <c r="AJ20" s="152" t="s">
        <v>287</v>
      </c>
      <c r="AK20" s="152"/>
    </row>
    <row r="21" spans="1:37" ht="12">
      <c r="A21" s="152" t="s">
        <v>226</v>
      </c>
      <c r="B21" s="152"/>
      <c r="C21" s="152"/>
      <c r="D21" s="152"/>
      <c r="E21" s="152"/>
      <c r="F21" s="152"/>
      <c r="G21" s="152" t="s">
        <v>104</v>
      </c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 t="s">
        <v>272</v>
      </c>
      <c r="AH21" s="152"/>
      <c r="AI21" s="152"/>
      <c r="AJ21" s="152" t="s">
        <v>287</v>
      </c>
      <c r="AK21" s="152"/>
    </row>
    <row r="22" spans="1:37" ht="12">
      <c r="A22" s="152" t="s">
        <v>227</v>
      </c>
      <c r="B22" s="152"/>
      <c r="C22" s="152"/>
      <c r="D22" s="152"/>
      <c r="E22" s="152"/>
      <c r="F22" s="152"/>
      <c r="G22" s="152" t="s">
        <v>104</v>
      </c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 t="s">
        <v>242</v>
      </c>
      <c r="AG22" s="152" t="s">
        <v>273</v>
      </c>
      <c r="AH22" s="152"/>
      <c r="AI22" s="152"/>
      <c r="AJ22" s="152"/>
      <c r="AK22" s="152"/>
    </row>
    <row r="23" spans="1:37" ht="11.25" customHeight="1">
      <c r="A23" s="554" t="s">
        <v>228</v>
      </c>
      <c r="B23" s="556"/>
      <c r="C23" s="561" t="s">
        <v>208</v>
      </c>
      <c r="D23" s="562"/>
      <c r="E23" s="561" t="s">
        <v>209</v>
      </c>
      <c r="F23" s="562"/>
      <c r="G23" s="561" t="s">
        <v>210</v>
      </c>
      <c r="H23" s="562"/>
      <c r="I23" s="561" t="s">
        <v>211</v>
      </c>
      <c r="J23" s="562"/>
      <c r="K23" s="561" t="s">
        <v>213</v>
      </c>
      <c r="L23" s="56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 t="s">
        <v>274</v>
      </c>
      <c r="AH23" s="152"/>
      <c r="AI23" s="152"/>
      <c r="AJ23" s="152" t="s">
        <v>287</v>
      </c>
      <c r="AK23" s="152"/>
    </row>
    <row r="24" spans="1:37" ht="12">
      <c r="A24" s="557"/>
      <c r="B24" s="559"/>
      <c r="C24" s="154" t="s">
        <v>21</v>
      </c>
      <c r="D24" s="154" t="s">
        <v>229</v>
      </c>
      <c r="E24" s="154" t="s">
        <v>21</v>
      </c>
      <c r="F24" s="154" t="s">
        <v>229</v>
      </c>
      <c r="G24" s="154" t="s">
        <v>21</v>
      </c>
      <c r="H24" s="154" t="s">
        <v>229</v>
      </c>
      <c r="I24" s="154" t="s">
        <v>21</v>
      </c>
      <c r="J24" s="154" t="s">
        <v>229</v>
      </c>
      <c r="K24" s="154" t="s">
        <v>21</v>
      </c>
      <c r="L24" s="154" t="s">
        <v>229</v>
      </c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 t="s">
        <v>275</v>
      </c>
      <c r="AH24" s="152"/>
      <c r="AI24" s="152"/>
      <c r="AJ24" s="152" t="s">
        <v>287</v>
      </c>
      <c r="AK24" s="152"/>
    </row>
    <row r="25" spans="1:37" ht="12">
      <c r="A25" s="166" t="s">
        <v>230</v>
      </c>
      <c r="B25" s="158"/>
      <c r="C25" s="158"/>
      <c r="D25" s="159"/>
      <c r="E25" s="159"/>
      <c r="F25" s="159"/>
      <c r="G25" s="159"/>
      <c r="H25" s="159"/>
      <c r="I25" s="159"/>
      <c r="J25" s="159"/>
      <c r="K25" s="159"/>
      <c r="L25" s="159"/>
      <c r="M25" s="161"/>
      <c r="N25" s="161"/>
      <c r="O25" s="161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 t="s">
        <v>276</v>
      </c>
      <c r="AH25" s="152"/>
      <c r="AI25" s="152"/>
      <c r="AJ25" s="152" t="s">
        <v>287</v>
      </c>
      <c r="AK25" s="152"/>
    </row>
    <row r="26" spans="1:37" ht="12">
      <c r="A26" s="163" t="s">
        <v>189</v>
      </c>
      <c r="B26" s="165"/>
      <c r="C26" s="158"/>
      <c r="D26" s="159"/>
      <c r="E26" s="159"/>
      <c r="F26" s="159"/>
      <c r="G26" s="159"/>
      <c r="H26" s="159"/>
      <c r="I26" s="159"/>
      <c r="J26" s="159"/>
      <c r="K26" s="159"/>
      <c r="L26" s="159"/>
      <c r="M26" s="161"/>
      <c r="N26" s="161"/>
      <c r="O26" s="161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 t="s">
        <v>277</v>
      </c>
      <c r="AH26" s="152"/>
      <c r="AI26" s="152"/>
      <c r="AJ26" s="152"/>
      <c r="AK26" s="152"/>
    </row>
    <row r="27" spans="1:37" ht="12">
      <c r="A27" s="160" t="s">
        <v>190</v>
      </c>
      <c r="B27" s="162"/>
      <c r="C27" s="158"/>
      <c r="D27" s="159"/>
      <c r="E27" s="159"/>
      <c r="F27" s="159"/>
      <c r="G27" s="159"/>
      <c r="H27" s="159"/>
      <c r="I27" s="159"/>
      <c r="J27" s="159"/>
      <c r="K27" s="159"/>
      <c r="L27" s="159"/>
      <c r="M27" s="161"/>
      <c r="N27" s="161"/>
      <c r="O27" s="161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 t="s">
        <v>278</v>
      </c>
      <c r="AH27" s="152"/>
      <c r="AI27" s="152"/>
      <c r="AJ27" s="152"/>
      <c r="AK27" s="152"/>
    </row>
    <row r="28" spans="1:37" ht="12">
      <c r="A28" s="166" t="s">
        <v>134</v>
      </c>
      <c r="B28" s="158"/>
      <c r="C28" s="158"/>
      <c r="D28" s="159"/>
      <c r="E28" s="159"/>
      <c r="F28" s="159"/>
      <c r="G28" s="159"/>
      <c r="H28" s="159"/>
      <c r="I28" s="159"/>
      <c r="J28" s="159"/>
      <c r="K28" s="159"/>
      <c r="L28" s="159"/>
      <c r="M28" s="161"/>
      <c r="N28" s="161"/>
      <c r="O28" s="161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 t="s">
        <v>279</v>
      </c>
      <c r="AH28" s="152"/>
      <c r="AI28" s="152"/>
      <c r="AJ28" s="152"/>
      <c r="AK28" s="152"/>
    </row>
    <row r="29" spans="1:37" ht="11.25" customHeight="1">
      <c r="A29" s="152" t="s">
        <v>231</v>
      </c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 t="s">
        <v>280</v>
      </c>
      <c r="AG29" s="152" t="s">
        <v>281</v>
      </c>
      <c r="AH29" s="152"/>
      <c r="AI29" s="152"/>
      <c r="AJ29" s="152"/>
      <c r="AK29" s="152"/>
    </row>
    <row r="30" spans="1:37" ht="15" customHeight="1">
      <c r="A30" s="564" t="s">
        <v>232</v>
      </c>
      <c r="B30" s="554" t="s">
        <v>233</v>
      </c>
      <c r="C30" s="555"/>
      <c r="D30" s="555"/>
      <c r="E30" s="556"/>
      <c r="F30" s="567" t="s">
        <v>212</v>
      </c>
      <c r="G30" s="568"/>
      <c r="H30" s="566" t="s">
        <v>248</v>
      </c>
      <c r="I30" s="152"/>
      <c r="J30" s="152"/>
      <c r="K30" s="152" t="s">
        <v>250</v>
      </c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 t="s">
        <v>282</v>
      </c>
      <c r="AH30" s="152"/>
      <c r="AI30" s="152"/>
      <c r="AJ30" s="152" t="s">
        <v>287</v>
      </c>
      <c r="AK30" s="152"/>
    </row>
    <row r="31" spans="1:37" ht="12">
      <c r="A31" s="565"/>
      <c r="B31" s="557"/>
      <c r="C31" s="558"/>
      <c r="D31" s="558"/>
      <c r="E31" s="559"/>
      <c r="F31" s="154" t="s">
        <v>19</v>
      </c>
      <c r="G31" s="154" t="s">
        <v>20</v>
      </c>
      <c r="H31" s="566"/>
      <c r="I31" s="152"/>
      <c r="J31" s="152"/>
      <c r="K31" s="152" t="s">
        <v>251</v>
      </c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 t="s">
        <v>283</v>
      </c>
      <c r="AH31" s="152"/>
      <c r="AI31" s="152"/>
      <c r="AJ31" s="152" t="s">
        <v>287</v>
      </c>
      <c r="AK31" s="152"/>
    </row>
    <row r="32" spans="1:37" ht="12">
      <c r="A32" s="167" t="s">
        <v>125</v>
      </c>
      <c r="B32" s="168" t="s">
        <v>234</v>
      </c>
      <c r="C32" s="168"/>
      <c r="D32" s="168"/>
      <c r="E32" s="158"/>
      <c r="F32" s="158"/>
      <c r="G32" s="159"/>
      <c r="H32" s="159"/>
      <c r="I32" s="152"/>
      <c r="J32" s="152"/>
      <c r="K32" s="169" t="s">
        <v>252</v>
      </c>
      <c r="L32" s="169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2" t="s">
        <v>284</v>
      </c>
      <c r="AH32" s="152"/>
      <c r="AI32" s="152"/>
      <c r="AJ32" s="152" t="s">
        <v>287</v>
      </c>
      <c r="AK32" s="152"/>
    </row>
    <row r="33" spans="1:37" ht="12">
      <c r="A33" s="170"/>
      <c r="B33" s="171" t="s">
        <v>235</v>
      </c>
      <c r="C33" s="164" t="s">
        <v>236</v>
      </c>
      <c r="D33" s="164"/>
      <c r="E33" s="165"/>
      <c r="F33" s="158"/>
      <c r="G33" s="159"/>
      <c r="H33" s="159"/>
      <c r="I33" s="152"/>
      <c r="J33" s="152"/>
      <c r="K33" s="152" t="s">
        <v>253</v>
      </c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2"/>
      <c r="AD33" s="152"/>
      <c r="AE33" s="152"/>
      <c r="AF33" s="152"/>
      <c r="AG33" s="152" t="s">
        <v>285</v>
      </c>
      <c r="AH33" s="152"/>
      <c r="AI33" s="152"/>
      <c r="AJ33" s="152" t="s">
        <v>287</v>
      </c>
      <c r="AK33" s="152"/>
    </row>
    <row r="34" spans="1:37" ht="12">
      <c r="A34" s="170"/>
      <c r="B34" s="172" t="s">
        <v>243</v>
      </c>
      <c r="C34" s="168" t="s">
        <v>237</v>
      </c>
      <c r="D34" s="168"/>
      <c r="E34" s="158"/>
      <c r="F34" s="158"/>
      <c r="G34" s="159"/>
      <c r="H34" s="159"/>
      <c r="I34" s="152"/>
      <c r="J34" s="152"/>
      <c r="K34" s="152" t="s">
        <v>254</v>
      </c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 t="s">
        <v>286</v>
      </c>
      <c r="AH34" s="152"/>
      <c r="AI34" s="152"/>
      <c r="AJ34" s="152" t="s">
        <v>287</v>
      </c>
      <c r="AK34" s="152"/>
    </row>
    <row r="35" spans="1:37" ht="12">
      <c r="A35" s="170"/>
      <c r="B35" s="172" t="s">
        <v>244</v>
      </c>
      <c r="C35" s="168" t="s">
        <v>238</v>
      </c>
      <c r="D35" s="168"/>
      <c r="E35" s="158"/>
      <c r="F35" s="158"/>
      <c r="G35" s="159"/>
      <c r="H35" s="159"/>
      <c r="I35" s="152"/>
      <c r="J35" s="152"/>
      <c r="K35" s="152" t="s">
        <v>255</v>
      </c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2"/>
      <c r="AH35" s="152"/>
      <c r="AI35" s="152"/>
      <c r="AJ35" s="152"/>
      <c r="AK35" s="152"/>
    </row>
    <row r="36" spans="1:37" ht="12">
      <c r="A36" s="170"/>
      <c r="B36" s="172" t="s">
        <v>245</v>
      </c>
      <c r="C36" s="168" t="s">
        <v>239</v>
      </c>
      <c r="D36" s="168"/>
      <c r="E36" s="158"/>
      <c r="F36" s="158"/>
      <c r="G36" s="159"/>
      <c r="H36" s="159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  <c r="AG36" s="152"/>
      <c r="AH36" s="152"/>
      <c r="AI36" s="152"/>
      <c r="AJ36" s="152"/>
      <c r="AK36" s="152"/>
    </row>
    <row r="37" spans="1:37" ht="12">
      <c r="A37" s="170"/>
      <c r="B37" s="172" t="s">
        <v>246</v>
      </c>
      <c r="C37" s="168" t="s">
        <v>240</v>
      </c>
      <c r="D37" s="168"/>
      <c r="E37" s="158"/>
      <c r="F37" s="158"/>
      <c r="G37" s="159"/>
      <c r="H37" s="159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  <c r="AJ37" s="152"/>
      <c r="AK37" s="152"/>
    </row>
    <row r="38" spans="1:37" ht="12">
      <c r="A38" s="167" t="s">
        <v>126</v>
      </c>
      <c r="B38" s="162" t="s">
        <v>247</v>
      </c>
      <c r="C38" s="173"/>
      <c r="D38" s="173"/>
      <c r="E38" s="173"/>
      <c r="F38" s="159"/>
      <c r="G38" s="159"/>
      <c r="H38" s="159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  <c r="AJ38" s="152"/>
      <c r="AK38" s="152"/>
    </row>
    <row r="39" spans="1:37" ht="12">
      <c r="A39" s="170"/>
      <c r="B39" s="172" t="s">
        <v>235</v>
      </c>
      <c r="C39" s="168" t="s">
        <v>239</v>
      </c>
      <c r="D39" s="168"/>
      <c r="E39" s="158"/>
      <c r="F39" s="158"/>
      <c r="G39" s="159"/>
      <c r="H39" s="159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2"/>
      <c r="AH39" s="152"/>
      <c r="AI39" s="152"/>
      <c r="AJ39" s="152"/>
      <c r="AK39" s="152"/>
    </row>
    <row r="40" spans="1:37" ht="12">
      <c r="A40" s="170"/>
      <c r="B40" s="172" t="s">
        <v>243</v>
      </c>
      <c r="C40" s="168" t="s">
        <v>240</v>
      </c>
      <c r="D40" s="168"/>
      <c r="E40" s="158"/>
      <c r="F40" s="158"/>
      <c r="G40" s="159"/>
      <c r="H40" s="159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/>
      <c r="AJ40" s="152"/>
      <c r="AK40" s="152"/>
    </row>
    <row r="41" spans="1:37" ht="12">
      <c r="A41" s="170"/>
      <c r="B41" s="172" t="s">
        <v>244</v>
      </c>
      <c r="C41" s="168" t="s">
        <v>249</v>
      </c>
      <c r="D41" s="168"/>
      <c r="E41" s="158"/>
      <c r="F41" s="158"/>
      <c r="G41" s="159"/>
      <c r="H41" s="159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  <c r="AJ41" s="152"/>
      <c r="AK41" s="152"/>
    </row>
    <row r="42" spans="1:37" ht="12">
      <c r="A42" s="174"/>
      <c r="B42" s="168" t="s">
        <v>212</v>
      </c>
      <c r="C42" s="168"/>
      <c r="D42" s="168"/>
      <c r="E42" s="158"/>
      <c r="F42" s="158"/>
      <c r="G42" s="159"/>
      <c r="H42" s="159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</row>
    <row r="43" spans="1:37" ht="12">
      <c r="A43" s="152"/>
      <c r="B43" s="152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2"/>
      <c r="AK43" s="152"/>
    </row>
  </sheetData>
  <mergeCells count="88">
    <mergeCell ref="A30:A31"/>
    <mergeCell ref="B30:E31"/>
    <mergeCell ref="F30:G30"/>
    <mergeCell ref="H30:H31"/>
    <mergeCell ref="I3:L3"/>
    <mergeCell ref="F8:G8"/>
    <mergeCell ref="H11:I11"/>
    <mergeCell ref="H12:I12"/>
    <mergeCell ref="H13:I13"/>
    <mergeCell ref="H14:I14"/>
    <mergeCell ref="H15:I15"/>
    <mergeCell ref="H8:I8"/>
    <mergeCell ref="H9:I9"/>
    <mergeCell ref="H10:I10"/>
    <mergeCell ref="F9:G9"/>
    <mergeCell ref="F10:G10"/>
    <mergeCell ref="T6:U6"/>
    <mergeCell ref="V6:W6"/>
    <mergeCell ref="X6:Y6"/>
    <mergeCell ref="Z6:AA6"/>
    <mergeCell ref="F6:I6"/>
    <mergeCell ref="J6:M6"/>
    <mergeCell ref="P6:Q7"/>
    <mergeCell ref="F7:G7"/>
    <mergeCell ref="H7:I7"/>
    <mergeCell ref="L7:M7"/>
    <mergeCell ref="AB6:AC6"/>
    <mergeCell ref="A23:B24"/>
    <mergeCell ref="C23:D23"/>
    <mergeCell ref="E23:F23"/>
    <mergeCell ref="G23:H23"/>
    <mergeCell ref="I23:J23"/>
    <mergeCell ref="A5:E7"/>
    <mergeCell ref="F5:Q5"/>
    <mergeCell ref="R5:AC5"/>
    <mergeCell ref="N6:O6"/>
    <mergeCell ref="R6:S6"/>
    <mergeCell ref="K23:L23"/>
    <mergeCell ref="H16:I16"/>
    <mergeCell ref="H17:I17"/>
    <mergeCell ref="H18:I18"/>
    <mergeCell ref="H19:I19"/>
    <mergeCell ref="F16:G16"/>
    <mergeCell ref="F17:G17"/>
    <mergeCell ref="F18:G18"/>
    <mergeCell ref="F19:G19"/>
    <mergeCell ref="J7:K7"/>
    <mergeCell ref="J8:K8"/>
    <mergeCell ref="J11:K11"/>
    <mergeCell ref="J14:K14"/>
    <mergeCell ref="J17:K17"/>
    <mergeCell ref="F11:G11"/>
    <mergeCell ref="F12:G12"/>
    <mergeCell ref="F13:G13"/>
    <mergeCell ref="F14:G14"/>
    <mergeCell ref="F15:G15"/>
    <mergeCell ref="L8:M8"/>
    <mergeCell ref="J9:K9"/>
    <mergeCell ref="L9:M9"/>
    <mergeCell ref="J10:K10"/>
    <mergeCell ref="L10:M10"/>
    <mergeCell ref="L11:M11"/>
    <mergeCell ref="J12:K12"/>
    <mergeCell ref="L12:M12"/>
    <mergeCell ref="J13:K13"/>
    <mergeCell ref="L13:M13"/>
    <mergeCell ref="L14:M14"/>
    <mergeCell ref="J15:K15"/>
    <mergeCell ref="L15:M15"/>
    <mergeCell ref="J16:K16"/>
    <mergeCell ref="L16:M16"/>
    <mergeCell ref="L17:M17"/>
    <mergeCell ref="J18:K18"/>
    <mergeCell ref="L18:M18"/>
    <mergeCell ref="J19:K19"/>
    <mergeCell ref="L19:M19"/>
    <mergeCell ref="P8:Q8"/>
    <mergeCell ref="P9:Q9"/>
    <mergeCell ref="P10:Q10"/>
    <mergeCell ref="P11:Q11"/>
    <mergeCell ref="P12:Q12"/>
    <mergeCell ref="P18:Q18"/>
    <mergeCell ref="P19:Q19"/>
    <mergeCell ref="P13:Q13"/>
    <mergeCell ref="P14:Q14"/>
    <mergeCell ref="P15:Q15"/>
    <mergeCell ref="P16:Q16"/>
    <mergeCell ref="P17:Q17"/>
  </mergeCells>
  <pageMargins left="0.35" right="0.42" top="0.42" bottom="0.44" header="0.31496062992125984" footer="0.31496062992125984"/>
  <pageSetup paperSize="5" orientation="landscape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29"/>
  <sheetViews>
    <sheetView workbookViewId="0">
      <selection activeCell="W23" sqref="W23"/>
    </sheetView>
  </sheetViews>
  <sheetFormatPr defaultRowHeight="12.75"/>
  <cols>
    <col min="1" max="1" width="3.140625" style="48" customWidth="1"/>
    <col min="2" max="2" width="22.7109375" style="48" customWidth="1"/>
    <col min="3" max="3" width="3.85546875" style="48" customWidth="1"/>
    <col min="4" max="4" width="12.140625" style="48" customWidth="1"/>
    <col min="5" max="5" width="7.42578125" style="48" customWidth="1"/>
    <col min="6" max="6" width="6.5703125" style="48" customWidth="1"/>
    <col min="7" max="7" width="12.5703125" style="48" customWidth="1"/>
    <col min="8" max="8" width="9.140625" style="48" customWidth="1"/>
    <col min="9" max="10" width="10.140625" style="48" customWidth="1"/>
    <col min="11" max="11" width="9.28515625" style="48" customWidth="1"/>
    <col min="12" max="12" width="10.42578125" style="48" customWidth="1"/>
    <col min="13" max="13" width="14.42578125" style="48" customWidth="1"/>
    <col min="14" max="14" width="4.85546875" style="48" customWidth="1"/>
    <col min="15" max="15" width="4" style="48" customWidth="1"/>
    <col min="16" max="16" width="5.5703125" style="48" customWidth="1"/>
    <col min="17" max="17" width="3.7109375" style="48" customWidth="1"/>
    <col min="18" max="18" width="4.7109375" style="48" customWidth="1"/>
    <col min="19" max="19" width="9.140625" style="48"/>
    <col min="20" max="43" width="5" style="48" customWidth="1"/>
    <col min="44" max="16384" width="9.140625" style="48"/>
  </cols>
  <sheetData>
    <row r="1" spans="1:43">
      <c r="A1" s="50" t="s">
        <v>427</v>
      </c>
      <c r="B1" s="50"/>
      <c r="S1" s="56"/>
      <c r="T1" s="56"/>
      <c r="U1" s="56"/>
      <c r="V1" s="56"/>
      <c r="W1" s="55"/>
      <c r="X1" s="55"/>
      <c r="Y1" s="55"/>
      <c r="Z1" s="56"/>
      <c r="AA1" s="57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</row>
    <row r="2" spans="1:43">
      <c r="A2" s="50"/>
      <c r="B2" s="50"/>
      <c r="S2" s="56"/>
      <c r="T2" s="56"/>
      <c r="U2" s="56"/>
      <c r="V2" s="56"/>
      <c r="W2" s="55"/>
      <c r="X2" s="55"/>
      <c r="Y2" s="55"/>
      <c r="Z2" s="56"/>
      <c r="AA2" s="57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</row>
    <row r="3" spans="1:43">
      <c r="A3" s="50" t="s">
        <v>421</v>
      </c>
      <c r="B3" s="50"/>
      <c r="C3" s="50" t="s">
        <v>104</v>
      </c>
      <c r="D3" s="50" t="s">
        <v>422</v>
      </c>
      <c r="J3" s="48" t="s">
        <v>428</v>
      </c>
      <c r="K3" s="48" t="s">
        <v>429</v>
      </c>
      <c r="S3" s="56"/>
      <c r="T3" s="56"/>
      <c r="U3" s="56"/>
      <c r="V3" s="56"/>
      <c r="W3" s="55"/>
      <c r="X3" s="55"/>
      <c r="Y3" s="55"/>
      <c r="Z3" s="56"/>
      <c r="AA3" s="57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</row>
    <row r="4" spans="1:43">
      <c r="A4" s="50" t="s">
        <v>172</v>
      </c>
      <c r="B4" s="50"/>
      <c r="C4" s="50" t="s">
        <v>104</v>
      </c>
      <c r="D4" s="50" t="s">
        <v>423</v>
      </c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</row>
    <row r="5" spans="1:43">
      <c r="A5" s="50" t="s">
        <v>173</v>
      </c>
      <c r="B5" s="50"/>
      <c r="C5" s="50" t="s">
        <v>104</v>
      </c>
      <c r="D5" s="50" t="s">
        <v>319</v>
      </c>
      <c r="S5" s="552"/>
      <c r="T5" s="552"/>
      <c r="U5" s="552"/>
      <c r="V5" s="552"/>
      <c r="W5" s="552"/>
      <c r="X5" s="552"/>
      <c r="Y5" s="552"/>
      <c r="Z5" s="552"/>
      <c r="AA5" s="552"/>
      <c r="AB5" s="552"/>
      <c r="AC5" s="552"/>
      <c r="AD5" s="552"/>
      <c r="AE5" s="552"/>
      <c r="AF5" s="552"/>
      <c r="AG5" s="552"/>
      <c r="AH5" s="552"/>
      <c r="AI5" s="552"/>
      <c r="AJ5" s="552"/>
      <c r="AK5" s="552"/>
      <c r="AL5" s="552"/>
      <c r="AM5" s="552"/>
      <c r="AN5" s="552"/>
      <c r="AO5" s="552"/>
      <c r="AP5" s="552"/>
      <c r="AQ5" s="552"/>
    </row>
    <row r="6" spans="1:43">
      <c r="A6" s="50" t="s">
        <v>174</v>
      </c>
      <c r="B6" s="50"/>
      <c r="C6" s="50" t="s">
        <v>104</v>
      </c>
      <c r="D6" s="50" t="s">
        <v>320</v>
      </c>
      <c r="L6" s="48" t="s">
        <v>24</v>
      </c>
      <c r="S6" s="552"/>
      <c r="T6" s="552"/>
      <c r="U6" s="552"/>
      <c r="V6" s="552"/>
      <c r="W6" s="552"/>
      <c r="X6" s="552"/>
      <c r="Y6" s="552"/>
      <c r="Z6" s="552"/>
      <c r="AA6" s="552"/>
      <c r="AB6" s="552"/>
      <c r="AC6" s="552"/>
      <c r="AD6" s="552"/>
      <c r="AE6" s="552"/>
      <c r="AF6" s="552"/>
      <c r="AG6" s="552"/>
      <c r="AH6" s="552"/>
      <c r="AI6" s="552"/>
      <c r="AJ6" s="552"/>
      <c r="AK6" s="552"/>
      <c r="AL6" s="552"/>
      <c r="AM6" s="552"/>
      <c r="AN6" s="552"/>
      <c r="AO6" s="552"/>
      <c r="AP6" s="552"/>
      <c r="AQ6" s="552"/>
    </row>
    <row r="7" spans="1:43">
      <c r="A7" s="50" t="s">
        <v>175</v>
      </c>
      <c r="B7" s="50"/>
      <c r="C7" s="50" t="s">
        <v>104</v>
      </c>
      <c r="D7" s="50" t="s">
        <v>426</v>
      </c>
      <c r="S7" s="552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</row>
    <row r="8" spans="1:43"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</row>
    <row r="9" spans="1:43">
      <c r="A9" s="546" t="s">
        <v>2</v>
      </c>
      <c r="B9" s="546" t="s">
        <v>360</v>
      </c>
      <c r="C9" s="546" t="s">
        <v>177</v>
      </c>
      <c r="D9" s="546" t="s">
        <v>194</v>
      </c>
      <c r="E9" s="546" t="s">
        <v>178</v>
      </c>
      <c r="F9" s="546" t="s">
        <v>179</v>
      </c>
      <c r="G9" s="546" t="s">
        <v>180</v>
      </c>
      <c r="H9" s="548" t="s">
        <v>181</v>
      </c>
      <c r="I9" s="549"/>
      <c r="J9" s="550"/>
      <c r="K9" s="546" t="s">
        <v>185</v>
      </c>
      <c r="L9" s="546" t="s">
        <v>186</v>
      </c>
      <c r="M9" s="546" t="s">
        <v>187</v>
      </c>
      <c r="N9" s="548" t="s">
        <v>188</v>
      </c>
      <c r="O9" s="549"/>
      <c r="P9" s="549"/>
      <c r="Q9" s="550"/>
      <c r="R9" s="553" t="s">
        <v>193</v>
      </c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</row>
    <row r="10" spans="1:43" ht="30" customHeight="1">
      <c r="A10" s="551"/>
      <c r="B10" s="551"/>
      <c r="C10" s="551"/>
      <c r="D10" s="551"/>
      <c r="E10" s="551"/>
      <c r="F10" s="551"/>
      <c r="G10" s="551"/>
      <c r="H10" s="546" t="s">
        <v>182</v>
      </c>
      <c r="I10" s="546" t="s">
        <v>183</v>
      </c>
      <c r="J10" s="546" t="s">
        <v>184</v>
      </c>
      <c r="K10" s="551"/>
      <c r="L10" s="551"/>
      <c r="M10" s="551"/>
      <c r="N10" s="546" t="s">
        <v>189</v>
      </c>
      <c r="O10" s="546" t="s">
        <v>190</v>
      </c>
      <c r="P10" s="546" t="s">
        <v>191</v>
      </c>
      <c r="Q10" s="546" t="s">
        <v>192</v>
      </c>
      <c r="R10" s="553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</row>
    <row r="11" spans="1:43">
      <c r="A11" s="547"/>
      <c r="B11" s="547"/>
      <c r="C11" s="547"/>
      <c r="D11" s="547"/>
      <c r="E11" s="547"/>
      <c r="F11" s="547"/>
      <c r="G11" s="547"/>
      <c r="H11" s="547"/>
      <c r="I11" s="547"/>
      <c r="J11" s="547"/>
      <c r="K11" s="547"/>
      <c r="L11" s="547"/>
      <c r="M11" s="547"/>
      <c r="N11" s="547"/>
      <c r="O11" s="547"/>
      <c r="P11" s="547"/>
      <c r="Q11" s="547"/>
      <c r="R11" s="553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</row>
    <row r="12" spans="1:43" ht="40.5" customHeight="1">
      <c r="A12" s="95">
        <v>1</v>
      </c>
      <c r="B12" s="147" t="s">
        <v>430</v>
      </c>
      <c r="C12" s="95" t="s">
        <v>20</v>
      </c>
      <c r="D12" s="247" t="s">
        <v>434</v>
      </c>
      <c r="E12" s="95" t="s">
        <v>334</v>
      </c>
      <c r="F12" s="95" t="s">
        <v>321</v>
      </c>
      <c r="G12" s="95" t="s">
        <v>439</v>
      </c>
      <c r="H12" s="95"/>
      <c r="I12" s="95"/>
      <c r="J12" s="95" t="s">
        <v>440</v>
      </c>
      <c r="K12" s="95" t="s">
        <v>89</v>
      </c>
      <c r="L12" s="149">
        <v>34897</v>
      </c>
      <c r="M12" s="247"/>
      <c r="N12" s="49"/>
      <c r="O12" s="49"/>
      <c r="P12" s="49"/>
      <c r="Q12" s="49"/>
      <c r="R12" s="49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</row>
    <row r="13" spans="1:43" ht="40.5" customHeight="1">
      <c r="A13" s="95">
        <v>2</v>
      </c>
      <c r="B13" s="147" t="s">
        <v>431</v>
      </c>
      <c r="C13" s="95" t="s">
        <v>20</v>
      </c>
      <c r="D13" s="247" t="s">
        <v>435</v>
      </c>
      <c r="E13" s="95" t="s">
        <v>334</v>
      </c>
      <c r="F13" s="95" t="s">
        <v>321</v>
      </c>
      <c r="G13" s="95" t="s">
        <v>439</v>
      </c>
      <c r="H13" s="95"/>
      <c r="I13" s="95"/>
      <c r="J13" s="95" t="s">
        <v>440</v>
      </c>
      <c r="K13" s="95" t="s">
        <v>90</v>
      </c>
      <c r="L13" s="149">
        <v>38547</v>
      </c>
      <c r="M13" s="247"/>
      <c r="N13" s="49"/>
      <c r="O13" s="49"/>
      <c r="P13" s="49"/>
      <c r="Q13" s="49"/>
      <c r="R13" s="49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</row>
    <row r="14" spans="1:43" ht="40.5" customHeight="1">
      <c r="A14" s="95">
        <v>3</v>
      </c>
      <c r="B14" s="147" t="s">
        <v>432</v>
      </c>
      <c r="C14" s="95" t="s">
        <v>20</v>
      </c>
      <c r="D14" s="247" t="s">
        <v>436</v>
      </c>
      <c r="E14" s="95" t="s">
        <v>438</v>
      </c>
      <c r="F14" s="95" t="s">
        <v>321</v>
      </c>
      <c r="G14" s="95" t="s">
        <v>439</v>
      </c>
      <c r="H14" s="95"/>
      <c r="I14" s="95"/>
      <c r="J14" s="95" t="s">
        <v>440</v>
      </c>
      <c r="K14" s="95" t="s">
        <v>89</v>
      </c>
      <c r="L14" s="149">
        <v>40057</v>
      </c>
      <c r="M14" s="247"/>
      <c r="N14" s="49"/>
      <c r="O14" s="49"/>
      <c r="P14" s="49"/>
      <c r="Q14" s="49"/>
      <c r="R14" s="49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</row>
    <row r="15" spans="1:43" ht="40.5" customHeight="1">
      <c r="A15" s="95">
        <v>4</v>
      </c>
      <c r="B15" s="147" t="s">
        <v>433</v>
      </c>
      <c r="C15" s="95" t="s">
        <v>20</v>
      </c>
      <c r="D15" s="148" t="s">
        <v>437</v>
      </c>
      <c r="E15" s="95" t="s">
        <v>438</v>
      </c>
      <c r="F15" s="95" t="s">
        <v>321</v>
      </c>
      <c r="G15" s="95" t="s">
        <v>439</v>
      </c>
      <c r="H15" s="95"/>
      <c r="I15" s="95"/>
      <c r="J15" s="95" t="s">
        <v>440</v>
      </c>
      <c r="K15" s="95" t="s">
        <v>90</v>
      </c>
      <c r="L15" s="149">
        <v>41372</v>
      </c>
      <c r="M15" s="247"/>
      <c r="N15" s="49"/>
      <c r="O15" s="49"/>
      <c r="P15" s="49"/>
      <c r="Q15" s="49"/>
      <c r="R15" s="49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</row>
    <row r="16" spans="1:43" ht="40.5" customHeight="1">
      <c r="A16" s="95"/>
      <c r="B16" s="147"/>
      <c r="C16" s="95"/>
      <c r="D16" s="247"/>
      <c r="E16" s="95"/>
      <c r="F16" s="95"/>
      <c r="G16" s="95"/>
      <c r="H16" s="95"/>
      <c r="I16" s="95"/>
      <c r="J16" s="95"/>
      <c r="K16" s="95"/>
      <c r="L16" s="149"/>
      <c r="M16" s="247"/>
      <c r="N16" s="49"/>
      <c r="O16" s="49"/>
      <c r="P16" s="49"/>
      <c r="Q16" s="49"/>
      <c r="R16" s="49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</row>
    <row r="17" spans="1:43" ht="40.5" customHeight="1">
      <c r="A17" s="95"/>
      <c r="B17" s="147"/>
      <c r="C17" s="95"/>
      <c r="D17" s="247"/>
      <c r="E17" s="95"/>
      <c r="F17" s="95"/>
      <c r="G17" s="95"/>
      <c r="H17" s="95"/>
      <c r="I17" s="95"/>
      <c r="J17" s="95"/>
      <c r="K17" s="95"/>
      <c r="L17" s="149"/>
      <c r="M17" s="247"/>
      <c r="N17" s="49"/>
      <c r="O17" s="49"/>
      <c r="P17" s="49"/>
      <c r="Q17" s="49"/>
      <c r="R17" s="49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</row>
    <row r="18" spans="1:43" ht="11.25" customHeight="1">
      <c r="A18" s="248"/>
      <c r="B18" s="249"/>
      <c r="C18" s="248"/>
      <c r="D18" s="250"/>
      <c r="E18" s="248"/>
      <c r="F18" s="248"/>
      <c r="G18" s="248"/>
      <c r="H18" s="248"/>
      <c r="I18" s="248"/>
      <c r="J18" s="248"/>
      <c r="K18" s="248"/>
      <c r="L18" s="251"/>
      <c r="M18" s="250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</row>
    <row r="19" spans="1:43">
      <c r="L19" s="51" t="s">
        <v>195</v>
      </c>
    </row>
    <row r="20" spans="1:43">
      <c r="C20" s="51" t="s">
        <v>198</v>
      </c>
      <c r="L20" s="51"/>
    </row>
    <row r="21" spans="1:43">
      <c r="C21" s="51" t="s">
        <v>442</v>
      </c>
      <c r="L21" s="51" t="s">
        <v>441</v>
      </c>
    </row>
    <row r="22" spans="1:43">
      <c r="C22" s="51" t="s">
        <v>142</v>
      </c>
      <c r="L22" s="51"/>
    </row>
    <row r="23" spans="1:43">
      <c r="C23" s="51"/>
      <c r="L23" s="51"/>
    </row>
    <row r="24" spans="1:43">
      <c r="C24" s="51"/>
      <c r="L24" s="51"/>
    </row>
    <row r="26" spans="1:43" ht="15" customHeight="1">
      <c r="C26" s="52" t="s">
        <v>108</v>
      </c>
      <c r="D26" s="50"/>
      <c r="L26" s="52" t="s">
        <v>430</v>
      </c>
      <c r="M26" s="50"/>
    </row>
    <row r="27" spans="1:43">
      <c r="C27" s="53" t="s">
        <v>109</v>
      </c>
      <c r="D27" s="50"/>
    </row>
    <row r="28" spans="1:43">
      <c r="C28" s="53" t="s">
        <v>200</v>
      </c>
      <c r="D28" s="50"/>
      <c r="J28" s="150"/>
    </row>
    <row r="29" spans="1:43">
      <c r="P29" s="150"/>
    </row>
  </sheetData>
  <mergeCells count="35">
    <mergeCell ref="N9:Q9"/>
    <mergeCell ref="R9:R11"/>
    <mergeCell ref="H10:H11"/>
    <mergeCell ref="I10:I11"/>
    <mergeCell ref="J10:J11"/>
    <mergeCell ref="N10:N11"/>
    <mergeCell ref="O10:O11"/>
    <mergeCell ref="P10:P11"/>
    <mergeCell ref="Q10:Q11"/>
    <mergeCell ref="M9:M11"/>
    <mergeCell ref="F9:F11"/>
    <mergeCell ref="G9:G11"/>
    <mergeCell ref="H9:J9"/>
    <mergeCell ref="K9:K11"/>
    <mergeCell ref="L9:L11"/>
    <mergeCell ref="A9:A11"/>
    <mergeCell ref="B9:B11"/>
    <mergeCell ref="C9:C11"/>
    <mergeCell ref="D9:D11"/>
    <mergeCell ref="E9:E11"/>
    <mergeCell ref="S5:S7"/>
    <mergeCell ref="T5:AE5"/>
    <mergeCell ref="AF5:AQ5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</mergeCells>
  <pageMargins left="0.23" right="0.23" top="0.39" bottom="0.49" header="0.31496062992125984" footer="0.31496062992125984"/>
  <pageSetup paperSize="5" orientation="landscape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31"/>
  <sheetViews>
    <sheetView workbookViewId="0">
      <selection activeCell="Q8" sqref="Q8"/>
    </sheetView>
  </sheetViews>
  <sheetFormatPr defaultRowHeight="15.75"/>
  <cols>
    <col min="1" max="8" width="9.140625" style="286"/>
    <col min="9" max="9" width="9.140625" style="286" customWidth="1"/>
    <col min="10" max="10" width="0.140625" style="288" customWidth="1"/>
    <col min="11" max="11" width="8.7109375" style="286" hidden="1" customWidth="1"/>
    <col min="12" max="12" width="11.28515625" style="286" hidden="1" customWidth="1"/>
    <col min="13" max="13" width="9.140625" style="286" hidden="1" customWidth="1"/>
    <col min="14" max="14" width="9.140625" style="286"/>
    <col min="15" max="15" width="8.7109375" style="286" customWidth="1"/>
    <col min="16" max="16384" width="9.140625" style="286"/>
  </cols>
  <sheetData>
    <row r="1" spans="1:13" s="282" customFormat="1" ht="27.75" customHeight="1">
      <c r="A1" s="624" t="s">
        <v>112</v>
      </c>
      <c r="B1" s="624"/>
      <c r="C1" s="624"/>
      <c r="D1" s="624"/>
      <c r="E1" s="624"/>
      <c r="F1" s="624"/>
      <c r="G1" s="624"/>
      <c r="H1" s="624"/>
      <c r="I1" s="624"/>
      <c r="J1" s="281"/>
      <c r="L1" s="283" t="s">
        <v>312</v>
      </c>
      <c r="M1" s="284"/>
    </row>
    <row r="2" spans="1:13" ht="27.75" customHeight="1">
      <c r="A2" s="625" t="s">
        <v>452</v>
      </c>
      <c r="B2" s="625"/>
      <c r="C2" s="625"/>
      <c r="D2" s="625"/>
      <c r="E2" s="625"/>
      <c r="F2" s="625"/>
      <c r="G2" s="625"/>
      <c r="H2" s="625"/>
      <c r="I2" s="625"/>
      <c r="J2" s="285"/>
    </row>
    <row r="3" spans="1:13" ht="27.75" customHeight="1">
      <c r="A3" s="621" t="s">
        <v>453</v>
      </c>
      <c r="B3" s="621"/>
      <c r="C3" s="621"/>
      <c r="D3" s="621"/>
      <c r="E3" s="621"/>
      <c r="F3" s="621"/>
      <c r="G3" s="621"/>
      <c r="H3" s="621"/>
      <c r="I3" s="621"/>
      <c r="J3" s="285"/>
    </row>
    <row r="4" spans="1:13" ht="16.5" thickBot="1">
      <c r="A4" s="634" t="s">
        <v>113</v>
      </c>
      <c r="B4" s="634"/>
      <c r="C4" s="634"/>
      <c r="D4" s="634"/>
      <c r="E4" s="634"/>
      <c r="F4" s="634"/>
      <c r="G4" s="634"/>
      <c r="H4" s="634"/>
      <c r="I4" s="634"/>
      <c r="J4" s="285"/>
    </row>
    <row r="5" spans="1:13" ht="16.5" thickTop="1">
      <c r="J5" s="285"/>
    </row>
    <row r="6" spans="1:13">
      <c r="A6" s="287"/>
    </row>
    <row r="7" spans="1:13" ht="22.5">
      <c r="A7" s="623" t="s">
        <v>458</v>
      </c>
      <c r="B7" s="623"/>
      <c r="C7" s="623"/>
      <c r="D7" s="623"/>
      <c r="E7" s="623"/>
      <c r="F7" s="623"/>
      <c r="G7" s="623"/>
      <c r="H7" s="623"/>
      <c r="I7" s="623"/>
    </row>
    <row r="8" spans="1:13" ht="33">
      <c r="A8" s="633" t="s">
        <v>459</v>
      </c>
      <c r="B8" s="633"/>
      <c r="C8" s="633"/>
      <c r="D8" s="633"/>
      <c r="E8" s="633"/>
      <c r="F8" s="633"/>
      <c r="G8" s="633"/>
      <c r="H8" s="633"/>
      <c r="I8" s="633"/>
    </row>
    <row r="9" spans="1:13" ht="27">
      <c r="A9" s="619" t="s">
        <v>464</v>
      </c>
      <c r="B9" s="619"/>
      <c r="C9" s="619"/>
      <c r="D9" s="619"/>
      <c r="E9" s="619"/>
      <c r="F9" s="619"/>
      <c r="G9" s="619"/>
      <c r="H9" s="619"/>
      <c r="I9" s="619"/>
    </row>
    <row r="10" spans="1:13" ht="30.75" customHeight="1">
      <c r="A10" s="621" t="s">
        <v>460</v>
      </c>
      <c r="B10" s="621"/>
      <c r="C10" s="621"/>
      <c r="D10" s="621"/>
      <c r="E10" s="621"/>
      <c r="F10" s="621"/>
      <c r="G10" s="621"/>
      <c r="H10" s="621"/>
      <c r="I10" s="621"/>
    </row>
    <row r="34" spans="1:9" ht="27">
      <c r="A34" s="619" t="s">
        <v>95</v>
      </c>
      <c r="B34" s="619"/>
      <c r="C34" s="619"/>
      <c r="D34" s="619"/>
      <c r="E34" s="619"/>
      <c r="F34" s="619"/>
      <c r="G34" s="619"/>
      <c r="H34" s="619"/>
      <c r="I34" s="619"/>
    </row>
    <row r="36" spans="1:9" ht="22.5">
      <c r="A36" s="622"/>
      <c r="B36" s="623"/>
      <c r="C36" s="623"/>
      <c r="D36" s="623"/>
      <c r="E36" s="623"/>
      <c r="F36" s="623"/>
      <c r="G36" s="623"/>
      <c r="H36" s="623"/>
      <c r="I36" s="623"/>
    </row>
    <row r="38" spans="1:9">
      <c r="A38" s="287"/>
    </row>
    <row r="39" spans="1:9" ht="16.5" thickBot="1">
      <c r="A39" s="620"/>
      <c r="B39" s="620"/>
      <c r="C39" s="620"/>
      <c r="D39" s="620"/>
      <c r="E39" s="620"/>
      <c r="F39" s="620"/>
      <c r="G39" s="620"/>
      <c r="H39" s="620"/>
      <c r="I39" s="620"/>
    </row>
    <row r="40" spans="1:9" ht="16.5" thickTop="1">
      <c r="A40" s="287"/>
    </row>
    <row r="41" spans="1:9">
      <c r="A41" s="287"/>
    </row>
    <row r="44" spans="1:9">
      <c r="A44" s="287"/>
    </row>
    <row r="45" spans="1:9">
      <c r="A45" s="287"/>
    </row>
    <row r="46" spans="1:9">
      <c r="A46" s="287"/>
    </row>
    <row r="47" spans="1:9">
      <c r="A47" s="287"/>
    </row>
    <row r="48" spans="1:9">
      <c r="A48" s="287"/>
    </row>
    <row r="49" spans="1:9">
      <c r="A49" s="287"/>
    </row>
    <row r="50" spans="1:9">
      <c r="A50" s="287"/>
    </row>
    <row r="51" spans="1:9" ht="27.75" customHeight="1">
      <c r="A51" s="624" t="s">
        <v>112</v>
      </c>
      <c r="B51" s="624"/>
      <c r="C51" s="624"/>
      <c r="D51" s="624"/>
      <c r="E51" s="624"/>
      <c r="F51" s="624"/>
      <c r="G51" s="624"/>
      <c r="H51" s="624"/>
      <c r="I51" s="624"/>
    </row>
    <row r="52" spans="1:9" ht="27.75" customHeight="1">
      <c r="A52" s="625" t="s">
        <v>452</v>
      </c>
      <c r="B52" s="625"/>
      <c r="C52" s="625"/>
      <c r="D52" s="625"/>
      <c r="E52" s="625"/>
      <c r="F52" s="625"/>
      <c r="G52" s="625"/>
      <c r="H52" s="625"/>
      <c r="I52" s="625"/>
    </row>
    <row r="53" spans="1:9" ht="27.75" customHeight="1">
      <c r="A53" s="621" t="s">
        <v>453</v>
      </c>
      <c r="B53" s="621"/>
      <c r="C53" s="621"/>
      <c r="D53" s="621"/>
      <c r="E53" s="621"/>
      <c r="F53" s="621"/>
      <c r="G53" s="621"/>
      <c r="H53" s="621"/>
      <c r="I53" s="621"/>
    </row>
    <row r="54" spans="1:9" ht="16.5" thickBot="1">
      <c r="A54" s="626" t="s">
        <v>113</v>
      </c>
      <c r="B54" s="626"/>
      <c r="C54" s="626"/>
      <c r="D54" s="626"/>
      <c r="E54" s="626"/>
      <c r="F54" s="626"/>
      <c r="G54" s="626"/>
      <c r="H54" s="626"/>
      <c r="I54" s="626"/>
    </row>
    <row r="55" spans="1:9" ht="16.5" thickTop="1">
      <c r="A55" s="287"/>
    </row>
    <row r="57" spans="1:9" ht="30" customHeight="1">
      <c r="A57" s="621" t="s">
        <v>461</v>
      </c>
      <c r="B57" s="621"/>
      <c r="C57" s="621"/>
      <c r="D57" s="621"/>
      <c r="E57" s="621"/>
      <c r="F57" s="621"/>
      <c r="G57" s="621"/>
      <c r="H57" s="621"/>
      <c r="I57" s="621"/>
    </row>
    <row r="58" spans="1:9" ht="30" customHeight="1">
      <c r="A58" s="621" t="s">
        <v>462</v>
      </c>
      <c r="B58" s="621"/>
      <c r="C58" s="621"/>
      <c r="D58" s="621"/>
      <c r="E58" s="621"/>
      <c r="F58" s="621"/>
      <c r="G58" s="621"/>
      <c r="H58" s="621"/>
      <c r="I58" s="621"/>
    </row>
    <row r="59" spans="1:9" ht="30" customHeight="1">
      <c r="A59" s="621" t="s">
        <v>463</v>
      </c>
      <c r="B59" s="621"/>
      <c r="C59" s="621"/>
      <c r="D59" s="621"/>
      <c r="E59" s="621"/>
      <c r="F59" s="621"/>
      <c r="G59" s="621"/>
      <c r="H59" s="621"/>
      <c r="I59" s="621"/>
    </row>
    <row r="85" spans="1:9" ht="27">
      <c r="A85" s="619" t="s">
        <v>95</v>
      </c>
      <c r="B85" s="619"/>
      <c r="C85" s="619"/>
      <c r="D85" s="619"/>
      <c r="E85" s="619"/>
      <c r="F85" s="619"/>
      <c r="G85" s="619"/>
      <c r="H85" s="619"/>
      <c r="I85" s="619"/>
    </row>
    <row r="87" spans="1:9">
      <c r="A87" s="287"/>
    </row>
    <row r="88" spans="1:9">
      <c r="A88" s="287"/>
    </row>
    <row r="89" spans="1:9">
      <c r="A89" s="287"/>
    </row>
    <row r="90" spans="1:9">
      <c r="A90" s="287"/>
    </row>
    <row r="91" spans="1:9">
      <c r="A91" s="287"/>
    </row>
    <row r="93" spans="1:9">
      <c r="A93" s="287"/>
    </row>
    <row r="94" spans="1:9" ht="16.5" thickBot="1">
      <c r="A94" s="620"/>
      <c r="B94" s="620"/>
      <c r="C94" s="620"/>
      <c r="D94" s="620"/>
      <c r="E94" s="620"/>
      <c r="F94" s="620"/>
      <c r="G94" s="620"/>
      <c r="H94" s="620"/>
      <c r="I94" s="620"/>
    </row>
    <row r="95" spans="1:9" ht="16.5" thickTop="1">
      <c r="A95" s="287"/>
    </row>
    <row r="96" spans="1:9">
      <c r="A96" s="287"/>
    </row>
    <row r="97" spans="1:10">
      <c r="A97" s="287"/>
    </row>
    <row r="98" spans="1:10">
      <c r="A98" s="287"/>
    </row>
    <row r="99" spans="1:10">
      <c r="A99" s="287"/>
    </row>
    <row r="100" spans="1:10">
      <c r="A100" s="287"/>
    </row>
    <row r="101" spans="1:10">
      <c r="A101" s="287"/>
    </row>
    <row r="102" spans="1:10">
      <c r="A102" s="287"/>
    </row>
    <row r="103" spans="1:10">
      <c r="A103" s="287"/>
    </row>
    <row r="104" spans="1:10">
      <c r="A104" s="287"/>
    </row>
    <row r="105" spans="1:10" ht="18">
      <c r="A105" s="624" t="s">
        <v>112</v>
      </c>
      <c r="B105" s="624"/>
      <c r="C105" s="624"/>
      <c r="D105" s="624"/>
      <c r="E105" s="624"/>
      <c r="F105" s="624"/>
      <c r="G105" s="624"/>
      <c r="H105" s="624"/>
      <c r="I105" s="624"/>
      <c r="J105" s="285"/>
    </row>
    <row r="106" spans="1:10" ht="18">
      <c r="A106" s="624" t="s">
        <v>452</v>
      </c>
      <c r="B106" s="624"/>
      <c r="C106" s="624"/>
      <c r="D106" s="624"/>
      <c r="E106" s="624"/>
      <c r="F106" s="624"/>
      <c r="G106" s="624"/>
      <c r="H106" s="624"/>
      <c r="I106" s="624"/>
      <c r="J106" s="290"/>
    </row>
    <row r="107" spans="1:10" ht="22.5">
      <c r="A107" s="623" t="s">
        <v>453</v>
      </c>
      <c r="B107" s="623"/>
      <c r="C107" s="623"/>
      <c r="D107" s="623"/>
      <c r="E107" s="623"/>
      <c r="F107" s="623"/>
      <c r="G107" s="623"/>
      <c r="H107" s="623"/>
      <c r="I107" s="623"/>
      <c r="J107" s="281"/>
    </row>
    <row r="108" spans="1:10" ht="22.5">
      <c r="A108" s="287"/>
      <c r="B108" s="287"/>
      <c r="C108" s="287"/>
      <c r="D108" s="287"/>
      <c r="E108" s="287"/>
      <c r="F108" s="287"/>
      <c r="G108" s="287"/>
      <c r="H108" s="287"/>
      <c r="I108" s="287"/>
      <c r="J108" s="44"/>
    </row>
    <row r="109" spans="1:10" ht="16.5" thickBot="1">
      <c r="A109" s="631" t="s">
        <v>113</v>
      </c>
      <c r="B109" s="631"/>
      <c r="C109" s="631"/>
      <c r="D109" s="631"/>
      <c r="E109" s="631"/>
      <c r="F109" s="631"/>
      <c r="G109" s="631"/>
      <c r="H109" s="631"/>
      <c r="I109" s="631"/>
      <c r="J109" s="45"/>
    </row>
    <row r="110" spans="1:10" ht="16.5" thickTop="1">
      <c r="A110" s="287"/>
    </row>
    <row r="111" spans="1:10" ht="20.25">
      <c r="A111" s="625" t="s">
        <v>96</v>
      </c>
      <c r="B111" s="625"/>
      <c r="C111" s="625"/>
      <c r="D111" s="625"/>
      <c r="E111" s="625"/>
      <c r="F111" s="625"/>
      <c r="G111" s="625"/>
      <c r="H111" s="625"/>
      <c r="I111" s="625"/>
    </row>
    <row r="112" spans="1:10" ht="20.25">
      <c r="A112" s="625" t="s">
        <v>95</v>
      </c>
      <c r="B112" s="625"/>
      <c r="C112" s="625"/>
      <c r="D112" s="625"/>
      <c r="E112" s="625"/>
      <c r="F112" s="625"/>
      <c r="G112" s="625"/>
      <c r="H112" s="625"/>
      <c r="I112" s="625"/>
    </row>
    <row r="113" spans="1:1">
      <c r="A113" s="287"/>
    </row>
    <row r="137" spans="1:9">
      <c r="A137" s="286" t="s">
        <v>24</v>
      </c>
    </row>
    <row r="141" spans="1:9" ht="22.5">
      <c r="A141" s="622" t="s">
        <v>455</v>
      </c>
      <c r="B141" s="623"/>
      <c r="C141" s="623"/>
      <c r="D141" s="623"/>
      <c r="E141" s="623"/>
      <c r="F141" s="623"/>
      <c r="G141" s="623"/>
      <c r="H141" s="623"/>
      <c r="I141" s="623"/>
    </row>
    <row r="144" spans="1:9">
      <c r="A144" s="287"/>
    </row>
    <row r="150" spans="1:9">
      <c r="A150" s="632"/>
      <c r="B150" s="632"/>
      <c r="C150" s="632"/>
      <c r="D150" s="632"/>
      <c r="E150" s="632"/>
      <c r="F150" s="632"/>
      <c r="G150" s="632"/>
      <c r="H150" s="632"/>
      <c r="I150" s="632"/>
    </row>
    <row r="162" spans="1:10" ht="18">
      <c r="A162" s="624" t="s">
        <v>112</v>
      </c>
      <c r="B162" s="624"/>
      <c r="C162" s="624"/>
      <c r="D162" s="624"/>
      <c r="E162" s="624"/>
      <c r="F162" s="624"/>
      <c r="G162" s="624"/>
      <c r="H162" s="624"/>
      <c r="I162" s="624"/>
      <c r="J162" s="281"/>
    </row>
    <row r="163" spans="1:10" ht="18">
      <c r="A163" s="624" t="s">
        <v>452</v>
      </c>
      <c r="B163" s="624"/>
      <c r="C163" s="624"/>
      <c r="D163" s="624"/>
      <c r="E163" s="624"/>
      <c r="F163" s="624"/>
      <c r="G163" s="624"/>
      <c r="H163" s="624"/>
      <c r="I163" s="624"/>
      <c r="J163" s="290"/>
    </row>
    <row r="164" spans="1:10" ht="22.5">
      <c r="A164" s="623" t="s">
        <v>453</v>
      </c>
      <c r="B164" s="623"/>
      <c r="C164" s="623"/>
      <c r="D164" s="623"/>
      <c r="E164" s="623"/>
      <c r="F164" s="623"/>
      <c r="G164" s="623"/>
      <c r="H164" s="623"/>
      <c r="I164" s="623"/>
      <c r="J164" s="290"/>
    </row>
    <row r="165" spans="1:10" ht="22.5">
      <c r="A165" s="291"/>
      <c r="B165" s="291"/>
      <c r="C165" s="291"/>
      <c r="D165" s="291"/>
      <c r="E165" s="291"/>
      <c r="F165" s="291"/>
      <c r="G165" s="291"/>
      <c r="H165" s="291"/>
      <c r="I165" s="291"/>
      <c r="J165" s="290"/>
    </row>
    <row r="166" spans="1:10" ht="16.5" thickBot="1">
      <c r="A166" s="629" t="s">
        <v>113</v>
      </c>
      <c r="B166" s="629"/>
      <c r="C166" s="629"/>
      <c r="D166" s="629"/>
      <c r="E166" s="629"/>
      <c r="F166" s="629"/>
      <c r="G166" s="629"/>
      <c r="H166" s="629"/>
      <c r="I166" s="629"/>
      <c r="J166" s="62"/>
    </row>
    <row r="167" spans="1:10" ht="16.5" thickTop="1"/>
    <row r="168" spans="1:10" ht="20.25">
      <c r="A168" s="625" t="s">
        <v>97</v>
      </c>
      <c r="B168" s="625"/>
      <c r="C168" s="625"/>
      <c r="D168" s="625"/>
      <c r="E168" s="625"/>
      <c r="F168" s="625"/>
      <c r="G168" s="625"/>
      <c r="H168" s="625"/>
      <c r="I168" s="625"/>
    </row>
    <row r="169" spans="1:10" ht="20.25">
      <c r="A169" s="625" t="s">
        <v>95</v>
      </c>
      <c r="B169" s="625"/>
      <c r="C169" s="625"/>
      <c r="D169" s="625"/>
      <c r="E169" s="625"/>
      <c r="F169" s="625"/>
      <c r="G169" s="625"/>
      <c r="H169" s="625"/>
      <c r="I169" s="625"/>
    </row>
    <row r="196" spans="1:9" ht="22.5">
      <c r="A196" s="622" t="s">
        <v>455</v>
      </c>
      <c r="B196" s="623"/>
      <c r="C196" s="623"/>
      <c r="D196" s="623"/>
      <c r="E196" s="623"/>
      <c r="F196" s="623"/>
      <c r="G196" s="623"/>
      <c r="H196" s="623"/>
      <c r="I196" s="623"/>
    </row>
    <row r="198" spans="1:9">
      <c r="A198" s="287"/>
    </row>
    <row r="202" spans="1:9">
      <c r="A202" s="289"/>
      <c r="B202" s="289"/>
      <c r="C202" s="289"/>
      <c r="D202" s="289"/>
      <c r="E202" s="289"/>
      <c r="F202" s="289"/>
      <c r="G202" s="289"/>
      <c r="H202" s="289"/>
      <c r="I202" s="289"/>
    </row>
    <row r="219" spans="1:10" ht="20.25">
      <c r="A219" s="625" t="s">
        <v>112</v>
      </c>
      <c r="B219" s="625"/>
      <c r="C219" s="625"/>
      <c r="D219" s="625"/>
      <c r="E219" s="625"/>
      <c r="F219" s="625"/>
      <c r="G219" s="625"/>
      <c r="H219" s="625"/>
      <c r="I219" s="625"/>
      <c r="J219" s="281"/>
    </row>
    <row r="220" spans="1:10" ht="20.25">
      <c r="A220" s="625" t="s">
        <v>452</v>
      </c>
      <c r="B220" s="625"/>
      <c r="C220" s="625"/>
      <c r="D220" s="625"/>
      <c r="E220" s="625"/>
      <c r="F220" s="625"/>
      <c r="G220" s="625"/>
      <c r="H220" s="625"/>
      <c r="I220" s="625"/>
      <c r="J220" s="290"/>
    </row>
    <row r="221" spans="1:10" ht="22.5">
      <c r="A221" s="623" t="s">
        <v>453</v>
      </c>
      <c r="B221" s="623"/>
      <c r="C221" s="623"/>
      <c r="D221" s="623"/>
      <c r="E221" s="623"/>
      <c r="F221" s="623"/>
      <c r="G221" s="623"/>
      <c r="H221" s="623"/>
      <c r="I221" s="623"/>
      <c r="J221" s="290"/>
    </row>
    <row r="222" spans="1:10" ht="20.25">
      <c r="A222" s="292"/>
      <c r="B222" s="292"/>
      <c r="C222" s="292"/>
      <c r="D222" s="292"/>
      <c r="E222" s="292"/>
      <c r="F222" s="292"/>
      <c r="G222" s="292"/>
      <c r="H222" s="292"/>
      <c r="I222" s="292"/>
      <c r="J222" s="290"/>
    </row>
    <row r="223" spans="1:10" ht="16.5" thickBot="1">
      <c r="A223" s="629" t="s">
        <v>113</v>
      </c>
      <c r="B223" s="629"/>
      <c r="C223" s="629"/>
      <c r="D223" s="629"/>
      <c r="E223" s="629"/>
      <c r="F223" s="629"/>
      <c r="G223" s="629"/>
      <c r="H223" s="629"/>
      <c r="I223" s="629"/>
      <c r="J223" s="62"/>
    </row>
    <row r="224" spans="1:10" ht="16.5" thickTop="1">
      <c r="A224" s="287"/>
    </row>
    <row r="226" spans="1:9" ht="20.25">
      <c r="A226" s="627" t="s">
        <v>98</v>
      </c>
      <c r="B226" s="627"/>
      <c r="C226" s="627"/>
      <c r="D226" s="627"/>
      <c r="E226" s="627"/>
      <c r="F226" s="627"/>
      <c r="G226" s="627"/>
      <c r="H226" s="627"/>
      <c r="I226" s="627"/>
    </row>
    <row r="227" spans="1:9" ht="20.25">
      <c r="A227" s="627" t="s">
        <v>99</v>
      </c>
      <c r="B227" s="627"/>
      <c r="C227" s="627"/>
      <c r="D227" s="627"/>
      <c r="E227" s="627"/>
      <c r="F227" s="627"/>
      <c r="G227" s="627"/>
      <c r="H227" s="627"/>
      <c r="I227" s="627"/>
    </row>
    <row r="228" spans="1:9" ht="20.25">
      <c r="A228" s="627" t="s">
        <v>100</v>
      </c>
      <c r="B228" s="627"/>
      <c r="C228" s="627"/>
      <c r="D228" s="627"/>
      <c r="E228" s="627"/>
      <c r="F228" s="627"/>
      <c r="G228" s="627"/>
      <c r="H228" s="627"/>
      <c r="I228" s="627"/>
    </row>
    <row r="229" spans="1:9">
      <c r="A229" s="287"/>
    </row>
    <row r="247" spans="1:1">
      <c r="A247" s="293"/>
    </row>
    <row r="248" spans="1:1">
      <c r="A248" s="293"/>
    </row>
    <row r="249" spans="1:1">
      <c r="A249" s="293"/>
    </row>
    <row r="250" spans="1:1">
      <c r="A250" s="293"/>
    </row>
    <row r="251" spans="1:1">
      <c r="A251" s="293"/>
    </row>
    <row r="252" spans="1:1">
      <c r="A252" s="293"/>
    </row>
    <row r="253" spans="1:1">
      <c r="A253" s="293"/>
    </row>
    <row r="254" spans="1:1">
      <c r="A254" s="293"/>
    </row>
    <row r="255" spans="1:1">
      <c r="A255" s="293"/>
    </row>
    <row r="257" spans="1:9" ht="22.5">
      <c r="A257" s="622" t="s">
        <v>455</v>
      </c>
      <c r="B257" s="623"/>
      <c r="C257" s="623"/>
      <c r="D257" s="623"/>
      <c r="E257" s="623"/>
      <c r="F257" s="623"/>
      <c r="G257" s="623"/>
      <c r="H257" s="623"/>
      <c r="I257" s="623"/>
    </row>
    <row r="258" spans="1:9">
      <c r="A258" s="287"/>
    </row>
    <row r="259" spans="1:9">
      <c r="A259" s="287"/>
    </row>
    <row r="260" spans="1:9">
      <c r="A260" s="287"/>
    </row>
    <row r="261" spans="1:9">
      <c r="A261" s="287"/>
    </row>
    <row r="262" spans="1:9" ht="16.5" thickBot="1">
      <c r="A262" s="294"/>
      <c r="B262" s="295"/>
      <c r="C262" s="295"/>
      <c r="D262" s="295"/>
      <c r="E262" s="295"/>
      <c r="F262" s="295"/>
      <c r="G262" s="295"/>
      <c r="H262" s="295"/>
      <c r="I262" s="295"/>
    </row>
    <row r="263" spans="1:9" ht="16.5" thickTop="1">
      <c r="A263" s="287"/>
    </row>
    <row r="264" spans="1:9">
      <c r="A264" s="287"/>
    </row>
    <row r="265" spans="1:9">
      <c r="A265" s="287"/>
    </row>
    <row r="266" spans="1:9">
      <c r="A266" s="287"/>
    </row>
    <row r="267" spans="1:9">
      <c r="A267" s="287"/>
    </row>
    <row r="268" spans="1:9">
      <c r="A268" s="287"/>
    </row>
    <row r="269" spans="1:9">
      <c r="A269" s="287"/>
    </row>
    <row r="275" spans="1:18" ht="22.5" customHeight="1">
      <c r="A275" s="624" t="s">
        <v>112</v>
      </c>
      <c r="B275" s="624"/>
      <c r="C275" s="624"/>
      <c r="D275" s="624"/>
      <c r="E275" s="624"/>
      <c r="F275" s="624"/>
      <c r="G275" s="624"/>
      <c r="H275" s="624"/>
      <c r="I275" s="624"/>
      <c r="J275" s="281"/>
      <c r="K275" s="288"/>
      <c r="L275" s="288"/>
      <c r="M275" s="288"/>
      <c r="N275" s="288"/>
      <c r="O275" s="288"/>
      <c r="P275" s="288"/>
      <c r="Q275" s="288"/>
      <c r="R275" s="288"/>
    </row>
    <row r="276" spans="1:18" ht="22.5" customHeight="1">
      <c r="A276" s="624" t="s">
        <v>452</v>
      </c>
      <c r="B276" s="624"/>
      <c r="C276" s="624"/>
      <c r="D276" s="624"/>
      <c r="E276" s="624"/>
      <c r="F276" s="624"/>
      <c r="G276" s="624"/>
      <c r="H276" s="624"/>
      <c r="I276" s="624"/>
      <c r="J276" s="290"/>
      <c r="K276" s="288"/>
      <c r="L276" s="288"/>
      <c r="M276" s="288"/>
      <c r="N276" s="288"/>
      <c r="O276" s="288"/>
      <c r="P276" s="288"/>
      <c r="Q276" s="288"/>
      <c r="R276" s="288"/>
    </row>
    <row r="277" spans="1:18" ht="22.5" customHeight="1">
      <c r="A277" s="623" t="s">
        <v>453</v>
      </c>
      <c r="B277" s="623"/>
      <c r="C277" s="623"/>
      <c r="D277" s="623"/>
      <c r="E277" s="623"/>
      <c r="F277" s="623"/>
      <c r="G277" s="623"/>
      <c r="H277" s="623"/>
      <c r="I277" s="623"/>
      <c r="J277" s="290"/>
      <c r="K277" s="288"/>
      <c r="L277" s="288"/>
      <c r="M277" s="288"/>
      <c r="N277" s="288"/>
      <c r="O277" s="288"/>
      <c r="P277" s="288"/>
      <c r="Q277" s="288"/>
      <c r="R277" s="288"/>
    </row>
    <row r="278" spans="1:18" ht="11.25" customHeight="1">
      <c r="A278" s="292"/>
      <c r="B278" s="292"/>
      <c r="C278" s="292"/>
      <c r="D278" s="292"/>
      <c r="E278" s="292"/>
      <c r="F278" s="292"/>
      <c r="G278" s="292"/>
      <c r="H278" s="292"/>
      <c r="I278" s="292"/>
      <c r="J278" s="290"/>
      <c r="K278" s="288"/>
      <c r="L278" s="288"/>
      <c r="M278" s="288"/>
      <c r="N278" s="288"/>
      <c r="O278" s="288"/>
      <c r="P278" s="288"/>
      <c r="Q278" s="288"/>
      <c r="R278" s="288"/>
    </row>
    <row r="279" spans="1:18" ht="16.5" thickBot="1">
      <c r="A279" s="629" t="s">
        <v>113</v>
      </c>
      <c r="B279" s="629"/>
      <c r="C279" s="629"/>
      <c r="D279" s="629"/>
      <c r="E279" s="629"/>
      <c r="F279" s="629"/>
      <c r="G279" s="629"/>
      <c r="H279" s="629"/>
      <c r="I279" s="629"/>
      <c r="J279" s="62"/>
      <c r="K279" s="288"/>
      <c r="L279" s="288"/>
      <c r="M279" s="288"/>
      <c r="N279" s="288"/>
      <c r="O279" s="288"/>
      <c r="P279" s="288"/>
      <c r="Q279" s="288"/>
      <c r="R279" s="288"/>
    </row>
    <row r="280" spans="1:18" ht="16.5" thickTop="1">
      <c r="A280" s="287"/>
      <c r="K280" s="288"/>
      <c r="L280" s="288"/>
      <c r="M280" s="288"/>
      <c r="N280" s="288"/>
      <c r="O280" s="288"/>
      <c r="P280" s="288"/>
      <c r="Q280" s="288"/>
      <c r="R280" s="288"/>
    </row>
    <row r="282" spans="1:18" ht="20.25">
      <c r="A282" s="627" t="s">
        <v>302</v>
      </c>
      <c r="B282" s="627"/>
      <c r="C282" s="627"/>
      <c r="D282" s="627"/>
      <c r="E282" s="627"/>
      <c r="F282" s="627"/>
      <c r="G282" s="627"/>
      <c r="H282" s="627"/>
      <c r="I282" s="627"/>
    </row>
    <row r="283" spans="1:18" ht="20.25">
      <c r="A283" s="627" t="s">
        <v>99</v>
      </c>
      <c r="B283" s="627"/>
      <c r="C283" s="627"/>
      <c r="D283" s="627"/>
      <c r="E283" s="627"/>
      <c r="F283" s="627"/>
      <c r="G283" s="627"/>
      <c r="H283" s="627"/>
      <c r="I283" s="627"/>
    </row>
    <row r="284" spans="1:18" ht="20.25">
      <c r="A284" s="627" t="s">
        <v>100</v>
      </c>
      <c r="B284" s="627"/>
      <c r="C284" s="627"/>
      <c r="D284" s="627"/>
      <c r="E284" s="627"/>
      <c r="F284" s="627"/>
      <c r="G284" s="627"/>
      <c r="H284" s="627"/>
      <c r="I284" s="627"/>
    </row>
    <row r="285" spans="1:18">
      <c r="A285" s="287"/>
    </row>
    <row r="303" spans="1:1">
      <c r="A303" s="293"/>
    </row>
    <row r="304" spans="1:1">
      <c r="A304" s="293"/>
    </row>
    <row r="305" spans="1:9">
      <c r="A305" s="293"/>
    </row>
    <row r="306" spans="1:9">
      <c r="A306" s="293"/>
    </row>
    <row r="307" spans="1:9">
      <c r="A307" s="293"/>
    </row>
    <row r="308" spans="1:9">
      <c r="A308" s="293"/>
    </row>
    <row r="309" spans="1:9">
      <c r="A309" s="293"/>
    </row>
    <row r="310" spans="1:9">
      <c r="A310" s="293"/>
    </row>
    <row r="311" spans="1:9" ht="22.5">
      <c r="A311" s="622" t="s">
        <v>455</v>
      </c>
      <c r="B311" s="623"/>
      <c r="C311" s="623"/>
      <c r="D311" s="623"/>
      <c r="E311" s="623"/>
      <c r="F311" s="623"/>
      <c r="G311" s="623"/>
      <c r="H311" s="623"/>
      <c r="I311" s="623"/>
    </row>
    <row r="314" spans="1:9">
      <c r="A314" s="287"/>
    </row>
    <row r="315" spans="1:9">
      <c r="A315" s="287"/>
    </row>
    <row r="316" spans="1:9">
      <c r="A316" s="287"/>
    </row>
    <row r="318" spans="1:9">
      <c r="A318" s="287"/>
    </row>
    <row r="319" spans="1:9" ht="16.5" thickBot="1">
      <c r="A319" s="294"/>
      <c r="B319" s="295"/>
      <c r="C319" s="295"/>
      <c r="D319" s="295"/>
      <c r="E319" s="295"/>
      <c r="F319" s="295"/>
      <c r="G319" s="295"/>
      <c r="H319" s="295"/>
      <c r="I319" s="295"/>
    </row>
    <row r="320" spans="1:9" ht="16.5" thickTop="1">
      <c r="A320" s="287"/>
    </row>
    <row r="321" spans="1:10">
      <c r="A321" s="287"/>
    </row>
    <row r="322" spans="1:10">
      <c r="A322" s="287"/>
    </row>
    <row r="323" spans="1:10">
      <c r="A323" s="287"/>
    </row>
    <row r="324" spans="1:10">
      <c r="A324" s="287"/>
    </row>
    <row r="325" spans="1:10">
      <c r="A325" s="287"/>
    </row>
    <row r="326" spans="1:10">
      <c r="A326" s="630"/>
      <c r="B326" s="630"/>
      <c r="C326" s="630"/>
      <c r="D326" s="630"/>
      <c r="E326" s="630"/>
      <c r="F326" s="630"/>
      <c r="G326" s="630"/>
      <c r="H326" s="630"/>
      <c r="I326" s="630"/>
      <c r="J326" s="282"/>
    </row>
    <row r="327" spans="1:10">
      <c r="A327" s="287"/>
      <c r="B327" s="287"/>
      <c r="C327" s="287"/>
      <c r="D327" s="287"/>
      <c r="E327" s="287"/>
      <c r="F327" s="287"/>
      <c r="G327" s="287"/>
      <c r="H327" s="287"/>
      <c r="I327" s="287"/>
      <c r="J327" s="282"/>
    </row>
    <row r="328" spans="1:10">
      <c r="A328" s="287"/>
      <c r="B328" s="287"/>
      <c r="C328" s="287"/>
      <c r="D328" s="287"/>
      <c r="E328" s="287"/>
      <c r="F328" s="287"/>
      <c r="G328" s="287"/>
      <c r="H328" s="287"/>
      <c r="I328" s="287"/>
      <c r="J328" s="282"/>
    </row>
    <row r="329" spans="1:10">
      <c r="A329" s="287"/>
      <c r="B329" s="287"/>
      <c r="C329" s="287"/>
      <c r="D329" s="287"/>
      <c r="E329" s="287"/>
      <c r="F329" s="287"/>
      <c r="G329" s="287"/>
      <c r="H329" s="287"/>
      <c r="I329" s="287"/>
      <c r="J329" s="282"/>
    </row>
    <row r="330" spans="1:10" ht="18">
      <c r="A330" s="624" t="s">
        <v>112</v>
      </c>
      <c r="B330" s="624"/>
      <c r="C330" s="624"/>
      <c r="D330" s="624"/>
      <c r="E330" s="624"/>
      <c r="F330" s="624"/>
      <c r="G330" s="624"/>
      <c r="H330" s="624"/>
      <c r="I330" s="624"/>
      <c r="J330" s="296"/>
    </row>
    <row r="331" spans="1:10" ht="18">
      <c r="A331" s="624" t="s">
        <v>452</v>
      </c>
      <c r="B331" s="624"/>
      <c r="C331" s="624"/>
      <c r="D331" s="624"/>
      <c r="E331" s="624"/>
      <c r="F331" s="624"/>
      <c r="G331" s="624"/>
      <c r="H331" s="624"/>
      <c r="I331" s="624"/>
      <c r="J331" s="296"/>
    </row>
    <row r="332" spans="1:10" ht="22.5">
      <c r="A332" s="623" t="s">
        <v>453</v>
      </c>
      <c r="B332" s="623"/>
      <c r="C332" s="623"/>
      <c r="D332" s="623"/>
      <c r="E332" s="623"/>
      <c r="F332" s="623"/>
      <c r="G332" s="623"/>
      <c r="H332" s="623"/>
      <c r="I332" s="623"/>
      <c r="J332" s="44"/>
    </row>
    <row r="333" spans="1:10">
      <c r="A333" s="630"/>
      <c r="B333" s="630"/>
      <c r="C333" s="630"/>
      <c r="D333" s="630"/>
      <c r="E333" s="630"/>
      <c r="F333" s="630"/>
      <c r="G333" s="630"/>
      <c r="H333" s="630"/>
      <c r="I333" s="630"/>
      <c r="J333" s="62"/>
    </row>
    <row r="334" spans="1:10" ht="16.5" thickBot="1">
      <c r="A334" s="629" t="s">
        <v>113</v>
      </c>
      <c r="B334" s="629"/>
      <c r="C334" s="629"/>
      <c r="D334" s="629"/>
      <c r="E334" s="629"/>
      <c r="F334" s="629"/>
      <c r="G334" s="629"/>
      <c r="H334" s="629"/>
      <c r="I334" s="629"/>
    </row>
    <row r="335" spans="1:10" ht="16.5" thickTop="1"/>
    <row r="336" spans="1:10" ht="20.25">
      <c r="A336" s="627" t="s">
        <v>101</v>
      </c>
      <c r="B336" s="627"/>
      <c r="C336" s="627"/>
      <c r="D336" s="627"/>
      <c r="E336" s="627"/>
      <c r="F336" s="627"/>
      <c r="G336" s="627"/>
      <c r="H336" s="627"/>
      <c r="I336" s="627"/>
    </row>
    <row r="337" spans="1:9" ht="20.25">
      <c r="A337" s="627" t="s">
        <v>99</v>
      </c>
      <c r="B337" s="627"/>
      <c r="C337" s="627"/>
      <c r="D337" s="627"/>
      <c r="E337" s="627"/>
      <c r="F337" s="627"/>
      <c r="G337" s="627"/>
      <c r="H337" s="627"/>
      <c r="I337" s="627"/>
    </row>
    <row r="338" spans="1:9" ht="20.25">
      <c r="A338" s="627" t="s">
        <v>100</v>
      </c>
      <c r="B338" s="627"/>
      <c r="C338" s="627"/>
      <c r="D338" s="627"/>
      <c r="E338" s="627"/>
      <c r="F338" s="627"/>
      <c r="G338" s="627"/>
      <c r="H338" s="627"/>
      <c r="I338" s="627"/>
    </row>
    <row r="339" spans="1:9">
      <c r="A339" s="287"/>
    </row>
    <row r="355" spans="1:9">
      <c r="A355" s="293"/>
    </row>
    <row r="356" spans="1:9">
      <c r="A356" s="293"/>
    </row>
    <row r="357" spans="1:9">
      <c r="A357" s="293"/>
    </row>
    <row r="358" spans="1:9">
      <c r="A358" s="293"/>
    </row>
    <row r="359" spans="1:9">
      <c r="A359" s="293"/>
    </row>
    <row r="360" spans="1:9">
      <c r="A360" s="293"/>
    </row>
    <row r="361" spans="1:9">
      <c r="A361" s="293"/>
    </row>
    <row r="362" spans="1:9">
      <c r="A362" s="293"/>
    </row>
    <row r="363" spans="1:9">
      <c r="A363" s="293"/>
    </row>
    <row r="365" spans="1:9" ht="22.5">
      <c r="A365" s="622" t="s">
        <v>455</v>
      </c>
      <c r="B365" s="623"/>
      <c r="C365" s="623"/>
      <c r="D365" s="623"/>
      <c r="E365" s="623"/>
      <c r="F365" s="623"/>
      <c r="G365" s="623"/>
      <c r="H365" s="623"/>
      <c r="I365" s="623"/>
    </row>
    <row r="366" spans="1:9">
      <c r="A366" s="287"/>
    </row>
    <row r="367" spans="1:9">
      <c r="A367" s="287"/>
    </row>
    <row r="368" spans="1:9">
      <c r="A368" s="287"/>
    </row>
    <row r="369" spans="1:9">
      <c r="A369" s="287"/>
    </row>
    <row r="371" spans="1:9">
      <c r="A371" s="287"/>
    </row>
    <row r="372" spans="1:9">
      <c r="A372" s="287"/>
    </row>
    <row r="373" spans="1:9" ht="16.5" thickBot="1">
      <c r="A373" s="620"/>
      <c r="B373" s="620"/>
      <c r="C373" s="620"/>
      <c r="D373" s="620"/>
      <c r="E373" s="620"/>
      <c r="F373" s="620"/>
      <c r="G373" s="620"/>
      <c r="H373" s="620"/>
      <c r="I373" s="620"/>
    </row>
    <row r="374" spans="1:9" ht="16.5" thickTop="1">
      <c r="A374" s="287"/>
    </row>
    <row r="375" spans="1:9">
      <c r="A375" s="287"/>
    </row>
    <row r="376" spans="1:9">
      <c r="A376" s="287"/>
    </row>
    <row r="377" spans="1:9">
      <c r="A377" s="287"/>
    </row>
    <row r="378" spans="1:9">
      <c r="A378" s="287"/>
    </row>
    <row r="387" spans="1:10" ht="18">
      <c r="A387" s="624" t="s">
        <v>112</v>
      </c>
      <c r="B387" s="624"/>
      <c r="C387" s="624"/>
      <c r="D387" s="624"/>
      <c r="E387" s="624"/>
      <c r="F387" s="624"/>
      <c r="G387" s="624"/>
      <c r="H387" s="624"/>
      <c r="I387" s="624"/>
      <c r="J387" s="281"/>
    </row>
    <row r="388" spans="1:10" ht="18">
      <c r="A388" s="624" t="s">
        <v>452</v>
      </c>
      <c r="B388" s="624"/>
      <c r="C388" s="624"/>
      <c r="D388" s="624"/>
      <c r="E388" s="624"/>
      <c r="F388" s="624"/>
      <c r="G388" s="624"/>
      <c r="H388" s="624"/>
      <c r="I388" s="624"/>
      <c r="J388" s="290"/>
    </row>
    <row r="389" spans="1:10" ht="22.5">
      <c r="A389" s="623" t="s">
        <v>453</v>
      </c>
      <c r="B389" s="623"/>
      <c r="C389" s="623"/>
      <c r="D389" s="623"/>
      <c r="E389" s="623"/>
      <c r="F389" s="623"/>
      <c r="G389" s="623"/>
      <c r="H389" s="623"/>
      <c r="I389" s="623"/>
      <c r="J389" s="285"/>
    </row>
    <row r="390" spans="1:10" ht="22.5">
      <c r="A390" s="628"/>
      <c r="B390" s="628"/>
      <c r="C390" s="628"/>
      <c r="D390" s="628"/>
      <c r="E390" s="628"/>
      <c r="F390" s="628"/>
      <c r="G390" s="628"/>
      <c r="H390" s="628"/>
      <c r="I390" s="628"/>
      <c r="J390" s="628"/>
    </row>
    <row r="391" spans="1:10" ht="16.5" thickBot="1">
      <c r="A391" s="629" t="s">
        <v>113</v>
      </c>
      <c r="B391" s="629"/>
      <c r="C391" s="629"/>
      <c r="D391" s="629"/>
      <c r="E391" s="629"/>
      <c r="F391" s="629"/>
      <c r="G391" s="629"/>
      <c r="H391" s="629"/>
      <c r="I391" s="629"/>
      <c r="J391" s="62"/>
    </row>
    <row r="392" spans="1:10" ht="16.5" thickTop="1">
      <c r="A392" s="287"/>
    </row>
    <row r="394" spans="1:10" ht="20.25">
      <c r="A394" s="627" t="s">
        <v>102</v>
      </c>
      <c r="B394" s="627"/>
      <c r="C394" s="627"/>
      <c r="D394" s="627"/>
      <c r="E394" s="627"/>
      <c r="F394" s="627"/>
      <c r="G394" s="627"/>
      <c r="H394" s="627"/>
      <c r="I394" s="627"/>
    </row>
    <row r="395" spans="1:10" ht="20.25">
      <c r="A395" s="627" t="s">
        <v>99</v>
      </c>
      <c r="B395" s="627"/>
      <c r="C395" s="627"/>
      <c r="D395" s="627"/>
      <c r="E395" s="627"/>
      <c r="F395" s="627"/>
      <c r="G395" s="627"/>
      <c r="H395" s="627"/>
      <c r="I395" s="627"/>
    </row>
    <row r="396" spans="1:10" ht="20.25">
      <c r="A396" s="627" t="s">
        <v>100</v>
      </c>
      <c r="B396" s="627"/>
      <c r="C396" s="627"/>
      <c r="D396" s="627"/>
      <c r="E396" s="627"/>
      <c r="F396" s="627"/>
      <c r="G396" s="627"/>
      <c r="H396" s="627"/>
      <c r="I396" s="627"/>
    </row>
    <row r="397" spans="1:10">
      <c r="A397" s="287"/>
    </row>
    <row r="415" spans="1:1">
      <c r="A415" s="293"/>
    </row>
    <row r="416" spans="1:1">
      <c r="A416" s="293"/>
    </row>
    <row r="417" spans="1:9">
      <c r="A417" s="293"/>
    </row>
    <row r="418" spans="1:9">
      <c r="A418" s="293"/>
    </row>
    <row r="419" spans="1:9">
      <c r="A419" s="293"/>
    </row>
    <row r="420" spans="1:9">
      <c r="A420" s="293"/>
    </row>
    <row r="421" spans="1:9">
      <c r="A421" s="293"/>
    </row>
    <row r="422" spans="1:9">
      <c r="A422" s="293"/>
    </row>
    <row r="423" spans="1:9">
      <c r="A423" s="293"/>
    </row>
    <row r="425" spans="1:9" ht="22.5">
      <c r="A425" s="622" t="s">
        <v>455</v>
      </c>
      <c r="B425" s="623"/>
      <c r="C425" s="623"/>
      <c r="D425" s="623"/>
      <c r="E425" s="623"/>
      <c r="F425" s="623"/>
      <c r="G425" s="623"/>
      <c r="H425" s="623"/>
      <c r="I425" s="623"/>
    </row>
    <row r="426" spans="1:9">
      <c r="A426" s="287"/>
    </row>
    <row r="430" spans="1:9" ht="16.5" thickBot="1">
      <c r="A430" s="295"/>
      <c r="B430" s="295"/>
      <c r="C430" s="295"/>
      <c r="D430" s="295"/>
      <c r="E430" s="295"/>
      <c r="F430" s="295"/>
      <c r="G430" s="295"/>
      <c r="H430" s="295"/>
      <c r="I430" s="295"/>
    </row>
    <row r="431" spans="1:9" ht="16.5" thickTop="1"/>
  </sheetData>
  <mergeCells count="71">
    <mergeCell ref="A9:I9"/>
    <mergeCell ref="A8:I8"/>
    <mergeCell ref="A1:I1"/>
    <mergeCell ref="A2:I2"/>
    <mergeCell ref="A3:I3"/>
    <mergeCell ref="A4:I4"/>
    <mergeCell ref="A7:I7"/>
    <mergeCell ref="A85:I85"/>
    <mergeCell ref="A94:I94"/>
    <mergeCell ref="A105:I105"/>
    <mergeCell ref="A106:I106"/>
    <mergeCell ref="A107:I107"/>
    <mergeCell ref="A196:I196"/>
    <mergeCell ref="A109:I109"/>
    <mergeCell ref="A111:I111"/>
    <mergeCell ref="A112:I112"/>
    <mergeCell ref="A141:I141"/>
    <mergeCell ref="A150:I150"/>
    <mergeCell ref="A162:I162"/>
    <mergeCell ref="A163:I163"/>
    <mergeCell ref="A164:I164"/>
    <mergeCell ref="A166:I166"/>
    <mergeCell ref="A168:I168"/>
    <mergeCell ref="A169:I169"/>
    <mergeCell ref="A279:I279"/>
    <mergeCell ref="A219:I219"/>
    <mergeCell ref="A220:I220"/>
    <mergeCell ref="A221:I221"/>
    <mergeCell ref="A223:I223"/>
    <mergeCell ref="A226:I226"/>
    <mergeCell ref="A227:I227"/>
    <mergeCell ref="A228:I228"/>
    <mergeCell ref="A257:I257"/>
    <mergeCell ref="A275:I275"/>
    <mergeCell ref="A276:I276"/>
    <mergeCell ref="A277:I277"/>
    <mergeCell ref="A337:I337"/>
    <mergeCell ref="A282:I282"/>
    <mergeCell ref="A283:I283"/>
    <mergeCell ref="A284:I284"/>
    <mergeCell ref="A311:I311"/>
    <mergeCell ref="A326:I326"/>
    <mergeCell ref="A330:I330"/>
    <mergeCell ref="A331:I331"/>
    <mergeCell ref="A332:I332"/>
    <mergeCell ref="A333:I333"/>
    <mergeCell ref="A334:I334"/>
    <mergeCell ref="A336:I336"/>
    <mergeCell ref="A425:I425"/>
    <mergeCell ref="A338:I338"/>
    <mergeCell ref="A365:I365"/>
    <mergeCell ref="A373:I373"/>
    <mergeCell ref="A387:I387"/>
    <mergeCell ref="A388:I388"/>
    <mergeCell ref="A389:I389"/>
    <mergeCell ref="A390:J390"/>
    <mergeCell ref="A391:I391"/>
    <mergeCell ref="A394:I394"/>
    <mergeCell ref="A395:I395"/>
    <mergeCell ref="A396:I396"/>
    <mergeCell ref="A34:I34"/>
    <mergeCell ref="A39:I39"/>
    <mergeCell ref="A10:I10"/>
    <mergeCell ref="A58:I58"/>
    <mergeCell ref="A59:I59"/>
    <mergeCell ref="A36:I36"/>
    <mergeCell ref="A51:I51"/>
    <mergeCell ref="A52:I52"/>
    <mergeCell ref="A53:I53"/>
    <mergeCell ref="A54:I54"/>
    <mergeCell ref="A57:I57"/>
  </mergeCells>
  <pageMargins left="1.21" right="0.34" top="0.94488188976377963" bottom="0.94488188976377963" header="0.31496062992125984" footer="0.31496062992125984"/>
  <pageSetup paperSize="5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SD</vt:lpstr>
      <vt:lpstr>TK</vt:lpstr>
      <vt:lpstr>PAUD</vt:lpstr>
      <vt:lpstr>REKAP</vt:lpstr>
      <vt:lpstr>SDLB</vt:lpstr>
      <vt:lpstr>cofer</vt:lpstr>
      <vt:lpstr>JML PENGAWAS</vt:lpstr>
      <vt:lpstr> format lapor bulan paud 1</vt:lpstr>
      <vt:lpstr>format lapor bulan paud 2</vt:lpstr>
      <vt:lpstr>format daftar hadir</vt:lpstr>
      <vt:lpstr>Sheet1</vt:lpstr>
      <vt:lpstr>Sheet2</vt:lpstr>
      <vt:lpstr>Sheet3</vt:lpstr>
      <vt:lpstr>Sheet4</vt:lpstr>
      <vt:lpstr>Sheet5</vt:lpstr>
      <vt:lpstr>' format lapor bulan paud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UPTD LICIN</dc:creator>
  <cp:lastModifiedBy>Qomarullah</cp:lastModifiedBy>
  <cp:lastPrinted>2016-02-09T07:02:10Z</cp:lastPrinted>
  <dcterms:created xsi:type="dcterms:W3CDTF">2012-02-02T18:34:18Z</dcterms:created>
  <dcterms:modified xsi:type="dcterms:W3CDTF">2016-02-18T14:47:54Z</dcterms:modified>
</cp:coreProperties>
</file>