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4768_ox_ac_uk/Documents/Desktop/Results/HNM/"/>
    </mc:Choice>
  </mc:AlternateContent>
  <xr:revisionPtr revIDLastSave="530" documentId="11_F25DC773A252ABDACC1048A9519B73345BDE58ED" xr6:coauthVersionLast="47" xr6:coauthVersionMax="47" xr10:uidLastSave="{69F65F0B-4734-4A9E-93D5-8074FCCE449C}"/>
  <bookViews>
    <workbookView xWindow="-120" yWindow="-120" windowWidth="29040" windowHeight="15840" activeTab="1" xr2:uid="{00000000-000D-0000-FFFF-FFFF00000000}"/>
  </bookViews>
  <sheets>
    <sheet name="Averages" sheetId="1" r:id="rId1"/>
    <sheet name="For 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</calcChain>
</file>

<file path=xl/sharedStrings.xml><?xml version="1.0" encoding="utf-8"?>
<sst xmlns="http://schemas.openxmlformats.org/spreadsheetml/2006/main" count="134" uniqueCount="40">
  <si>
    <t>Round</t>
  </si>
  <si>
    <t>Insulin (nM)</t>
  </si>
  <si>
    <t>Sample ID</t>
  </si>
  <si>
    <t>LC3</t>
  </si>
  <si>
    <t>800uM OPLA</t>
  </si>
  <si>
    <t>800uM POLA</t>
  </si>
  <si>
    <t>LC1</t>
  </si>
  <si>
    <t>LO1</t>
  </si>
  <si>
    <t>LP1</t>
  </si>
  <si>
    <t>HC1</t>
  </si>
  <si>
    <t>HO1</t>
  </si>
  <si>
    <t>HP1</t>
  </si>
  <si>
    <t>LO3</t>
  </si>
  <si>
    <t>LP3</t>
  </si>
  <si>
    <t>HC3</t>
  </si>
  <si>
    <t>HO3</t>
  </si>
  <si>
    <t>HP3</t>
  </si>
  <si>
    <t>LC5</t>
  </si>
  <si>
    <t>LO5</t>
  </si>
  <si>
    <t>LP5</t>
  </si>
  <si>
    <t>HC5</t>
  </si>
  <si>
    <t>HO5</t>
  </si>
  <si>
    <t>HP5</t>
  </si>
  <si>
    <t>Low Insulin Control</t>
  </si>
  <si>
    <t>High Insulin Control</t>
  </si>
  <si>
    <t>Low Insulin OPLA</t>
  </si>
  <si>
    <t>Low Insulin POLA</t>
  </si>
  <si>
    <t>High Insulin OPLA</t>
  </si>
  <si>
    <t>High Insulin POLA</t>
  </si>
  <si>
    <t>200uM OPLA</t>
  </si>
  <si>
    <t>Fat</t>
  </si>
  <si>
    <t>Order</t>
  </si>
  <si>
    <t>Condition</t>
  </si>
  <si>
    <t>Protein (mg/mL)</t>
  </si>
  <si>
    <t>Uncorrected Intracellular TAG (umol/L)</t>
  </si>
  <si>
    <t>Intracellular TAG (umol/g of protein)</t>
  </si>
  <si>
    <t>Palmitate (mol %)</t>
  </si>
  <si>
    <t>Oleate (mol %)</t>
  </si>
  <si>
    <t>Sterate (mol %)</t>
  </si>
  <si>
    <t>Linoleate (mol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</si>
</sst>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2" fillId="0" borderId="0" xfId="1"/>
    <xf numFmtId="164" fontId="2" fillId="0" borderId="0" xfId="1" applyNumberFormat="1"/>
  </cellXfs>
  <cellStyles count="2">
    <cellStyle name="Normal" xfId="0" builtinId="0"/>
    <cellStyle name="Normal 2" xfId="1" xr:uid="{E9E80B66-BEF3-4044-829D-FDB5AEBE04C4}"/>
  </cellStyles>
  <dxfs count="1">
    <dxf>
      <numFmt numFmtId="164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E03662-43CB-42C1-A8B8-67AC459D2C7F}" name="Table1" displayName="Table1" ref="A1:M19" totalsRowShown="0">
  <autoFilter ref="A1:M19" xr:uid="{FBE03662-43CB-42C1-A8B8-67AC459D2C7F}"/>
  <sortState xmlns:xlrd2="http://schemas.microsoft.com/office/spreadsheetml/2017/richdata2" ref="A2:F19">
    <sortCondition ref="E1:E19"/>
  </sortState>
  <tableColumns count="13">
    <tableColumn id="1" xr3:uid="{DA512A4B-BD7E-4132-917E-225A034F5220}" name="Round"/>
    <tableColumn id="2" xr3:uid="{A7ED4474-7BD1-44A8-88DF-F0DF740F631C}" name="Condition"/>
    <tableColumn id="3" xr3:uid="{24BFD542-A364-491A-9071-8A61679D1F8D}" name="Fat"/>
    <tableColumn id="5" xr3:uid="{68FFE866-B335-4509-8241-854F036ADF95}" name="Insulin (nM)"/>
    <tableColumn id="20" xr3:uid="{E6DAFE54-7B82-40A1-909C-00E55FEDCAE0}" name="Order"/>
    <tableColumn id="6" xr3:uid="{20A91E84-0248-486D-A4A7-9F17B0314594}" name="Sample ID"/>
    <tableColumn id="4" xr3:uid="{A1885E10-D5A8-4484-8C19-913D54073D08}" name="Protein (mg/mL)"/>
    <tableColumn id="7" xr3:uid="{FBDF15A6-2AE5-4DBC-B7BD-DA9AB756E5CA}" name="Uncorrected Intracellular TAG (umol/L)" dataCellStyle="Normal 2"/>
    <tableColumn id="8" xr3:uid="{FF62F722-F722-4A53-B55C-EF9F32242AD0}" name="Intracellular TAG (umol/g of protein)">
      <calculatedColumnFormula>Table1[[#This Row],[Uncorrected Intracellular TAG (umol/L)]]/Table1[[#This Row],[Protein (mg/mL)]]</calculatedColumnFormula>
    </tableColumn>
    <tableColumn id="13" xr3:uid="{4A6D4AE7-B32D-4965-AC2C-FE28874CFBFE}" name="Palmitate (mol %)" dataDxfId="0" dataCellStyle="Normal 2"/>
    <tableColumn id="16" xr3:uid="{02C4B157-4D58-4D9F-ACF9-BF2DAACC30B3}" name="Sterate (mol %)" dataCellStyle="Normal 2"/>
    <tableColumn id="14" xr3:uid="{0DAB7F4C-6FA2-41A8-92AC-10B66948D508}" name="Oleate (mol %)" dataCellStyle="Normal 2"/>
    <tableColumn id="15" xr3:uid="{4ED48A69-408F-46C6-B9C0-B5BCD624A919}" name="Linoleate (mol %)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workbookViewId="0">
      <selection activeCell="D20" sqref="D20"/>
    </sheetView>
  </sheetViews>
  <sheetFormatPr defaultRowHeight="15" x14ac:dyDescent="0.25"/>
  <cols>
    <col min="2" max="2" width="25" customWidth="1"/>
    <col min="3" max="3" width="18.28515625" customWidth="1"/>
    <col min="4" max="5" width="14" customWidth="1"/>
    <col min="6" max="6" width="12" customWidth="1"/>
    <col min="7" max="7" width="16.5703125" customWidth="1"/>
    <col min="8" max="8" width="27.140625" customWidth="1"/>
    <col min="9" max="9" width="23.140625" customWidth="1"/>
    <col min="10" max="11" width="17.5703125" customWidth="1"/>
    <col min="12" max="12" width="13.42578125" customWidth="1"/>
    <col min="13" max="13" width="17.140625" customWidth="1"/>
  </cols>
  <sheetData>
    <row r="1" spans="1:13" x14ac:dyDescent="0.25">
      <c r="A1" t="s">
        <v>0</v>
      </c>
      <c r="B1" t="s">
        <v>32</v>
      </c>
      <c r="C1" t="s">
        <v>30</v>
      </c>
      <c r="D1" t="s">
        <v>1</v>
      </c>
      <c r="E1" t="s">
        <v>31</v>
      </c>
      <c r="F1" t="s">
        <v>2</v>
      </c>
      <c r="G1" t="s">
        <v>33</v>
      </c>
      <c r="H1" t="s">
        <v>34</v>
      </c>
      <c r="I1" t="s">
        <v>35</v>
      </c>
      <c r="J1" t="s">
        <v>36</v>
      </c>
      <c r="K1" t="s">
        <v>38</v>
      </c>
      <c r="L1" t="s">
        <v>37</v>
      </c>
      <c r="M1" t="s">
        <v>39</v>
      </c>
    </row>
    <row r="2" spans="1:13" x14ac:dyDescent="0.25">
      <c r="A2">
        <v>1</v>
      </c>
      <c r="B2" t="s">
        <v>23</v>
      </c>
      <c r="C2" t="s">
        <v>29</v>
      </c>
      <c r="D2">
        <v>0.1</v>
      </c>
      <c r="E2">
        <v>1</v>
      </c>
      <c r="F2" t="s">
        <v>6</v>
      </c>
      <c r="G2">
        <v>6.1569791562499994</v>
      </c>
      <c r="H2" s="1">
        <v>2520.3796416590108</v>
      </c>
      <c r="I2">
        <f>Table1[[#This Row],[Uncorrected Intracellular TAG (umol/L)]]/Table1[[#This Row],[Protein (mg/mL)]]</f>
        <v>409.35328473551078</v>
      </c>
      <c r="J2" s="2">
        <v>19.107164182309425</v>
      </c>
      <c r="K2" s="1">
        <v>0.82645777098500284</v>
      </c>
      <c r="L2" s="1">
        <v>67.528303345026856</v>
      </c>
      <c r="M2" s="1">
        <v>10.453501326236932</v>
      </c>
    </row>
    <row r="3" spans="1:13" x14ac:dyDescent="0.25">
      <c r="A3">
        <v>1</v>
      </c>
      <c r="B3" t="s">
        <v>25</v>
      </c>
      <c r="C3" t="s">
        <v>4</v>
      </c>
      <c r="D3">
        <v>0.1</v>
      </c>
      <c r="E3">
        <v>2</v>
      </c>
      <c r="F3" t="s">
        <v>7</v>
      </c>
      <c r="G3">
        <v>6.2314361959999998</v>
      </c>
      <c r="H3" s="1">
        <v>3293.2479146821038</v>
      </c>
      <c r="I3">
        <f>Table1[[#This Row],[Uncorrected Intracellular TAG (umol/L)]]/Table1[[#This Row],[Protein (mg/mL)]]</f>
        <v>528.48939010176525</v>
      </c>
      <c r="J3" s="2">
        <v>19.227283742460404</v>
      </c>
      <c r="K3" s="1">
        <v>1.0501799278155373</v>
      </c>
      <c r="L3" s="1">
        <v>66.90901057291471</v>
      </c>
      <c r="M3" s="1">
        <v>10.41528408180627</v>
      </c>
    </row>
    <row r="4" spans="1:13" x14ac:dyDescent="0.25">
      <c r="A4">
        <v>1</v>
      </c>
      <c r="B4" t="s">
        <v>26</v>
      </c>
      <c r="C4" t="s">
        <v>5</v>
      </c>
      <c r="D4">
        <v>0.1</v>
      </c>
      <c r="E4">
        <v>3</v>
      </c>
      <c r="F4" t="s">
        <v>8</v>
      </c>
      <c r="G4">
        <v>5.6823282312500005</v>
      </c>
      <c r="H4" s="1">
        <v>4119.2163907828053</v>
      </c>
      <c r="I4">
        <f>Table1[[#This Row],[Uncorrected Intracellular TAG (umol/L)]]/Table1[[#This Row],[Protein (mg/mL)]]</f>
        <v>724.91700992018525</v>
      </c>
      <c r="J4" s="2">
        <v>31.870213689900861</v>
      </c>
      <c r="K4" s="1">
        <v>1.0120701827361509</v>
      </c>
      <c r="L4" s="1">
        <v>60.576799520919153</v>
      </c>
      <c r="M4" s="1">
        <v>4.7062528174141356</v>
      </c>
    </row>
    <row r="5" spans="1:13" x14ac:dyDescent="0.25">
      <c r="A5">
        <v>1</v>
      </c>
      <c r="B5" t="s">
        <v>24</v>
      </c>
      <c r="C5" t="s">
        <v>29</v>
      </c>
      <c r="D5">
        <v>100</v>
      </c>
      <c r="E5">
        <v>4</v>
      </c>
      <c r="F5" t="s">
        <v>9</v>
      </c>
      <c r="G5">
        <v>6.0222596930000005</v>
      </c>
      <c r="H5" s="1">
        <v>1980.5110141349448</v>
      </c>
      <c r="I5">
        <f>Table1[[#This Row],[Uncorrected Intracellular TAG (umol/L)]]/Table1[[#This Row],[Protein (mg/mL)]]</f>
        <v>328.86509634199274</v>
      </c>
      <c r="J5" s="2">
        <v>16.96978113625309</v>
      </c>
      <c r="K5" s="1">
        <v>1.2750687648289889</v>
      </c>
      <c r="L5" s="1">
        <v>71.048995558317728</v>
      </c>
      <c r="M5" s="1">
        <v>9.4012425274949223</v>
      </c>
    </row>
    <row r="6" spans="1:13" x14ac:dyDescent="0.25">
      <c r="A6">
        <v>1</v>
      </c>
      <c r="B6" t="s">
        <v>27</v>
      </c>
      <c r="C6" t="s">
        <v>4</v>
      </c>
      <c r="D6">
        <v>100</v>
      </c>
      <c r="E6">
        <v>5</v>
      </c>
      <c r="F6" t="s">
        <v>10</v>
      </c>
      <c r="G6">
        <v>6.1716409700000003</v>
      </c>
      <c r="H6" s="1">
        <v>3949.0171014280859</v>
      </c>
      <c r="I6">
        <f>Table1[[#This Row],[Uncorrected Intracellular TAG (umol/L)]]/Table1[[#This Row],[Protein (mg/mL)]]</f>
        <v>639.86500845140472</v>
      </c>
      <c r="J6" s="2">
        <v>20.031396145870961</v>
      </c>
      <c r="K6" s="1">
        <v>0.68352177471265929</v>
      </c>
      <c r="L6" s="1">
        <v>65.813364187087842</v>
      </c>
      <c r="M6" s="1">
        <v>11.116638918729</v>
      </c>
    </row>
    <row r="7" spans="1:13" x14ac:dyDescent="0.25">
      <c r="A7">
        <v>1</v>
      </c>
      <c r="B7" t="s">
        <v>28</v>
      </c>
      <c r="C7" t="s">
        <v>5</v>
      </c>
      <c r="D7">
        <v>100</v>
      </c>
      <c r="E7">
        <v>6</v>
      </c>
      <c r="F7" t="s">
        <v>11</v>
      </c>
      <c r="G7">
        <v>6.4865470212499998</v>
      </c>
      <c r="H7" s="1">
        <v>4512.3645371392859</v>
      </c>
      <c r="I7">
        <f>Table1[[#This Row],[Uncorrected Intracellular TAG (umol/L)]]/Table1[[#This Row],[Protein (mg/mL)]]</f>
        <v>695.64970736460089</v>
      </c>
      <c r="J7" s="2">
        <v>30.644032139415089</v>
      </c>
      <c r="K7" s="1">
        <v>1.4749266668971193</v>
      </c>
      <c r="L7" s="1">
        <v>60.986842443002217</v>
      </c>
      <c r="M7" s="1">
        <v>4.9003088470481977</v>
      </c>
    </row>
    <row r="8" spans="1:13" x14ac:dyDescent="0.25">
      <c r="A8">
        <v>2</v>
      </c>
      <c r="B8" t="s">
        <v>23</v>
      </c>
      <c r="C8" t="s">
        <v>29</v>
      </c>
      <c r="D8">
        <v>0.1</v>
      </c>
      <c r="E8">
        <v>7</v>
      </c>
      <c r="F8" t="s">
        <v>3</v>
      </c>
      <c r="G8">
        <v>6.698072860249999</v>
      </c>
      <c r="H8" s="1">
        <v>2173.7947776876654</v>
      </c>
      <c r="I8">
        <f>Table1[[#This Row],[Uncorrected Intracellular TAG (umol/L)]]/Table1[[#This Row],[Protein (mg/mL)]]</f>
        <v>324.5403301878282</v>
      </c>
      <c r="J8" s="2">
        <v>20.348151201373756</v>
      </c>
      <c r="K8" s="1">
        <v>2.0127271419928463</v>
      </c>
      <c r="L8" s="1">
        <v>65.238587736608451</v>
      </c>
      <c r="M8" s="1">
        <v>8.3038579971056183</v>
      </c>
    </row>
    <row r="9" spans="1:13" x14ac:dyDescent="0.25">
      <c r="A9">
        <v>2</v>
      </c>
      <c r="B9" t="s">
        <v>25</v>
      </c>
      <c r="C9" t="s">
        <v>4</v>
      </c>
      <c r="D9">
        <v>0.1</v>
      </c>
      <c r="E9">
        <v>8</v>
      </c>
      <c r="F9" t="s">
        <v>12</v>
      </c>
      <c r="G9">
        <v>6.5467160052499995</v>
      </c>
      <c r="H9" s="1">
        <v>4892.3634598249582</v>
      </c>
      <c r="I9">
        <f>Table1[[#This Row],[Uncorrected Intracellular TAG (umol/L)]]/Table1[[#This Row],[Protein (mg/mL)]]</f>
        <v>747.30039548097568</v>
      </c>
      <c r="J9" s="2">
        <v>19.412637848868819</v>
      </c>
      <c r="K9" s="1">
        <v>1.1898537184777984</v>
      </c>
      <c r="L9" s="1">
        <v>66.829050341982963</v>
      </c>
      <c r="M9" s="1">
        <v>11.076526637359125</v>
      </c>
    </row>
    <row r="10" spans="1:13" x14ac:dyDescent="0.25">
      <c r="A10">
        <v>2</v>
      </c>
      <c r="B10" t="s">
        <v>26</v>
      </c>
      <c r="C10" t="s">
        <v>5</v>
      </c>
      <c r="D10">
        <v>0.1</v>
      </c>
      <c r="E10">
        <v>9</v>
      </c>
      <c r="F10" t="s">
        <v>13</v>
      </c>
      <c r="G10">
        <v>5.845810685</v>
      </c>
      <c r="H10" s="1">
        <v>4348.4313366578053</v>
      </c>
      <c r="I10">
        <f>Table1[[#This Row],[Uncorrected Intracellular TAG (umol/L)]]/Table1[[#This Row],[Protein (mg/mL)]]</f>
        <v>743.85428659460695</v>
      </c>
      <c r="J10" s="2">
        <v>30.817450335710078</v>
      </c>
      <c r="K10" s="1">
        <v>1.3093238145593571</v>
      </c>
      <c r="L10" s="1">
        <v>60.992464052158809</v>
      </c>
      <c r="M10" s="1">
        <v>5.007812125957475</v>
      </c>
    </row>
    <row r="11" spans="1:13" x14ac:dyDescent="0.25">
      <c r="A11">
        <v>2</v>
      </c>
      <c r="B11" t="s">
        <v>24</v>
      </c>
      <c r="C11" t="s">
        <v>29</v>
      </c>
      <c r="D11">
        <v>100</v>
      </c>
      <c r="E11">
        <v>10</v>
      </c>
      <c r="F11" t="s">
        <v>14</v>
      </c>
      <c r="G11">
        <v>6.94518277325</v>
      </c>
      <c r="H11" s="1">
        <v>2293.0762768546006</v>
      </c>
      <c r="I11">
        <f>Table1[[#This Row],[Uncorrected Intracellular TAG (umol/L)]]/Table1[[#This Row],[Protein (mg/mL)]]</f>
        <v>330.167880633263</v>
      </c>
      <c r="J11" s="2">
        <v>18.457803502646094</v>
      </c>
      <c r="K11" s="1">
        <v>1.6969061691610208</v>
      </c>
      <c r="L11" s="1">
        <v>68.869832939838886</v>
      </c>
      <c r="M11" s="1">
        <v>9.3579726215858638</v>
      </c>
    </row>
    <row r="12" spans="1:13" x14ac:dyDescent="0.25">
      <c r="A12">
        <v>2</v>
      </c>
      <c r="B12" t="s">
        <v>27</v>
      </c>
      <c r="C12" t="s">
        <v>4</v>
      </c>
      <c r="D12">
        <v>100</v>
      </c>
      <c r="E12">
        <v>11</v>
      </c>
      <c r="F12" t="s">
        <v>15</v>
      </c>
      <c r="G12">
        <v>6.7892874282499989</v>
      </c>
      <c r="H12" s="1">
        <v>5077.1063520466687</v>
      </c>
      <c r="I12">
        <f>Table1[[#This Row],[Uncorrected Intracellular TAG (umol/L)]]/Table1[[#This Row],[Protein (mg/mL)]]</f>
        <v>747.81137279900656</v>
      </c>
      <c r="J12" s="2">
        <v>19.650998959010501</v>
      </c>
      <c r="K12" s="1">
        <v>1.1869677579431668</v>
      </c>
      <c r="L12" s="1">
        <v>66.48598113864908</v>
      </c>
      <c r="M12" s="1">
        <v>11.030425125920752</v>
      </c>
    </row>
    <row r="13" spans="1:13" x14ac:dyDescent="0.25">
      <c r="A13">
        <v>2</v>
      </c>
      <c r="B13" t="s">
        <v>28</v>
      </c>
      <c r="C13" t="s">
        <v>5</v>
      </c>
      <c r="D13">
        <v>100</v>
      </c>
      <c r="E13">
        <v>12</v>
      </c>
      <c r="F13" t="s">
        <v>16</v>
      </c>
      <c r="G13">
        <v>6.4880420532500001</v>
      </c>
      <c r="H13" s="1">
        <v>5347.9722361407794</v>
      </c>
      <c r="I13">
        <f>Table1[[#This Row],[Uncorrected Intracellular TAG (umol/L)]]/Table1[[#This Row],[Protein (mg/mL)]]</f>
        <v>824.28137676170968</v>
      </c>
      <c r="J13" s="2">
        <v>30.401111407936835</v>
      </c>
      <c r="K13" s="1">
        <v>1.5527847667047692</v>
      </c>
      <c r="L13" s="1">
        <v>61.988297782496161</v>
      </c>
      <c r="M13" s="1">
        <v>4.8919339781077307</v>
      </c>
    </row>
    <row r="14" spans="1:13" x14ac:dyDescent="0.25">
      <c r="A14">
        <v>3</v>
      </c>
      <c r="B14" t="s">
        <v>23</v>
      </c>
      <c r="C14" t="s">
        <v>29</v>
      </c>
      <c r="D14">
        <v>0.1</v>
      </c>
      <c r="E14">
        <v>13</v>
      </c>
      <c r="F14" t="s">
        <v>17</v>
      </c>
      <c r="G14">
        <v>6.51647133125</v>
      </c>
      <c r="H14" s="1">
        <v>2679.5940380973766</v>
      </c>
      <c r="I14">
        <f>Table1[[#This Row],[Uncorrected Intracellular TAG (umol/L)]]/Table1[[#This Row],[Protein (mg/mL)]]</f>
        <v>411.20322669836293</v>
      </c>
      <c r="J14" s="2">
        <v>20.65318542241851</v>
      </c>
      <c r="K14" s="1">
        <v>1.6799692151356214</v>
      </c>
      <c r="L14" s="1">
        <v>67.558103408788028</v>
      </c>
      <c r="M14" s="1">
        <v>8.6447514158730758</v>
      </c>
    </row>
    <row r="15" spans="1:13" x14ac:dyDescent="0.25">
      <c r="A15">
        <v>3</v>
      </c>
      <c r="B15" t="s">
        <v>25</v>
      </c>
      <c r="C15" t="s">
        <v>4</v>
      </c>
      <c r="D15">
        <v>0.1</v>
      </c>
      <c r="E15">
        <v>14</v>
      </c>
      <c r="F15" t="s">
        <v>18</v>
      </c>
      <c r="G15">
        <v>6.0372819162500004</v>
      </c>
      <c r="H15" s="1">
        <v>5224.3657513093294</v>
      </c>
      <c r="I15">
        <f>Table1[[#This Row],[Uncorrected Intracellular TAG (umol/L)]]/Table1[[#This Row],[Protein (mg/mL)]]</f>
        <v>865.35063688965408</v>
      </c>
      <c r="J15" s="2">
        <v>19.964824404157021</v>
      </c>
      <c r="K15" s="1">
        <v>0.71447028736674556</v>
      </c>
      <c r="L15" s="1">
        <v>67.163577964886713</v>
      </c>
      <c r="M15" s="1">
        <v>11.119612171600547</v>
      </c>
    </row>
    <row r="16" spans="1:13" x14ac:dyDescent="0.25">
      <c r="A16">
        <v>3</v>
      </c>
      <c r="B16" t="s">
        <v>26</v>
      </c>
      <c r="C16" t="s">
        <v>5</v>
      </c>
      <c r="D16">
        <v>0.1</v>
      </c>
      <c r="E16">
        <v>15</v>
      </c>
      <c r="F16" t="s">
        <v>19</v>
      </c>
      <c r="G16">
        <v>5.9339017040000002</v>
      </c>
      <c r="H16" s="1">
        <v>4812.0135697617879</v>
      </c>
      <c r="I16">
        <f>Table1[[#This Row],[Uncorrected Intracellular TAG (umol/L)]]/Table1[[#This Row],[Protein (mg/mL)]]</f>
        <v>810.93584117142427</v>
      </c>
      <c r="J16" s="2">
        <v>31.733253367894509</v>
      </c>
      <c r="K16" s="1">
        <v>0</v>
      </c>
      <c r="L16" s="1">
        <v>61.673426902466076</v>
      </c>
      <c r="M16" s="1">
        <v>4.9384861785296392</v>
      </c>
    </row>
    <row r="17" spans="1:13" x14ac:dyDescent="0.25">
      <c r="A17">
        <v>3</v>
      </c>
      <c r="B17" t="s">
        <v>24</v>
      </c>
      <c r="C17" t="s">
        <v>29</v>
      </c>
      <c r="D17">
        <v>100</v>
      </c>
      <c r="E17">
        <v>16</v>
      </c>
      <c r="F17" t="s">
        <v>20</v>
      </c>
      <c r="G17">
        <v>6.3522013159999986</v>
      </c>
      <c r="H17" s="1">
        <v>2517.4037175139811</v>
      </c>
      <c r="I17">
        <f>Table1[[#This Row],[Uncorrected Intracellular TAG (umol/L)]]/Table1[[#This Row],[Protein (mg/mL)]]</f>
        <v>396.30414596167083</v>
      </c>
      <c r="J17" s="2">
        <v>18.351299374033808</v>
      </c>
      <c r="K17" s="1">
        <v>1.9546120158619824</v>
      </c>
      <c r="L17" s="1">
        <v>68.822009610643974</v>
      </c>
      <c r="M17" s="1">
        <v>9.7150973154691851</v>
      </c>
    </row>
    <row r="18" spans="1:13" x14ac:dyDescent="0.25">
      <c r="A18">
        <v>3</v>
      </c>
      <c r="B18" t="s">
        <v>27</v>
      </c>
      <c r="C18" t="s">
        <v>4</v>
      </c>
      <c r="D18">
        <v>100</v>
      </c>
      <c r="E18">
        <v>17</v>
      </c>
      <c r="F18" t="s">
        <v>21</v>
      </c>
      <c r="G18">
        <v>6.6070985652499994</v>
      </c>
      <c r="H18" s="1">
        <v>5665.1607046701665</v>
      </c>
      <c r="I18">
        <f>Table1[[#This Row],[Uncorrected Intracellular TAG (umol/L)]]/Table1[[#This Row],[Protein (mg/mL)]]</f>
        <v>857.43547621130551</v>
      </c>
      <c r="J18" s="2">
        <v>19.825769305955824</v>
      </c>
      <c r="K18" s="1">
        <v>0.26823520658496081</v>
      </c>
      <c r="L18" s="1">
        <v>67.329422055289598</v>
      </c>
      <c r="M18" s="1">
        <v>10.78149138004469</v>
      </c>
    </row>
    <row r="19" spans="1:13" x14ac:dyDescent="0.25">
      <c r="A19">
        <v>3</v>
      </c>
      <c r="B19" t="s">
        <v>28</v>
      </c>
      <c r="C19" t="s">
        <v>5</v>
      </c>
      <c r="D19">
        <v>100</v>
      </c>
      <c r="E19">
        <v>18</v>
      </c>
      <c r="F19" t="s">
        <v>22</v>
      </c>
      <c r="G19">
        <v>5.7706061292499999</v>
      </c>
      <c r="H19" s="1">
        <v>5484.5085740714076</v>
      </c>
      <c r="I19">
        <f>Table1[[#This Row],[Uncorrected Intracellular TAG (umol/L)]]/Table1[[#This Row],[Protein (mg/mL)]]</f>
        <v>950.42157638719732</v>
      </c>
      <c r="J19" s="2">
        <v>30.827234774056627</v>
      </c>
      <c r="K19" s="1">
        <v>1.1879156362236185</v>
      </c>
      <c r="L19" s="1">
        <v>61.725868199936578</v>
      </c>
      <c r="M19" s="1">
        <v>4.7097499336921871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CF51-5187-4B53-8E13-4B1ED98A1456}">
  <dimension ref="A1:M19"/>
  <sheetViews>
    <sheetView tabSelected="1" workbookViewId="0">
      <selection activeCell="P12" sqref="P12"/>
    </sheetView>
  </sheetViews>
  <sheetFormatPr defaultRowHeight="15" x14ac:dyDescent="0.25"/>
  <sheetData>
    <row r="1" spans="1:13" x14ac:dyDescent="0.25">
      <c r="A1" t="s">
        <v>0</v>
      </c>
      <c r="B1" t="s">
        <v>32</v>
      </c>
      <c r="C1" t="s">
        <v>30</v>
      </c>
      <c r="D1" t="s">
        <v>1</v>
      </c>
      <c r="E1" t="s">
        <v>31</v>
      </c>
      <c r="F1" t="s">
        <v>2</v>
      </c>
      <c r="G1" t="s">
        <v>33</v>
      </c>
      <c r="H1" t="s">
        <v>34</v>
      </c>
      <c r="I1" t="s">
        <v>35</v>
      </c>
      <c r="J1" t="s">
        <v>36</v>
      </c>
      <c r="K1" t="s">
        <v>38</v>
      </c>
      <c r="L1" t="s">
        <v>37</v>
      </c>
      <c r="M1" t="s">
        <v>39</v>
      </c>
    </row>
    <row r="2" spans="1:13" x14ac:dyDescent="0.25">
      <c r="A2">
        <v>1</v>
      </c>
      <c r="B2" t="s">
        <v>23</v>
      </c>
      <c r="C2" t="s">
        <v>29</v>
      </c>
      <c r="D2">
        <v>0.1</v>
      </c>
      <c r="E2">
        <v>1</v>
      </c>
      <c r="F2" t="s">
        <v>6</v>
      </c>
      <c r="G2">
        <v>6.1569791562499994</v>
      </c>
      <c r="H2">
        <v>2520.3796416590108</v>
      </c>
      <c r="I2">
        <v>409.35328473551078</v>
      </c>
      <c r="J2">
        <v>19.107164182309425</v>
      </c>
      <c r="K2">
        <v>0.82645777098500284</v>
      </c>
      <c r="L2">
        <v>67.528303345026856</v>
      </c>
      <c r="M2">
        <v>10.453501326236932</v>
      </c>
    </row>
    <row r="3" spans="1:13" x14ac:dyDescent="0.25">
      <c r="A3">
        <v>1</v>
      </c>
      <c r="B3" t="s">
        <v>25</v>
      </c>
      <c r="C3" t="s">
        <v>4</v>
      </c>
      <c r="D3">
        <v>0.1</v>
      </c>
      <c r="E3">
        <v>2</v>
      </c>
      <c r="F3" t="s">
        <v>7</v>
      </c>
      <c r="G3">
        <v>6.2314361959999998</v>
      </c>
      <c r="H3">
        <v>3293.2479146821038</v>
      </c>
      <c r="I3">
        <v>528.48939010176525</v>
      </c>
      <c r="J3">
        <v>19.227283742460404</v>
      </c>
      <c r="K3">
        <v>1.0501799278155373</v>
      </c>
      <c r="L3">
        <v>66.90901057291471</v>
      </c>
      <c r="M3">
        <v>10.41528408180627</v>
      </c>
    </row>
    <row r="4" spans="1:13" x14ac:dyDescent="0.25">
      <c r="A4">
        <v>1</v>
      </c>
      <c r="B4" t="s">
        <v>26</v>
      </c>
      <c r="C4" t="s">
        <v>5</v>
      </c>
      <c r="D4">
        <v>0.1</v>
      </c>
      <c r="E4">
        <v>3</v>
      </c>
      <c r="F4" t="s">
        <v>8</v>
      </c>
      <c r="G4">
        <v>5.6823282312500005</v>
      </c>
      <c r="H4">
        <v>4119.2163907828053</v>
      </c>
      <c r="I4">
        <v>724.91700992018525</v>
      </c>
      <c r="J4">
        <v>31.870213689900861</v>
      </c>
      <c r="K4">
        <v>1.0120701827361509</v>
      </c>
      <c r="L4">
        <v>60.576799520919153</v>
      </c>
      <c r="M4">
        <v>4.7062528174141356</v>
      </c>
    </row>
    <row r="5" spans="1:13" x14ac:dyDescent="0.25">
      <c r="A5">
        <v>1</v>
      </c>
      <c r="B5" t="s">
        <v>24</v>
      </c>
      <c r="C5" t="s">
        <v>29</v>
      </c>
      <c r="D5">
        <v>100</v>
      </c>
      <c r="E5">
        <v>4</v>
      </c>
      <c r="F5" t="s">
        <v>9</v>
      </c>
      <c r="G5">
        <v>6.0222596930000005</v>
      </c>
      <c r="H5">
        <v>1980.5110141349448</v>
      </c>
      <c r="I5">
        <v>328.86509634199274</v>
      </c>
      <c r="J5">
        <v>16.96978113625309</v>
      </c>
      <c r="K5">
        <v>1.2750687648289889</v>
      </c>
      <c r="L5">
        <v>71.048995558317728</v>
      </c>
      <c r="M5">
        <v>9.4012425274949223</v>
      </c>
    </row>
    <row r="6" spans="1:13" x14ac:dyDescent="0.25">
      <c r="A6">
        <v>1</v>
      </c>
      <c r="B6" t="s">
        <v>27</v>
      </c>
      <c r="C6" t="s">
        <v>4</v>
      </c>
      <c r="D6">
        <v>100</v>
      </c>
      <c r="E6">
        <v>5</v>
      </c>
      <c r="F6" t="s">
        <v>10</v>
      </c>
      <c r="G6">
        <v>6.1716409700000003</v>
      </c>
      <c r="H6">
        <v>3949.0171014280859</v>
      </c>
      <c r="I6">
        <v>639.86500845140472</v>
      </c>
      <c r="J6">
        <v>20.031396145870961</v>
      </c>
      <c r="K6">
        <v>0.68352177471265929</v>
      </c>
      <c r="L6">
        <v>65.813364187087842</v>
      </c>
      <c r="M6">
        <v>11.116638918729</v>
      </c>
    </row>
    <row r="7" spans="1:13" x14ac:dyDescent="0.25">
      <c r="A7">
        <v>1</v>
      </c>
      <c r="B7" t="s">
        <v>28</v>
      </c>
      <c r="C7" t="s">
        <v>5</v>
      </c>
      <c r="D7">
        <v>100</v>
      </c>
      <c r="E7">
        <v>6</v>
      </c>
      <c r="F7" t="s">
        <v>11</v>
      </c>
      <c r="G7">
        <v>6.4865470212499998</v>
      </c>
      <c r="H7">
        <v>4512.3645371392859</v>
      </c>
      <c r="I7">
        <v>695.64970736460089</v>
      </c>
      <c r="J7">
        <v>30.644032139415089</v>
      </c>
      <c r="K7">
        <v>1.4749266668971193</v>
      </c>
      <c r="L7">
        <v>60.986842443002217</v>
      </c>
      <c r="M7">
        <v>4.9003088470481977</v>
      </c>
    </row>
    <row r="8" spans="1:13" x14ac:dyDescent="0.25">
      <c r="A8">
        <v>2</v>
      </c>
      <c r="B8" t="s">
        <v>23</v>
      </c>
      <c r="C8" t="s">
        <v>29</v>
      </c>
      <c r="D8">
        <v>0.1</v>
      </c>
      <c r="E8">
        <v>7</v>
      </c>
      <c r="F8" t="s">
        <v>3</v>
      </c>
      <c r="G8">
        <v>6.698072860249999</v>
      </c>
      <c r="H8">
        <v>2173.7947776876654</v>
      </c>
      <c r="I8">
        <v>324.5403301878282</v>
      </c>
      <c r="J8">
        <v>20.348151201373756</v>
      </c>
      <c r="K8">
        <v>2.0127271419928463</v>
      </c>
      <c r="L8">
        <v>65.238587736608451</v>
      </c>
      <c r="M8">
        <v>8.3038579971056183</v>
      </c>
    </row>
    <row r="9" spans="1:13" x14ac:dyDescent="0.25">
      <c r="A9">
        <v>2</v>
      </c>
      <c r="B9" t="s">
        <v>25</v>
      </c>
      <c r="C9" t="s">
        <v>4</v>
      </c>
      <c r="D9">
        <v>0.1</v>
      </c>
      <c r="E9">
        <v>8</v>
      </c>
      <c r="F9" t="s">
        <v>12</v>
      </c>
      <c r="G9">
        <v>6.5467160052499995</v>
      </c>
      <c r="H9">
        <v>4892.3634598249582</v>
      </c>
      <c r="I9">
        <v>747.30039548097568</v>
      </c>
      <c r="J9">
        <v>19.412637848868819</v>
      </c>
      <c r="K9">
        <v>1.1898537184777984</v>
      </c>
      <c r="L9">
        <v>66.829050341982963</v>
      </c>
      <c r="M9">
        <v>11.076526637359125</v>
      </c>
    </row>
    <row r="10" spans="1:13" x14ac:dyDescent="0.25">
      <c r="A10">
        <v>2</v>
      </c>
      <c r="B10" t="s">
        <v>26</v>
      </c>
      <c r="C10" t="s">
        <v>5</v>
      </c>
      <c r="D10">
        <v>0.1</v>
      </c>
      <c r="E10">
        <v>9</v>
      </c>
      <c r="F10" t="s">
        <v>13</v>
      </c>
      <c r="G10">
        <v>5.845810685</v>
      </c>
      <c r="H10">
        <v>4348.4313366578053</v>
      </c>
      <c r="I10">
        <v>743.85428659460695</v>
      </c>
      <c r="J10">
        <v>30.817450335710078</v>
      </c>
      <c r="K10">
        <v>1.3093238145593571</v>
      </c>
      <c r="L10">
        <v>60.992464052158809</v>
      </c>
      <c r="M10">
        <v>5.007812125957475</v>
      </c>
    </row>
    <row r="11" spans="1:13" x14ac:dyDescent="0.25">
      <c r="A11">
        <v>2</v>
      </c>
      <c r="B11" t="s">
        <v>24</v>
      </c>
      <c r="C11" t="s">
        <v>29</v>
      </c>
      <c r="D11">
        <v>100</v>
      </c>
      <c r="E11">
        <v>10</v>
      </c>
      <c r="F11" t="s">
        <v>14</v>
      </c>
      <c r="G11">
        <v>6.94518277325</v>
      </c>
      <c r="H11">
        <v>2293.0762768546006</v>
      </c>
      <c r="I11">
        <v>330.167880633263</v>
      </c>
      <c r="J11">
        <v>18.457803502646094</v>
      </c>
      <c r="K11">
        <v>1.6969061691610208</v>
      </c>
      <c r="L11">
        <v>68.869832939838886</v>
      </c>
      <c r="M11">
        <v>9.3579726215858638</v>
      </c>
    </row>
    <row r="12" spans="1:13" x14ac:dyDescent="0.25">
      <c r="A12">
        <v>2</v>
      </c>
      <c r="B12" t="s">
        <v>27</v>
      </c>
      <c r="C12" t="s">
        <v>4</v>
      </c>
      <c r="D12">
        <v>100</v>
      </c>
      <c r="E12">
        <v>11</v>
      </c>
      <c r="F12" t="s">
        <v>15</v>
      </c>
      <c r="G12">
        <v>6.7892874282499989</v>
      </c>
      <c r="H12">
        <v>5077.1063520466687</v>
      </c>
      <c r="I12">
        <v>747.81137279900656</v>
      </c>
      <c r="J12">
        <v>19.650998959010501</v>
      </c>
      <c r="K12">
        <v>1.1869677579431668</v>
      </c>
      <c r="L12">
        <v>66.48598113864908</v>
      </c>
      <c r="M12">
        <v>11.030425125920752</v>
      </c>
    </row>
    <row r="13" spans="1:13" x14ac:dyDescent="0.25">
      <c r="A13">
        <v>2</v>
      </c>
      <c r="B13" t="s">
        <v>28</v>
      </c>
      <c r="C13" t="s">
        <v>5</v>
      </c>
      <c r="D13">
        <v>100</v>
      </c>
      <c r="E13">
        <v>12</v>
      </c>
      <c r="F13" t="s">
        <v>16</v>
      </c>
      <c r="G13">
        <v>6.4880420532500001</v>
      </c>
      <c r="H13">
        <v>5347.9722361407794</v>
      </c>
      <c r="I13">
        <v>824.28137676170968</v>
      </c>
      <c r="J13">
        <v>30.401111407936835</v>
      </c>
      <c r="K13">
        <v>1.5527847667047692</v>
      </c>
      <c r="L13">
        <v>61.988297782496161</v>
      </c>
      <c r="M13">
        <v>4.8919339781077307</v>
      </c>
    </row>
    <row r="14" spans="1:13" x14ac:dyDescent="0.25">
      <c r="A14">
        <v>3</v>
      </c>
      <c r="B14" t="s">
        <v>23</v>
      </c>
      <c r="C14" t="s">
        <v>29</v>
      </c>
      <c r="D14">
        <v>0.1</v>
      </c>
      <c r="E14">
        <v>13</v>
      </c>
      <c r="F14" t="s">
        <v>17</v>
      </c>
      <c r="G14">
        <v>6.51647133125</v>
      </c>
      <c r="H14">
        <v>2679.5940380973766</v>
      </c>
      <c r="I14">
        <v>411.20322669836293</v>
      </c>
      <c r="J14">
        <v>20.65318542241851</v>
      </c>
      <c r="K14">
        <v>1.6799692151356214</v>
      </c>
      <c r="L14">
        <v>67.558103408788028</v>
      </c>
      <c r="M14">
        <v>8.6447514158730758</v>
      </c>
    </row>
    <row r="15" spans="1:13" x14ac:dyDescent="0.25">
      <c r="A15">
        <v>3</v>
      </c>
      <c r="B15" t="s">
        <v>25</v>
      </c>
      <c r="C15" t="s">
        <v>4</v>
      </c>
      <c r="D15">
        <v>0.1</v>
      </c>
      <c r="E15">
        <v>14</v>
      </c>
      <c r="F15" t="s">
        <v>18</v>
      </c>
      <c r="G15">
        <v>6.0372819162500004</v>
      </c>
      <c r="H15">
        <v>5224.3657513093294</v>
      </c>
      <c r="I15">
        <v>865.35063688965408</v>
      </c>
      <c r="J15">
        <v>19.964824404157021</v>
      </c>
      <c r="K15">
        <v>0.71447028736674556</v>
      </c>
      <c r="L15">
        <v>67.163577964886713</v>
      </c>
      <c r="M15">
        <v>11.119612171600547</v>
      </c>
    </row>
    <row r="16" spans="1:13" x14ac:dyDescent="0.25">
      <c r="A16">
        <v>3</v>
      </c>
      <c r="B16" t="s">
        <v>26</v>
      </c>
      <c r="C16" t="s">
        <v>5</v>
      </c>
      <c r="D16">
        <v>0.1</v>
      </c>
      <c r="E16">
        <v>15</v>
      </c>
      <c r="F16" t="s">
        <v>19</v>
      </c>
      <c r="G16">
        <v>5.9339017040000002</v>
      </c>
      <c r="H16">
        <v>4812.0135697617879</v>
      </c>
      <c r="I16">
        <v>810.93584117142427</v>
      </c>
      <c r="J16">
        <v>31.733253367894509</v>
      </c>
      <c r="K16">
        <v>0</v>
      </c>
      <c r="L16">
        <v>61.673426902466076</v>
      </c>
      <c r="M16">
        <v>4.9384861785296392</v>
      </c>
    </row>
    <row r="17" spans="1:13" x14ac:dyDescent="0.25">
      <c r="A17">
        <v>3</v>
      </c>
      <c r="B17" t="s">
        <v>24</v>
      </c>
      <c r="C17" t="s">
        <v>29</v>
      </c>
      <c r="D17">
        <v>100</v>
      </c>
      <c r="E17">
        <v>16</v>
      </c>
      <c r="F17" t="s">
        <v>20</v>
      </c>
      <c r="G17">
        <v>6.3522013159999986</v>
      </c>
      <c r="H17">
        <v>2517.4037175139811</v>
      </c>
      <c r="I17">
        <v>396.30414596167083</v>
      </c>
      <c r="J17">
        <v>18.351299374033808</v>
      </c>
      <c r="K17">
        <v>1.9546120158619824</v>
      </c>
      <c r="L17">
        <v>68.822009610643974</v>
      </c>
      <c r="M17">
        <v>9.7150973154691851</v>
      </c>
    </row>
    <row r="18" spans="1:13" x14ac:dyDescent="0.25">
      <c r="A18">
        <v>3</v>
      </c>
      <c r="B18" t="s">
        <v>27</v>
      </c>
      <c r="C18" t="s">
        <v>4</v>
      </c>
      <c r="D18">
        <v>100</v>
      </c>
      <c r="E18">
        <v>17</v>
      </c>
      <c r="F18" t="s">
        <v>21</v>
      </c>
      <c r="G18">
        <v>6.6070985652499994</v>
      </c>
      <c r="H18">
        <v>5665.1607046701665</v>
      </c>
      <c r="I18">
        <v>857.43547621130551</v>
      </c>
      <c r="J18">
        <v>19.825769305955824</v>
      </c>
      <c r="K18">
        <v>0.26823520658496081</v>
      </c>
      <c r="L18">
        <v>67.329422055289598</v>
      </c>
      <c r="M18">
        <v>10.78149138004469</v>
      </c>
    </row>
    <row r="19" spans="1:13" x14ac:dyDescent="0.25">
      <c r="A19">
        <v>3</v>
      </c>
      <c r="B19" t="s">
        <v>28</v>
      </c>
      <c r="C19" t="s">
        <v>5</v>
      </c>
      <c r="D19">
        <v>100</v>
      </c>
      <c r="E19">
        <v>18</v>
      </c>
      <c r="F19" t="s">
        <v>22</v>
      </c>
      <c r="G19">
        <v>5.7706061292499999</v>
      </c>
      <c r="H19">
        <v>5484.5085740714076</v>
      </c>
      <c r="I19">
        <v>950.42157638719732</v>
      </c>
      <c r="J19">
        <v>30.827234774056627</v>
      </c>
      <c r="K19">
        <v>1.1879156362236185</v>
      </c>
      <c r="L19">
        <v>61.725868199936578</v>
      </c>
      <c r="M19">
        <v>4.7097499336921871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Averages</vt:lpstr>
      <vt:lpstr>For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Westcott</dc:creator>
  <cp:lastModifiedBy>Felix Westcott</cp:lastModifiedBy>
  <dcterms:created xsi:type="dcterms:W3CDTF">2015-06-05T18:17:20Z</dcterms:created>
  <dcterms:modified xsi:type="dcterms:W3CDTF">2022-07-29T14:37:45Z</dcterms:modified>
</cp:coreProperties>
</file>