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77" documentId="11_F25DC773A252ABDACC1048A9519B73345BDE58ED" xr6:coauthVersionLast="47" xr6:coauthVersionMax="47" xr10:uidLastSave="{D2DB1049-ECAC-4ED7-8EBE-ED949F590559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<sst xmlns="http://schemas.openxmlformats.org/spreadsheetml/2006/main" count="172" uniqueCount="42">
  <si>
    <t>Round</t>
  </si>
  <si>
    <t>Sample ID</t>
  </si>
  <si>
    <t>LC3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</si>
  <si>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</si>
  <si>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</si>
  <si>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</si>
  <si>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</si>
  <si>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</si>
  <si>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</si>
  <si>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</si>
  <si>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</si>
  <si>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</si>
  <si>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</si>
  <si>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</si>
  <si>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</si>
  <si>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</si>
  <si>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</si>
  <si>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</si>
  <si>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</si>
  <si>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</si>
  <si>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</si>
  <si>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</si>
  <si>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</si>
  <si>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</si>
  <si>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</si>
  <si>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</si>
  <si>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Order</t>
  </si>
  <si>
    <t>Condition</t>
  </si>
  <si>
    <t>Protein (mg/mL)</t>
  </si>
  <si>
    <t>Uncorrected Intracellular TAG (umol/L)</t>
  </si>
  <si>
    <t>Intracellular TAG (umol/g of protein)</t>
  </si>
  <si>
    <t>Palmitate (mol %)</t>
  </si>
  <si>
    <t>Oleate (mol %)</t>
  </si>
  <si>
    <t>Linoleate (mol %)</t>
  </si>
  <si>
    <t>Palmitoleate (mol %)</t>
  </si>
  <si>
    <t>Insulin</t>
  </si>
  <si>
    <t>FA_Amount</t>
  </si>
  <si>
    <t>FA_Type</t>
  </si>
  <si>
    <t>OPLA</t>
  </si>
  <si>
    <t>POLA</t>
  </si>
  <si>
    <t>200uM</t>
  </si>
  <si>
    <t>800uM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</si>
</sst>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164" fontId="2" fillId="0" borderId="0" xfId="1" applyNumberFormat="1"/>
    <xf numFmtId="165" fontId="2" fillId="0" borderId="0" xfId="1" applyNumberFormat="1"/>
  </cellXfs>
  <cellStyles count="2">
    <cellStyle name="Normal" xfId="0" builtinId="0"/>
    <cellStyle name="Normal 2" xfId="1" xr:uid="{E9E80B66-BEF3-4044-829D-FDB5AEBE04C4}"/>
  </cellStyles>
  <dxfs count="2">
    <dxf>
      <numFmt numFmtId="165" formatCode="0.00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N19" totalsRowShown="0">
  <autoFilter ref="A1:N19" xr:uid="{FBE03662-43CB-42C1-A8B8-67AC459D2C7F}"/>
  <sortState xmlns:xlrd2="http://schemas.microsoft.com/office/spreadsheetml/2017/richdata2" ref="A2:G19">
    <sortCondition ref="F1:F19"/>
  </sortState>
  <tableColumns count="14">
    <tableColumn id="1" xr3:uid="{DA512A4B-BD7E-4132-917E-225A034F5220}" name="Round"/>
    <tableColumn id="2" xr3:uid="{A7ED4474-7BD1-44A8-88DF-F0DF740F631C}" name="Condition"/>
    <tableColumn id="3" xr3:uid="{24BFD542-A364-491A-9071-8A61679D1F8D}" name="FA_Amount"/>
    <tableColumn id="9" xr3:uid="{A66ECDD5-81C7-41F9-967F-B4D84402DC6F}" name="FA_Type"/>
    <tableColumn id="5" xr3:uid="{68FFE866-B335-4509-8241-854F036ADF95}" name="Insulin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Intracellular TAG (umol/L)" dataCellStyle="Normal 2"/>
    <tableColumn id="8" xr3:uid="{FF62F722-F722-4A53-B55C-EF9F32242AD0}" name="Intracellular TAG (umol/g of protein)">
      <calculatedColumnFormula>Table1[[#This Row],[Uncorrected Intracellular TAG (umol/L)]]/Table1[[#This Row],[Protein (mg/mL)]]</calculatedColumnFormula>
    </tableColumn>
    <tableColumn id="13" xr3:uid="{4A6D4AE7-B32D-4965-AC2C-FE28874CFBFE}" name="Palmitate (mol %)" dataDxfId="1" dataCellStyle="Normal 2"/>
    <tableColumn id="16" xr3:uid="{02C4B157-4D58-4D9F-ACF9-BF2DAACC30B3}" name="Palmitoleate (mol %)" dataDxfId="0" dataCellStyle="Normal 2"/>
    <tableColumn id="14" xr3:uid="{0DAB7F4C-6FA2-41A8-92AC-10B66948D508}" name="Oleate (mol %)" dataCellStyle="Normal 2"/>
    <tableColumn id="15" xr3:uid="{4ED48A69-408F-46C6-B9C0-B5BCD624A919}" name="Linoleate (mol %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sqref="A1:N19"/>
    </sheetView>
  </sheetViews>
  <sheetFormatPr defaultRowHeight="15" x14ac:dyDescent="0.25"/>
  <cols>
    <col min="2" max="2" width="25" customWidth="1"/>
    <col min="3" max="4" width="18.28515625" customWidth="1"/>
    <col min="5" max="6" width="14" customWidth="1"/>
    <col min="7" max="7" width="12" customWidth="1"/>
    <col min="8" max="8" width="16.5703125" customWidth="1"/>
    <col min="9" max="9" width="27.140625" customWidth="1"/>
    <col min="10" max="10" width="23.140625" customWidth="1"/>
    <col min="11" max="12" width="17.5703125" customWidth="1"/>
    <col min="13" max="13" width="13.42578125" customWidth="1"/>
    <col min="14" max="14" width="17.140625" customWidth="1"/>
  </cols>
  <sheetData>
    <row r="1" spans="1:14" x14ac:dyDescent="0.25">
      <c r="A1" t="s">
        <v>0</v>
      </c>
      <c r="B1" t="s">
        <v>27</v>
      </c>
      <c r="C1" t="s">
        <v>36</v>
      </c>
      <c r="D1" t="s">
        <v>37</v>
      </c>
      <c r="E1" t="s">
        <v>35</v>
      </c>
      <c r="F1" t="s">
        <v>26</v>
      </c>
      <c r="G1" t="s">
        <v>1</v>
      </c>
      <c r="H1" t="s">
        <v>28</v>
      </c>
      <c r="I1" t="s">
        <v>29</v>
      </c>
      <c r="J1" t="s">
        <v>30</v>
      </c>
      <c r="K1" t="s">
        <v>31</v>
      </c>
      <c r="L1" t="s">
        <v>34</v>
      </c>
      <c r="M1" t="s">
        <v>32</v>
      </c>
      <c r="N1" t="s">
        <v>33</v>
      </c>
    </row>
    <row r="2" spans="1:14" x14ac:dyDescent="0.25">
      <c r="A2">
        <v>1</v>
      </c>
      <c r="B2" t="s">
        <v>20</v>
      </c>
      <c r="C2" t="s">
        <v>40</v>
      </c>
      <c r="D2" t="s">
        <v>38</v>
      </c>
      <c r="E2">
        <v>0.1</v>
      </c>
      <c r="F2">
        <v>1</v>
      </c>
      <c r="G2" t="s">
        <v>3</v>
      </c>
      <c r="H2">
        <v>6.1569791562499994</v>
      </c>
      <c r="I2" s="1">
        <v>2520.3796416590108</v>
      </c>
      <c r="J2">
        <f>Table1[[#This Row],[Uncorrected Intracellular TAG (umol/L)]]/Table1[[#This Row],[Protein (mg/mL)]]</f>
        <v>409.35328473551078</v>
      </c>
      <c r="K2" s="2">
        <v>19.107164182309425</v>
      </c>
      <c r="L2" s="3">
        <v>0.74929477294540547</v>
      </c>
      <c r="M2" s="1">
        <v>67.528303345026856</v>
      </c>
      <c r="N2" s="1">
        <v>10.453501326236932</v>
      </c>
    </row>
    <row r="3" spans="1:14" x14ac:dyDescent="0.25">
      <c r="A3">
        <v>1</v>
      </c>
      <c r="B3" t="s">
        <v>22</v>
      </c>
      <c r="C3" t="s">
        <v>41</v>
      </c>
      <c r="D3" t="s">
        <v>38</v>
      </c>
      <c r="E3">
        <v>0.1</v>
      </c>
      <c r="F3">
        <v>2</v>
      </c>
      <c r="G3" t="s">
        <v>4</v>
      </c>
      <c r="H3">
        <v>6.2314361959999998</v>
      </c>
      <c r="I3" s="1">
        <v>3293.2479146821038</v>
      </c>
      <c r="J3">
        <f>Table1[[#This Row],[Uncorrected Intracellular TAG (umol/L)]]/Table1[[#This Row],[Protein (mg/mL)]]</f>
        <v>528.48939010176525</v>
      </c>
      <c r="K3" s="2">
        <v>19.227283742460404</v>
      </c>
      <c r="L3" s="3">
        <v>0.94573563223231416</v>
      </c>
      <c r="M3" s="1">
        <v>66.90901057291471</v>
      </c>
      <c r="N3" s="1">
        <v>10.41528408180627</v>
      </c>
    </row>
    <row r="4" spans="1:14" x14ac:dyDescent="0.25">
      <c r="A4">
        <v>1</v>
      </c>
      <c r="B4" t="s">
        <v>23</v>
      </c>
      <c r="C4" t="s">
        <v>41</v>
      </c>
      <c r="D4" t="s">
        <v>39</v>
      </c>
      <c r="E4">
        <v>0.1</v>
      </c>
      <c r="F4">
        <v>3</v>
      </c>
      <c r="G4" t="s">
        <v>5</v>
      </c>
      <c r="H4">
        <v>5.6823282312500005</v>
      </c>
      <c r="I4" s="1">
        <v>4119.2163907828053</v>
      </c>
      <c r="J4">
        <f>Table1[[#This Row],[Uncorrected Intracellular TAG (umol/L)]]/Table1[[#This Row],[Protein (mg/mL)]]</f>
        <v>724.91700992018525</v>
      </c>
      <c r="K4" s="2">
        <v>31.870213689900861</v>
      </c>
      <c r="L4" s="3">
        <v>1.1753645061821028</v>
      </c>
      <c r="M4" s="1">
        <v>60.576799520919153</v>
      </c>
      <c r="N4" s="1">
        <v>4.7062528174141356</v>
      </c>
    </row>
    <row r="5" spans="1:14" x14ac:dyDescent="0.25">
      <c r="A5">
        <v>1</v>
      </c>
      <c r="B5" t="s">
        <v>21</v>
      </c>
      <c r="C5" t="s">
        <v>40</v>
      </c>
      <c r="D5" t="s">
        <v>38</v>
      </c>
      <c r="E5">
        <v>100</v>
      </c>
      <c r="F5">
        <v>4</v>
      </c>
      <c r="G5" t="s">
        <v>6</v>
      </c>
      <c r="H5">
        <v>6.0222596930000005</v>
      </c>
      <c r="I5" s="1">
        <v>1980.5110141349448</v>
      </c>
      <c r="J5">
        <f>Table1[[#This Row],[Uncorrected Intracellular TAG (umol/L)]]/Table1[[#This Row],[Protein (mg/mL)]]</f>
        <v>328.86509634199274</v>
      </c>
      <c r="K5" s="2">
        <v>16.96978113625309</v>
      </c>
      <c r="L5" s="3">
        <v>1.3049120131052692</v>
      </c>
      <c r="M5" s="1">
        <v>71.048995558317728</v>
      </c>
      <c r="N5" s="1">
        <v>9.4012425274949223</v>
      </c>
    </row>
    <row r="6" spans="1:14" x14ac:dyDescent="0.25">
      <c r="A6">
        <v>1</v>
      </c>
      <c r="B6" t="s">
        <v>24</v>
      </c>
      <c r="C6" t="s">
        <v>41</v>
      </c>
      <c r="D6" t="s">
        <v>38</v>
      </c>
      <c r="E6">
        <v>100</v>
      </c>
      <c r="F6">
        <v>5</v>
      </c>
      <c r="G6" t="s">
        <v>7</v>
      </c>
      <c r="H6">
        <v>6.1716409700000003</v>
      </c>
      <c r="I6" s="1">
        <v>3949.0171014280859</v>
      </c>
      <c r="J6">
        <f>Table1[[#This Row],[Uncorrected Intracellular TAG (umol/L)]]/Table1[[#This Row],[Protein (mg/mL)]]</f>
        <v>639.86500845140472</v>
      </c>
      <c r="K6" s="2">
        <v>20.031396145870961</v>
      </c>
      <c r="L6" s="3">
        <v>1.053837033905868</v>
      </c>
      <c r="M6" s="1">
        <v>65.813364187087842</v>
      </c>
      <c r="N6" s="1">
        <v>11.116638918729</v>
      </c>
    </row>
    <row r="7" spans="1:14" x14ac:dyDescent="0.25">
      <c r="A7">
        <v>1</v>
      </c>
      <c r="B7" t="s">
        <v>25</v>
      </c>
      <c r="C7" t="s">
        <v>41</v>
      </c>
      <c r="D7" t="s">
        <v>39</v>
      </c>
      <c r="E7">
        <v>100</v>
      </c>
      <c r="F7">
        <v>6</v>
      </c>
      <c r="G7" t="s">
        <v>8</v>
      </c>
      <c r="H7">
        <v>6.4865470212499998</v>
      </c>
      <c r="I7" s="1">
        <v>4512.3645371392859</v>
      </c>
      <c r="J7">
        <f>Table1[[#This Row],[Uncorrected Intracellular TAG (umol/L)]]/Table1[[#This Row],[Protein (mg/mL)]]</f>
        <v>695.64970736460089</v>
      </c>
      <c r="K7" s="2">
        <v>30.644032139415089</v>
      </c>
      <c r="L7" s="3">
        <v>1.2096818554795277</v>
      </c>
      <c r="M7" s="1">
        <v>60.986842443002217</v>
      </c>
      <c r="N7" s="1">
        <v>4.9003088470481977</v>
      </c>
    </row>
    <row r="8" spans="1:14" x14ac:dyDescent="0.25">
      <c r="A8">
        <v>2</v>
      </c>
      <c r="B8" t="s">
        <v>20</v>
      </c>
      <c r="C8" t="s">
        <v>40</v>
      </c>
      <c r="D8" t="s">
        <v>38</v>
      </c>
      <c r="E8">
        <v>0.1</v>
      </c>
      <c r="F8">
        <v>7</v>
      </c>
      <c r="G8" t="s">
        <v>2</v>
      </c>
      <c r="H8">
        <v>6.698072860249999</v>
      </c>
      <c r="I8" s="1">
        <v>2173.7947776876654</v>
      </c>
      <c r="J8">
        <f>Table1[[#This Row],[Uncorrected Intracellular TAG (umol/L)]]/Table1[[#This Row],[Protein (mg/mL)]]</f>
        <v>324.5403301878282</v>
      </c>
      <c r="K8" s="2">
        <v>20.348151201373756</v>
      </c>
      <c r="L8" s="3">
        <v>0.81040944271805671</v>
      </c>
      <c r="M8" s="1">
        <v>65.238587736608451</v>
      </c>
      <c r="N8" s="1">
        <v>8.3038579971056183</v>
      </c>
    </row>
    <row r="9" spans="1:14" x14ac:dyDescent="0.25">
      <c r="A9">
        <v>2</v>
      </c>
      <c r="B9" t="s">
        <v>22</v>
      </c>
      <c r="C9" t="s">
        <v>41</v>
      </c>
      <c r="D9" t="s">
        <v>38</v>
      </c>
      <c r="E9">
        <v>0.1</v>
      </c>
      <c r="F9">
        <v>8</v>
      </c>
      <c r="G9" t="s">
        <v>9</v>
      </c>
      <c r="H9">
        <v>6.5467160052499995</v>
      </c>
      <c r="I9" s="1">
        <v>4892.3634598249582</v>
      </c>
      <c r="J9">
        <f>Table1[[#This Row],[Uncorrected Intracellular TAG (umol/L)]]/Table1[[#This Row],[Protein (mg/mL)]]</f>
        <v>747.30039548097568</v>
      </c>
      <c r="K9" s="2">
        <v>19.412637848868819</v>
      </c>
      <c r="L9" s="3">
        <v>1.0464592762988343</v>
      </c>
      <c r="M9" s="1">
        <v>66.829050341982963</v>
      </c>
      <c r="N9" s="1">
        <v>11.076526637359125</v>
      </c>
    </row>
    <row r="10" spans="1:14" x14ac:dyDescent="0.25">
      <c r="A10">
        <v>2</v>
      </c>
      <c r="B10" t="s">
        <v>23</v>
      </c>
      <c r="C10" t="s">
        <v>41</v>
      </c>
      <c r="D10" t="s">
        <v>39</v>
      </c>
      <c r="E10">
        <v>0.1</v>
      </c>
      <c r="F10">
        <v>9</v>
      </c>
      <c r="G10" t="s">
        <v>10</v>
      </c>
      <c r="H10">
        <v>5.845810685</v>
      </c>
      <c r="I10" s="1">
        <v>4348.4313366578053</v>
      </c>
      <c r="J10">
        <f>Table1[[#This Row],[Uncorrected Intracellular TAG (umol/L)]]/Table1[[#This Row],[Protein (mg/mL)]]</f>
        <v>743.85428659460695</v>
      </c>
      <c r="K10" s="2">
        <v>30.817450335710078</v>
      </c>
      <c r="L10" s="3">
        <v>1.2340692571978784</v>
      </c>
      <c r="M10" s="1">
        <v>60.992464052158809</v>
      </c>
      <c r="N10" s="1">
        <v>5.007812125957475</v>
      </c>
    </row>
    <row r="11" spans="1:14" x14ac:dyDescent="0.25">
      <c r="A11">
        <v>2</v>
      </c>
      <c r="B11" t="s">
        <v>21</v>
      </c>
      <c r="C11" t="s">
        <v>40</v>
      </c>
      <c r="D11" t="s">
        <v>38</v>
      </c>
      <c r="E11">
        <v>100</v>
      </c>
      <c r="F11">
        <v>10</v>
      </c>
      <c r="G11" t="s">
        <v>11</v>
      </c>
      <c r="H11">
        <v>6.94518277325</v>
      </c>
      <c r="I11" s="1">
        <v>2293.0762768546006</v>
      </c>
      <c r="J11">
        <f>Table1[[#This Row],[Uncorrected Intracellular TAG (umol/L)]]/Table1[[#This Row],[Protein (mg/mL)]]</f>
        <v>330.167880633263</v>
      </c>
      <c r="K11" s="2">
        <v>18.457803502646094</v>
      </c>
      <c r="L11" s="3">
        <v>1.0061243118564276</v>
      </c>
      <c r="M11" s="1">
        <v>68.869832939838886</v>
      </c>
      <c r="N11" s="1">
        <v>9.3579726215858638</v>
      </c>
    </row>
    <row r="12" spans="1:14" x14ac:dyDescent="0.25">
      <c r="A12">
        <v>2</v>
      </c>
      <c r="B12" t="s">
        <v>24</v>
      </c>
      <c r="C12" t="s">
        <v>41</v>
      </c>
      <c r="D12" t="s">
        <v>38</v>
      </c>
      <c r="E12">
        <v>100</v>
      </c>
      <c r="F12">
        <v>11</v>
      </c>
      <c r="G12" t="s">
        <v>12</v>
      </c>
      <c r="H12">
        <v>6.7892874282499989</v>
      </c>
      <c r="I12" s="1">
        <v>5077.1063520466687</v>
      </c>
      <c r="J12">
        <f>Table1[[#This Row],[Uncorrected Intracellular TAG (umol/L)]]/Table1[[#This Row],[Protein (mg/mL)]]</f>
        <v>747.81137279900656</v>
      </c>
      <c r="K12" s="2">
        <v>19.650998959010501</v>
      </c>
      <c r="L12" s="3">
        <v>0.5080804673990752</v>
      </c>
      <c r="M12" s="1">
        <v>66.48598113864908</v>
      </c>
      <c r="N12" s="1">
        <v>11.030425125920752</v>
      </c>
    </row>
    <row r="13" spans="1:14" x14ac:dyDescent="0.25">
      <c r="A13">
        <v>2</v>
      </c>
      <c r="B13" t="s">
        <v>25</v>
      </c>
      <c r="C13" t="s">
        <v>41</v>
      </c>
      <c r="D13" t="s">
        <v>39</v>
      </c>
      <c r="E13">
        <v>100</v>
      </c>
      <c r="F13">
        <v>12</v>
      </c>
      <c r="G13" t="s">
        <v>13</v>
      </c>
      <c r="H13">
        <v>6.4880420532500001</v>
      </c>
      <c r="I13" s="1">
        <v>5347.9722361407794</v>
      </c>
      <c r="J13">
        <f>Table1[[#This Row],[Uncorrected Intracellular TAG (umol/L)]]/Table1[[#This Row],[Protein (mg/mL)]]</f>
        <v>824.28137676170968</v>
      </c>
      <c r="K13" s="2">
        <v>30.401111407936835</v>
      </c>
      <c r="L13" s="3">
        <v>1.1658720647545138</v>
      </c>
      <c r="M13" s="1">
        <v>61.988297782496161</v>
      </c>
      <c r="N13" s="1">
        <v>4.8919339781077307</v>
      </c>
    </row>
    <row r="14" spans="1:14" x14ac:dyDescent="0.25">
      <c r="A14">
        <v>3</v>
      </c>
      <c r="B14" t="s">
        <v>20</v>
      </c>
      <c r="C14" t="s">
        <v>40</v>
      </c>
      <c r="D14" t="s">
        <v>38</v>
      </c>
      <c r="E14">
        <v>0.1</v>
      </c>
      <c r="F14">
        <v>13</v>
      </c>
      <c r="G14" t="s">
        <v>14</v>
      </c>
      <c r="H14">
        <v>6.51647133125</v>
      </c>
      <c r="I14" s="1">
        <v>2679.5940380973766</v>
      </c>
      <c r="J14">
        <f>Table1[[#This Row],[Uncorrected Intracellular TAG (umol/L)]]/Table1[[#This Row],[Protein (mg/mL)]]</f>
        <v>411.20322669836293</v>
      </c>
      <c r="K14" s="2">
        <v>20.65318542241851</v>
      </c>
      <c r="L14" s="3">
        <v>0.95008830792369137</v>
      </c>
      <c r="M14" s="1">
        <v>67.558103408788028</v>
      </c>
      <c r="N14" s="1">
        <v>8.6447514158730758</v>
      </c>
    </row>
    <row r="15" spans="1:14" x14ac:dyDescent="0.25">
      <c r="A15">
        <v>3</v>
      </c>
      <c r="B15" t="s">
        <v>22</v>
      </c>
      <c r="C15" t="s">
        <v>41</v>
      </c>
      <c r="D15" t="s">
        <v>38</v>
      </c>
      <c r="E15">
        <v>0.1</v>
      </c>
      <c r="F15">
        <v>14</v>
      </c>
      <c r="G15" t="s">
        <v>15</v>
      </c>
      <c r="H15">
        <v>6.0372819162500004</v>
      </c>
      <c r="I15" s="1">
        <v>5224.3657513093294</v>
      </c>
      <c r="J15">
        <f>Table1[[#This Row],[Uncorrected Intracellular TAG (umol/L)]]/Table1[[#This Row],[Protein (mg/mL)]]</f>
        <v>865.35063688965408</v>
      </c>
      <c r="K15" s="2">
        <v>19.964824404157021</v>
      </c>
      <c r="L15" s="3">
        <v>0.69653665071223736</v>
      </c>
      <c r="M15" s="1">
        <v>67.163577964886713</v>
      </c>
      <c r="N15" s="1">
        <v>11.119612171600547</v>
      </c>
    </row>
    <row r="16" spans="1:14" x14ac:dyDescent="0.25">
      <c r="A16">
        <v>3</v>
      </c>
      <c r="B16" t="s">
        <v>23</v>
      </c>
      <c r="C16" t="s">
        <v>41</v>
      </c>
      <c r="D16" t="s">
        <v>39</v>
      </c>
      <c r="E16">
        <v>0.1</v>
      </c>
      <c r="F16">
        <v>15</v>
      </c>
      <c r="G16" t="s">
        <v>16</v>
      </c>
      <c r="H16">
        <v>5.9339017040000002</v>
      </c>
      <c r="I16" s="1">
        <v>4812.0135697617879</v>
      </c>
      <c r="J16">
        <f>Table1[[#This Row],[Uncorrected Intracellular TAG (umol/L)]]/Table1[[#This Row],[Protein (mg/mL)]]</f>
        <v>810.93584117142427</v>
      </c>
      <c r="K16" s="2">
        <v>31.733253367894509</v>
      </c>
      <c r="L16" s="3">
        <v>1.0576744041859969</v>
      </c>
      <c r="M16" s="1">
        <v>61.673426902466076</v>
      </c>
      <c r="N16" s="1">
        <v>4.9384861785296392</v>
      </c>
    </row>
    <row r="17" spans="1:14" x14ac:dyDescent="0.25">
      <c r="A17">
        <v>3</v>
      </c>
      <c r="B17" t="s">
        <v>21</v>
      </c>
      <c r="C17" t="s">
        <v>40</v>
      </c>
      <c r="D17" t="s">
        <v>38</v>
      </c>
      <c r="E17">
        <v>100</v>
      </c>
      <c r="F17">
        <v>16</v>
      </c>
      <c r="G17" t="s">
        <v>17</v>
      </c>
      <c r="H17">
        <v>6.3522013159999986</v>
      </c>
      <c r="I17" s="1">
        <v>2517.4037175139811</v>
      </c>
      <c r="J17">
        <f>Table1[[#This Row],[Uncorrected Intracellular TAG (umol/L)]]/Table1[[#This Row],[Protein (mg/mL)]]</f>
        <v>396.30414596167083</v>
      </c>
      <c r="K17" s="2">
        <v>18.351299374033808</v>
      </c>
      <c r="L17" s="3">
        <v>0.88355592619145185</v>
      </c>
      <c r="M17" s="1">
        <v>68.822009610643974</v>
      </c>
      <c r="N17" s="1">
        <v>9.7150973154691851</v>
      </c>
    </row>
    <row r="18" spans="1:14" x14ac:dyDescent="0.25">
      <c r="A18">
        <v>3</v>
      </c>
      <c r="B18" t="s">
        <v>24</v>
      </c>
      <c r="C18" t="s">
        <v>41</v>
      </c>
      <c r="D18" t="s">
        <v>38</v>
      </c>
      <c r="E18">
        <v>100</v>
      </c>
      <c r="F18">
        <v>17</v>
      </c>
      <c r="G18" t="s">
        <v>18</v>
      </c>
      <c r="H18">
        <v>6.6070985652499994</v>
      </c>
      <c r="I18" s="1">
        <v>5665.1607046701665</v>
      </c>
      <c r="J18">
        <f>Table1[[#This Row],[Uncorrected Intracellular TAG (umol/L)]]/Table1[[#This Row],[Protein (mg/mL)]]</f>
        <v>857.43547621130551</v>
      </c>
      <c r="K18" s="2">
        <v>19.825769305955824</v>
      </c>
      <c r="L18" s="3">
        <v>0.62150447428625299</v>
      </c>
      <c r="M18" s="1">
        <v>67.329422055289598</v>
      </c>
      <c r="N18" s="1">
        <v>10.78149138004469</v>
      </c>
    </row>
    <row r="19" spans="1:14" x14ac:dyDescent="0.25">
      <c r="A19">
        <v>3</v>
      </c>
      <c r="B19" t="s">
        <v>25</v>
      </c>
      <c r="C19" t="s">
        <v>41</v>
      </c>
      <c r="D19" t="s">
        <v>39</v>
      </c>
      <c r="E19">
        <v>100</v>
      </c>
      <c r="F19">
        <v>18</v>
      </c>
      <c r="G19" t="s">
        <v>19</v>
      </c>
      <c r="H19">
        <v>5.7706061292499999</v>
      </c>
      <c r="I19" s="1">
        <v>5484.5085740714076</v>
      </c>
      <c r="J19">
        <f>Table1[[#This Row],[Uncorrected Intracellular TAG (umol/L)]]/Table1[[#This Row],[Protein (mg/mL)]]</f>
        <v>950.42157638719732</v>
      </c>
      <c r="K19" s="2">
        <v>30.827234774056627</v>
      </c>
      <c r="L19" s="3">
        <v>0.95149915651066508</v>
      </c>
      <c r="M19" s="1">
        <v>61.725868199936578</v>
      </c>
      <c r="N19" s="1">
        <v>4.7097499336921871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N19"/>
  <sheetViews>
    <sheetView tabSelected="1" workbookViewId="0">
      <selection activeCell="J23" sqref="J23"/>
    </sheetView>
  </sheetViews>
  <sheetFormatPr defaultRowHeight="15" x14ac:dyDescent="0.25"/>
  <sheetData>
    <row r="1" spans="1:14" x14ac:dyDescent="0.25">
      <c r="A1" t="s">
        <v>0</v>
      </c>
      <c r="B1" t="s">
        <v>27</v>
      </c>
      <c r="C1" t="s">
        <v>36</v>
      </c>
      <c r="D1" t="s">
        <v>37</v>
      </c>
      <c r="E1" t="s">
        <v>35</v>
      </c>
      <c r="F1" t="s">
        <v>26</v>
      </c>
      <c r="G1" t="s">
        <v>1</v>
      </c>
      <c r="H1" t="s">
        <v>28</v>
      </c>
      <c r="I1" t="s">
        <v>29</v>
      </c>
      <c r="J1" t="s">
        <v>30</v>
      </c>
      <c r="K1" t="s">
        <v>31</v>
      </c>
      <c r="L1" t="s">
        <v>34</v>
      </c>
      <c r="M1" t="s">
        <v>32</v>
      </c>
      <c r="N1" t="s">
        <v>33</v>
      </c>
    </row>
    <row r="2" spans="1:14" x14ac:dyDescent="0.25">
      <c r="A2">
        <v>1</v>
      </c>
      <c r="B2" t="s">
        <v>20</v>
      </c>
      <c r="C2" t="s">
        <v>40</v>
      </c>
      <c r="D2" t="s">
        <v>38</v>
      </c>
      <c r="E2">
        <v>0.1</v>
      </c>
      <c r="F2">
        <v>1</v>
      </c>
      <c r="G2" t="s">
        <v>3</v>
      </c>
      <c r="H2">
        <v>6.1569791562499994</v>
      </c>
      <c r="I2">
        <v>2520.3796416590108</v>
      </c>
      <c r="J2">
        <v>409.35328473551078</v>
      </c>
      <c r="K2">
        <v>19.107164182309425</v>
      </c>
      <c r="L2">
        <v>0.74929477294540547</v>
      </c>
      <c r="M2">
        <v>67.528303345026856</v>
      </c>
      <c r="N2">
        <v>10.453501326236932</v>
      </c>
    </row>
    <row r="3" spans="1:14" x14ac:dyDescent="0.25">
      <c r="A3">
        <v>1</v>
      </c>
      <c r="B3" t="s">
        <v>22</v>
      </c>
      <c r="C3" t="s">
        <v>41</v>
      </c>
      <c r="D3" t="s">
        <v>38</v>
      </c>
      <c r="E3">
        <v>0.1</v>
      </c>
      <c r="F3">
        <v>2</v>
      </c>
      <c r="G3" t="s">
        <v>4</v>
      </c>
      <c r="H3">
        <v>6.2314361959999998</v>
      </c>
      <c r="I3">
        <v>3293.2479146821038</v>
      </c>
      <c r="J3">
        <v>528.48939010176525</v>
      </c>
      <c r="K3">
        <v>19.227283742460404</v>
      </c>
      <c r="L3">
        <v>0.94573563223231416</v>
      </c>
      <c r="M3">
        <v>66.90901057291471</v>
      </c>
      <c r="N3">
        <v>10.41528408180627</v>
      </c>
    </row>
    <row r="4" spans="1:14" x14ac:dyDescent="0.25">
      <c r="A4">
        <v>1</v>
      </c>
      <c r="B4" t="s">
        <v>23</v>
      </c>
      <c r="C4" t="s">
        <v>41</v>
      </c>
      <c r="D4" t="s">
        <v>39</v>
      </c>
      <c r="E4">
        <v>0.1</v>
      </c>
      <c r="F4">
        <v>3</v>
      </c>
      <c r="G4" t="s">
        <v>5</v>
      </c>
      <c r="H4">
        <v>5.6823282312500005</v>
      </c>
      <c r="I4">
        <v>4119.2163907828053</v>
      </c>
      <c r="J4">
        <v>724.91700992018525</v>
      </c>
      <c r="K4">
        <v>31.870213689900861</v>
      </c>
      <c r="L4">
        <v>1.1753645061821028</v>
      </c>
      <c r="M4">
        <v>60.576799520919153</v>
      </c>
      <c r="N4">
        <v>4.7062528174141356</v>
      </c>
    </row>
    <row r="5" spans="1:14" x14ac:dyDescent="0.25">
      <c r="A5">
        <v>1</v>
      </c>
      <c r="B5" t="s">
        <v>21</v>
      </c>
      <c r="C5" t="s">
        <v>40</v>
      </c>
      <c r="D5" t="s">
        <v>38</v>
      </c>
      <c r="E5">
        <v>100</v>
      </c>
      <c r="F5">
        <v>4</v>
      </c>
      <c r="G5" t="s">
        <v>6</v>
      </c>
      <c r="H5">
        <v>6.0222596930000005</v>
      </c>
      <c r="I5">
        <v>1980.5110141349448</v>
      </c>
      <c r="J5">
        <v>328.86509634199274</v>
      </c>
      <c r="K5">
        <v>16.96978113625309</v>
      </c>
      <c r="L5">
        <v>1.3049120131052692</v>
      </c>
      <c r="M5">
        <v>71.048995558317728</v>
      </c>
      <c r="N5">
        <v>9.4012425274949223</v>
      </c>
    </row>
    <row r="6" spans="1:14" x14ac:dyDescent="0.25">
      <c r="A6">
        <v>1</v>
      </c>
      <c r="B6" t="s">
        <v>24</v>
      </c>
      <c r="C6" t="s">
        <v>41</v>
      </c>
      <c r="D6" t="s">
        <v>38</v>
      </c>
      <c r="E6">
        <v>100</v>
      </c>
      <c r="F6">
        <v>5</v>
      </c>
      <c r="G6" t="s">
        <v>7</v>
      </c>
      <c r="H6">
        <v>6.1716409700000003</v>
      </c>
      <c r="I6">
        <v>3949.0171014280859</v>
      </c>
      <c r="J6">
        <v>639.86500845140472</v>
      </c>
      <c r="K6">
        <v>20.031396145870961</v>
      </c>
      <c r="L6">
        <v>1.053837033905868</v>
      </c>
      <c r="M6">
        <v>65.813364187087842</v>
      </c>
      <c r="N6">
        <v>11.116638918729</v>
      </c>
    </row>
    <row r="7" spans="1:14" x14ac:dyDescent="0.25">
      <c r="A7">
        <v>1</v>
      </c>
      <c r="B7" t="s">
        <v>25</v>
      </c>
      <c r="C7" t="s">
        <v>41</v>
      </c>
      <c r="D7" t="s">
        <v>39</v>
      </c>
      <c r="E7">
        <v>100</v>
      </c>
      <c r="F7">
        <v>6</v>
      </c>
      <c r="G7" t="s">
        <v>8</v>
      </c>
      <c r="H7">
        <v>6.4865470212499998</v>
      </c>
      <c r="I7">
        <v>4512.3645371392859</v>
      </c>
      <c r="J7">
        <v>695.64970736460089</v>
      </c>
      <c r="K7">
        <v>30.644032139415089</v>
      </c>
      <c r="L7">
        <v>1.2096818554795277</v>
      </c>
      <c r="M7">
        <v>60.986842443002217</v>
      </c>
      <c r="N7">
        <v>4.9003088470481977</v>
      </c>
    </row>
    <row r="8" spans="1:14" x14ac:dyDescent="0.25">
      <c r="A8">
        <v>2</v>
      </c>
      <c r="B8" t="s">
        <v>20</v>
      </c>
      <c r="C8" t="s">
        <v>40</v>
      </c>
      <c r="D8" t="s">
        <v>38</v>
      </c>
      <c r="E8">
        <v>0.1</v>
      </c>
      <c r="F8">
        <v>7</v>
      </c>
      <c r="G8" t="s">
        <v>2</v>
      </c>
      <c r="H8">
        <v>6.698072860249999</v>
      </c>
      <c r="I8">
        <v>2173.7947776876654</v>
      </c>
      <c r="J8">
        <v>324.5403301878282</v>
      </c>
      <c r="K8">
        <v>20.348151201373756</v>
      </c>
      <c r="L8">
        <v>0.81040944271805671</v>
      </c>
      <c r="M8">
        <v>65.238587736608451</v>
      </c>
      <c r="N8">
        <v>8.3038579971056183</v>
      </c>
    </row>
    <row r="9" spans="1:14" x14ac:dyDescent="0.25">
      <c r="A9">
        <v>2</v>
      </c>
      <c r="B9" t="s">
        <v>22</v>
      </c>
      <c r="C9" t="s">
        <v>41</v>
      </c>
      <c r="D9" t="s">
        <v>38</v>
      </c>
      <c r="E9">
        <v>0.1</v>
      </c>
      <c r="F9">
        <v>8</v>
      </c>
      <c r="G9" t="s">
        <v>9</v>
      </c>
      <c r="H9">
        <v>6.5467160052499995</v>
      </c>
      <c r="I9">
        <v>4892.3634598249582</v>
      </c>
      <c r="J9">
        <v>747.30039548097568</v>
      </c>
      <c r="K9">
        <v>19.412637848868819</v>
      </c>
      <c r="L9">
        <v>1.0464592762988343</v>
      </c>
      <c r="M9">
        <v>66.829050341982963</v>
      </c>
      <c r="N9">
        <v>11.076526637359125</v>
      </c>
    </row>
    <row r="10" spans="1:14" x14ac:dyDescent="0.25">
      <c r="A10">
        <v>2</v>
      </c>
      <c r="B10" t="s">
        <v>23</v>
      </c>
      <c r="C10" t="s">
        <v>41</v>
      </c>
      <c r="D10" t="s">
        <v>39</v>
      </c>
      <c r="E10">
        <v>0.1</v>
      </c>
      <c r="F10">
        <v>9</v>
      </c>
      <c r="G10" t="s">
        <v>10</v>
      </c>
      <c r="H10">
        <v>5.845810685</v>
      </c>
      <c r="I10">
        <v>4348.4313366578053</v>
      </c>
      <c r="J10">
        <v>743.85428659460695</v>
      </c>
      <c r="K10">
        <v>30.817450335710078</v>
      </c>
      <c r="L10">
        <v>1.2340692571978784</v>
      </c>
      <c r="M10">
        <v>60.992464052158809</v>
      </c>
      <c r="N10">
        <v>5.007812125957475</v>
      </c>
    </row>
    <row r="11" spans="1:14" x14ac:dyDescent="0.25">
      <c r="A11">
        <v>2</v>
      </c>
      <c r="B11" t="s">
        <v>21</v>
      </c>
      <c r="C11" t="s">
        <v>40</v>
      </c>
      <c r="D11" t="s">
        <v>38</v>
      </c>
      <c r="E11">
        <v>100</v>
      </c>
      <c r="F11">
        <v>10</v>
      </c>
      <c r="G11" t="s">
        <v>11</v>
      </c>
      <c r="H11">
        <v>6.94518277325</v>
      </c>
      <c r="I11">
        <v>2293.0762768546006</v>
      </c>
      <c r="J11">
        <v>330.167880633263</v>
      </c>
      <c r="K11">
        <v>18.457803502646094</v>
      </c>
      <c r="L11">
        <v>1.0061243118564276</v>
      </c>
      <c r="M11">
        <v>68.869832939838886</v>
      </c>
      <c r="N11">
        <v>9.3579726215858638</v>
      </c>
    </row>
    <row r="12" spans="1:14" x14ac:dyDescent="0.25">
      <c r="A12">
        <v>2</v>
      </c>
      <c r="B12" t="s">
        <v>24</v>
      </c>
      <c r="C12" t="s">
        <v>41</v>
      </c>
      <c r="D12" t="s">
        <v>38</v>
      </c>
      <c r="E12">
        <v>100</v>
      </c>
      <c r="F12">
        <v>11</v>
      </c>
      <c r="G12" t="s">
        <v>12</v>
      </c>
      <c r="H12">
        <v>6.7892874282499989</v>
      </c>
      <c r="I12">
        <v>5077.1063520466687</v>
      </c>
      <c r="J12">
        <v>747.81137279900656</v>
      </c>
      <c r="K12">
        <v>19.650998959010501</v>
      </c>
      <c r="L12">
        <v>0.5080804673990752</v>
      </c>
      <c r="M12">
        <v>66.48598113864908</v>
      </c>
      <c r="N12">
        <v>11.030425125920752</v>
      </c>
    </row>
    <row r="13" spans="1:14" x14ac:dyDescent="0.25">
      <c r="A13">
        <v>2</v>
      </c>
      <c r="B13" t="s">
        <v>25</v>
      </c>
      <c r="C13" t="s">
        <v>41</v>
      </c>
      <c r="D13" t="s">
        <v>39</v>
      </c>
      <c r="E13">
        <v>100</v>
      </c>
      <c r="F13">
        <v>12</v>
      </c>
      <c r="G13" t="s">
        <v>13</v>
      </c>
      <c r="H13">
        <v>6.4880420532500001</v>
      </c>
      <c r="I13">
        <v>5347.9722361407794</v>
      </c>
      <c r="J13">
        <v>824.28137676170968</v>
      </c>
      <c r="K13">
        <v>30.401111407936835</v>
      </c>
      <c r="L13">
        <v>1.1658720647545138</v>
      </c>
      <c r="M13">
        <v>61.988297782496161</v>
      </c>
      <c r="N13">
        <v>4.8919339781077307</v>
      </c>
    </row>
    <row r="14" spans="1:14" x14ac:dyDescent="0.25">
      <c r="A14">
        <v>3</v>
      </c>
      <c r="B14" t="s">
        <v>20</v>
      </c>
      <c r="C14" t="s">
        <v>40</v>
      </c>
      <c r="D14" t="s">
        <v>38</v>
      </c>
      <c r="E14">
        <v>0.1</v>
      </c>
      <c r="F14">
        <v>13</v>
      </c>
      <c r="G14" t="s">
        <v>14</v>
      </c>
      <c r="H14">
        <v>6.51647133125</v>
      </c>
      <c r="I14">
        <v>2679.5940380973766</v>
      </c>
      <c r="J14">
        <v>411.20322669836293</v>
      </c>
      <c r="K14">
        <v>20.65318542241851</v>
      </c>
      <c r="L14">
        <v>0.95008830792369137</v>
      </c>
      <c r="M14">
        <v>67.558103408788028</v>
      </c>
      <c r="N14">
        <v>8.6447514158730758</v>
      </c>
    </row>
    <row r="15" spans="1:14" x14ac:dyDescent="0.25">
      <c r="A15">
        <v>3</v>
      </c>
      <c r="B15" t="s">
        <v>22</v>
      </c>
      <c r="C15" t="s">
        <v>41</v>
      </c>
      <c r="D15" t="s">
        <v>38</v>
      </c>
      <c r="E15">
        <v>0.1</v>
      </c>
      <c r="F15">
        <v>14</v>
      </c>
      <c r="G15" t="s">
        <v>15</v>
      </c>
      <c r="H15">
        <v>6.0372819162500004</v>
      </c>
      <c r="I15">
        <v>5224.3657513093294</v>
      </c>
      <c r="J15">
        <v>865.35063688965408</v>
      </c>
      <c r="K15">
        <v>19.964824404157021</v>
      </c>
      <c r="L15">
        <v>0.69653665071223736</v>
      </c>
      <c r="M15">
        <v>67.163577964886713</v>
      </c>
      <c r="N15">
        <v>11.119612171600547</v>
      </c>
    </row>
    <row r="16" spans="1:14" x14ac:dyDescent="0.25">
      <c r="A16">
        <v>3</v>
      </c>
      <c r="B16" t="s">
        <v>23</v>
      </c>
      <c r="C16" t="s">
        <v>41</v>
      </c>
      <c r="D16" t="s">
        <v>39</v>
      </c>
      <c r="E16">
        <v>0.1</v>
      </c>
      <c r="F16">
        <v>15</v>
      </c>
      <c r="G16" t="s">
        <v>16</v>
      </c>
      <c r="H16">
        <v>5.9339017040000002</v>
      </c>
      <c r="I16">
        <v>4812.0135697617879</v>
      </c>
      <c r="J16">
        <v>810.93584117142427</v>
      </c>
      <c r="K16">
        <v>31.733253367894509</v>
      </c>
      <c r="L16">
        <v>1.0576744041859969</v>
      </c>
      <c r="M16">
        <v>61.673426902466076</v>
      </c>
      <c r="N16">
        <v>4.9384861785296392</v>
      </c>
    </row>
    <row r="17" spans="1:14" x14ac:dyDescent="0.25">
      <c r="A17">
        <v>3</v>
      </c>
      <c r="B17" t="s">
        <v>21</v>
      </c>
      <c r="C17" t="s">
        <v>40</v>
      </c>
      <c r="D17" t="s">
        <v>38</v>
      </c>
      <c r="E17">
        <v>100</v>
      </c>
      <c r="F17">
        <v>16</v>
      </c>
      <c r="G17" t="s">
        <v>17</v>
      </c>
      <c r="H17">
        <v>6.3522013159999986</v>
      </c>
      <c r="I17">
        <v>2517.4037175139811</v>
      </c>
      <c r="J17">
        <v>396.30414596167083</v>
      </c>
      <c r="K17">
        <v>18.351299374033808</v>
      </c>
      <c r="L17">
        <v>0.88355592619145185</v>
      </c>
      <c r="M17">
        <v>68.822009610643974</v>
      </c>
      <c r="N17">
        <v>9.7150973154691851</v>
      </c>
    </row>
    <row r="18" spans="1:14" x14ac:dyDescent="0.25">
      <c r="A18">
        <v>3</v>
      </c>
      <c r="B18" t="s">
        <v>24</v>
      </c>
      <c r="C18" t="s">
        <v>41</v>
      </c>
      <c r="D18" t="s">
        <v>38</v>
      </c>
      <c r="E18">
        <v>100</v>
      </c>
      <c r="F18">
        <v>17</v>
      </c>
      <c r="G18" t="s">
        <v>18</v>
      </c>
      <c r="H18">
        <v>6.6070985652499994</v>
      </c>
      <c r="I18">
        <v>5665.1607046701665</v>
      </c>
      <c r="J18">
        <v>857.43547621130551</v>
      </c>
      <c r="K18">
        <v>19.825769305955824</v>
      </c>
      <c r="L18">
        <v>0.62150447428625299</v>
      </c>
      <c r="M18">
        <v>67.329422055289598</v>
      </c>
      <c r="N18">
        <v>10.78149138004469</v>
      </c>
    </row>
    <row r="19" spans="1:14" x14ac:dyDescent="0.25">
      <c r="A19">
        <v>3</v>
      </c>
      <c r="B19" t="s">
        <v>25</v>
      </c>
      <c r="C19" t="s">
        <v>41</v>
      </c>
      <c r="D19" t="s">
        <v>39</v>
      </c>
      <c r="E19">
        <v>100</v>
      </c>
      <c r="F19">
        <v>18</v>
      </c>
      <c r="G19" t="s">
        <v>19</v>
      </c>
      <c r="H19">
        <v>5.7706061292499999</v>
      </c>
      <c r="I19">
        <v>5484.5085740714076</v>
      </c>
      <c r="J19">
        <v>950.42157638719732</v>
      </c>
      <c r="K19">
        <v>30.827234774056627</v>
      </c>
      <c r="L19">
        <v>0.95149915651066508</v>
      </c>
      <c r="M19">
        <v>61.725868199936578</v>
      </c>
      <c r="N19">
        <v>4.7097499336921871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2022-09-06T10:12:19Z</dcterms:modified>
</cp:coreProperties>
</file>