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853" activeTab="12"/>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 name="Sheet9" sheetId="9" r:id="rId9"/>
    <sheet name="Sheet10" sheetId="10" r:id="rId10"/>
    <sheet name="Sheet11" sheetId="11" r:id="rId11"/>
    <sheet name="Sheet12" sheetId="12" r:id="rId12"/>
    <sheet name="Sheet13" sheetId="13" r:id="rId13"/>
  </sheets>
  <calcPr calcId="152511"/>
</workbook>
</file>

<file path=xl/calcChain.xml><?xml version="1.0" encoding="utf-8"?>
<calcChain xmlns="http://schemas.openxmlformats.org/spreadsheetml/2006/main">
  <c r="AB74" i="10" l="1"/>
  <c r="W55" i="5" l="1"/>
  <c r="O55" i="5"/>
  <c r="I38" i="5"/>
  <c r="AA32" i="5"/>
  <c r="Y32" i="5"/>
  <c r="U32" i="5"/>
  <c r="S32" i="5"/>
  <c r="O32" i="5"/>
  <c r="K32" i="5"/>
  <c r="K38" i="5" s="1"/>
  <c r="M38" i="5" s="1"/>
  <c r="O38" i="5" s="1"/>
  <c r="Q38" i="5" s="1"/>
  <c r="S38" i="5" s="1"/>
  <c r="S36" i="5" l="1"/>
  <c r="U38" i="5"/>
  <c r="AD410" i="1"/>
  <c r="AA410" i="1"/>
  <c r="X410" i="1"/>
  <c r="U410" i="1"/>
  <c r="R410" i="1"/>
  <c r="O410" i="1"/>
  <c r="L410" i="1"/>
  <c r="U36" i="5" l="1"/>
  <c r="W38" i="5"/>
  <c r="Y38" i="5" s="1"/>
  <c r="Y36" i="5" l="1"/>
  <c r="AA38" i="5"/>
  <c r="AA36" i="5" l="1"/>
</calcChain>
</file>

<file path=xl/sharedStrings.xml><?xml version="1.0" encoding="utf-8"?>
<sst xmlns="http://schemas.openxmlformats.org/spreadsheetml/2006/main" count="1385" uniqueCount="1147">
  <si>
    <t>「ER+P」の視点</t>
    <rPh sb="7" eb="9">
      <t>シテン</t>
    </rPh>
    <phoneticPr fontId="1"/>
  </si>
  <si>
    <t>ERPの四大特徴</t>
    <rPh sb="4" eb="6">
      <t>４ダイ</t>
    </rPh>
    <rPh sb="6" eb="8">
      <t>トクチョウ</t>
    </rPh>
    <phoneticPr fontId="1"/>
  </si>
  <si>
    <t>①</t>
    <phoneticPr fontId="1"/>
  </si>
  <si>
    <t>統合化の推進</t>
    <rPh sb="0" eb="3">
      <t>トウゴウカ</t>
    </rPh>
    <rPh sb="4" eb="6">
      <t>スイシン</t>
    </rPh>
    <phoneticPr fontId="1"/>
  </si>
  <si>
    <t>統合化により、経営のスピードが向上し、CS(顧客満足度）が向上する。</t>
    <rPh sb="0" eb="3">
      <t>トウゴウカ</t>
    </rPh>
    <rPh sb="7" eb="9">
      <t>ケイエイ</t>
    </rPh>
    <rPh sb="15" eb="17">
      <t>コウジョウ</t>
    </rPh>
    <rPh sb="22" eb="24">
      <t>コキャク</t>
    </rPh>
    <rPh sb="24" eb="27">
      <t>マンゾクド</t>
    </rPh>
    <rPh sb="29" eb="31">
      <t>コウジョウ</t>
    </rPh>
    <phoneticPr fontId="1"/>
  </si>
  <si>
    <t>ビジネス・プロセスの標準化が図られ、共通の進め方と共通のシステムによる</t>
    <rPh sb="10" eb="13">
      <t>ヒョウジュンカ</t>
    </rPh>
    <rPh sb="14" eb="15">
      <t>ハカ</t>
    </rPh>
    <rPh sb="18" eb="20">
      <t>キョウツウ</t>
    </rPh>
    <rPh sb="21" eb="22">
      <t>スス</t>
    </rPh>
    <rPh sb="23" eb="24">
      <t>カタ</t>
    </rPh>
    <rPh sb="25" eb="27">
      <t>キョウツウ</t>
    </rPh>
    <phoneticPr fontId="1"/>
  </si>
  <si>
    <t>運営が可能になる。</t>
    <rPh sb="0" eb="2">
      <t>ウンエイ</t>
    </rPh>
    <rPh sb="3" eb="5">
      <t>カノウ</t>
    </rPh>
    <phoneticPr fontId="1"/>
  </si>
  <si>
    <t>本書ではこの統合化の推進を、「BPR推進レベル」と定義する。</t>
    <rPh sb="0" eb="2">
      <t>ホンショ</t>
    </rPh>
    <rPh sb="6" eb="9">
      <t>トウゴウカ</t>
    </rPh>
    <rPh sb="10" eb="12">
      <t>スイシン</t>
    </rPh>
    <rPh sb="18" eb="20">
      <t>スイシン</t>
    </rPh>
    <rPh sb="25" eb="27">
      <t>テイギ</t>
    </rPh>
    <phoneticPr fontId="1"/>
  </si>
  <si>
    <t>ERP環境下では、個別企業内のみならず、企業グループ内、さらにはサプライ・</t>
    <rPh sb="3" eb="5">
      <t>カンキョウ</t>
    </rPh>
    <rPh sb="5" eb="6">
      <t>カ</t>
    </rPh>
    <rPh sb="9" eb="11">
      <t>コベツ</t>
    </rPh>
    <rPh sb="11" eb="13">
      <t>キギョウ</t>
    </rPh>
    <rPh sb="13" eb="14">
      <t>ナイ</t>
    </rPh>
    <rPh sb="20" eb="22">
      <t>キギョウ</t>
    </rPh>
    <rPh sb="26" eb="27">
      <t>ナイ</t>
    </rPh>
    <phoneticPr fontId="1"/>
  </si>
  <si>
    <t>チェーンのパートナー間の「業務の統合」と「データの統合（情報の共有）」が</t>
    <rPh sb="10" eb="11">
      <t>カン</t>
    </rPh>
    <rPh sb="13" eb="15">
      <t>ギョウム</t>
    </rPh>
    <rPh sb="16" eb="18">
      <t>トウゴウ</t>
    </rPh>
    <rPh sb="25" eb="27">
      <t>トウゴウ</t>
    </rPh>
    <rPh sb="28" eb="30">
      <t>ジョウホウ</t>
    </rPh>
    <rPh sb="31" eb="33">
      <t>キョウユウ</t>
    </rPh>
    <phoneticPr fontId="1"/>
  </si>
  <si>
    <t>推進される。</t>
    <rPh sb="0" eb="2">
      <t>スイシン</t>
    </rPh>
    <phoneticPr fontId="1"/>
  </si>
  <si>
    <t>「業務の統合」は、販売業務プロセスなどの運用レベルの統合のみならず、</t>
    <rPh sb="1" eb="3">
      <t>ギョウム</t>
    </rPh>
    <rPh sb="4" eb="6">
      <t>トウゴウ</t>
    </rPh>
    <rPh sb="9" eb="11">
      <t>ハンバイ</t>
    </rPh>
    <rPh sb="11" eb="13">
      <t>ギョウム</t>
    </rPh>
    <rPh sb="20" eb="22">
      <t>ウンヨウ</t>
    </rPh>
    <rPh sb="26" eb="28">
      <t>トウゴウ</t>
    </rPh>
    <phoneticPr fontId="1"/>
  </si>
  <si>
    <t>S&amp;OP(販売・業務計画）など計画レベルの統合を含んでいる。</t>
    <rPh sb="5" eb="7">
      <t>ハンバイ</t>
    </rPh>
    <rPh sb="8" eb="10">
      <t>ギョウム</t>
    </rPh>
    <rPh sb="10" eb="12">
      <t>ケイカク</t>
    </rPh>
    <rPh sb="15" eb="17">
      <t>ケイカク</t>
    </rPh>
    <rPh sb="21" eb="23">
      <t>トウゴウ</t>
    </rPh>
    <rPh sb="24" eb="25">
      <t>フク</t>
    </rPh>
    <phoneticPr fontId="1"/>
  </si>
  <si>
    <t>「マルチ」に代表されるマルチ・カンパニ―（複数会社）、マルチ・プラント</t>
    <rPh sb="6" eb="8">
      <t>ダイヒョウ</t>
    </rPh>
    <rPh sb="21" eb="23">
      <t>フクスウ</t>
    </rPh>
    <rPh sb="23" eb="25">
      <t>カイシャ</t>
    </rPh>
    <phoneticPr fontId="1"/>
  </si>
  <si>
    <t>（複数工場）機能が充実する。</t>
    <rPh sb="1" eb="3">
      <t>フクスウ</t>
    </rPh>
    <rPh sb="3" eb="5">
      <t>コウジョウ</t>
    </rPh>
    <rPh sb="6" eb="8">
      <t>キノウ</t>
    </rPh>
    <rPh sb="9" eb="11">
      <t>ジュウジツ</t>
    </rPh>
    <phoneticPr fontId="1"/>
  </si>
  <si>
    <t>②</t>
    <phoneticPr fontId="1"/>
  </si>
  <si>
    <t>計画・管理機能の充実</t>
    <rPh sb="0" eb="2">
      <t>ケイカク</t>
    </rPh>
    <rPh sb="3" eb="5">
      <t>カンリ</t>
    </rPh>
    <rPh sb="5" eb="7">
      <t>キノウ</t>
    </rPh>
    <rPh sb="8" eb="10">
      <t>ジュウジツ</t>
    </rPh>
    <phoneticPr fontId="1"/>
  </si>
  <si>
    <t>「４×４マトリックス」上のマネジメント・レベルのT(戦術）からC（管理）に</t>
    <rPh sb="11" eb="12">
      <t>ジョウ</t>
    </rPh>
    <rPh sb="26" eb="28">
      <t>センジュツ</t>
    </rPh>
    <rPh sb="33" eb="35">
      <t>カンリ</t>
    </rPh>
    <phoneticPr fontId="1"/>
  </si>
  <si>
    <t>至る計画レベルが向上され、計画と実績の差異分析つまり横軸のC(チェック）</t>
    <rPh sb="0" eb="1">
      <t>イタ</t>
    </rPh>
    <rPh sb="2" eb="4">
      <t>ケイカク</t>
    </rPh>
    <rPh sb="8" eb="10">
      <t>コウジョウ</t>
    </rPh>
    <rPh sb="13" eb="15">
      <t>ケイカク</t>
    </rPh>
    <rPh sb="16" eb="18">
      <t>ジッセキ</t>
    </rPh>
    <rPh sb="19" eb="21">
      <t>サイ</t>
    </rPh>
    <rPh sb="21" eb="23">
      <t>ブンセキ</t>
    </rPh>
    <rPh sb="26" eb="28">
      <t>ヨコジク</t>
    </rPh>
    <phoneticPr fontId="1"/>
  </si>
  <si>
    <t>の意義が高まる。</t>
    <rPh sb="1" eb="3">
      <t>イギ</t>
    </rPh>
    <rPh sb="4" eb="5">
      <t>タカ</t>
    </rPh>
    <phoneticPr fontId="1"/>
  </si>
  <si>
    <t>この計画・管理機能の充実を「マネジメント・レベル」と定義する。</t>
    <rPh sb="2" eb="4">
      <t>ケイカク</t>
    </rPh>
    <rPh sb="5" eb="7">
      <t>カンリ</t>
    </rPh>
    <rPh sb="7" eb="9">
      <t>キノウ</t>
    </rPh>
    <rPh sb="10" eb="12">
      <t>ジュウジツ</t>
    </rPh>
    <rPh sb="26" eb="28">
      <t>テイギ</t>
    </rPh>
    <phoneticPr fontId="1"/>
  </si>
  <si>
    <t>生産管理では、S&amp;OP(販売・業務計画）やCBS(制約基準スケジューリング）や</t>
    <rPh sb="0" eb="2">
      <t>セイサン</t>
    </rPh>
    <rPh sb="2" eb="4">
      <t>カンリ</t>
    </rPh>
    <rPh sb="12" eb="14">
      <t>ハンバイ</t>
    </rPh>
    <rPh sb="15" eb="17">
      <t>ギョウム</t>
    </rPh>
    <rPh sb="17" eb="19">
      <t>ケイカク</t>
    </rPh>
    <rPh sb="25" eb="27">
      <t>セイヤク</t>
    </rPh>
    <rPh sb="27" eb="29">
      <t>キジュン</t>
    </rPh>
    <phoneticPr fontId="1"/>
  </si>
  <si>
    <t>TOC(制約理論）などの新たな契約・スケジューリング・コンセプト／技法の</t>
    <rPh sb="4" eb="6">
      <t>セイヤク</t>
    </rPh>
    <rPh sb="6" eb="8">
      <t>リロン</t>
    </rPh>
    <rPh sb="12" eb="13">
      <t>アラ</t>
    </rPh>
    <rPh sb="15" eb="17">
      <t>ケイヤク</t>
    </rPh>
    <rPh sb="33" eb="35">
      <t>ギホウ</t>
    </rPh>
    <phoneticPr fontId="1"/>
  </si>
  <si>
    <t>採用があげられる。</t>
    <rPh sb="0" eb="2">
      <t>サイヨウ</t>
    </rPh>
    <phoneticPr fontId="1"/>
  </si>
  <si>
    <t>財務管理では、株式公開のための実質基準でもある予算管理・原価管理の</t>
    <rPh sb="0" eb="2">
      <t>ザイム</t>
    </rPh>
    <rPh sb="2" eb="4">
      <t>カンリ</t>
    </rPh>
    <rPh sb="7" eb="9">
      <t>カブシキ</t>
    </rPh>
    <rPh sb="9" eb="11">
      <t>コウカイ</t>
    </rPh>
    <rPh sb="15" eb="17">
      <t>ジッシツ</t>
    </rPh>
    <rPh sb="17" eb="19">
      <t>キジュン</t>
    </rPh>
    <rPh sb="23" eb="25">
      <t>ヨサン</t>
    </rPh>
    <rPh sb="25" eb="27">
      <t>カンリ</t>
    </rPh>
    <rPh sb="28" eb="30">
      <t>ゲンカ</t>
    </rPh>
    <rPh sb="30" eb="32">
      <t>カンリ</t>
    </rPh>
    <phoneticPr fontId="1"/>
  </si>
  <si>
    <t>充実、また、ABC/ABMの採用などがあげられる。</t>
    <rPh sb="0" eb="2">
      <t>ジュウジツ</t>
    </rPh>
    <rPh sb="14" eb="16">
      <t>サイヨウ</t>
    </rPh>
    <phoneticPr fontId="1"/>
  </si>
  <si>
    <t>マネジメントに必要な経営管理情報がタイムリーかつグラフィカルなイメージ</t>
    <rPh sb="7" eb="9">
      <t>ヒツヨウ</t>
    </rPh>
    <rPh sb="10" eb="12">
      <t>ケイエイ</t>
    </rPh>
    <rPh sb="12" eb="14">
      <t>カンリ</t>
    </rPh>
    <rPh sb="14" eb="16">
      <t>ジョウホウ</t>
    </rPh>
    <phoneticPr fontId="1"/>
  </si>
  <si>
    <t>で提供され、さらに「ドリル・ダウン」機能により伝票単位に至るまでの詳細</t>
    <rPh sb="1" eb="3">
      <t>テイキョウ</t>
    </rPh>
    <rPh sb="18" eb="20">
      <t>キノウ</t>
    </rPh>
    <rPh sb="23" eb="25">
      <t>デンピョウ</t>
    </rPh>
    <rPh sb="25" eb="27">
      <t>タンイ</t>
    </rPh>
    <rPh sb="28" eb="29">
      <t>イタ</t>
    </rPh>
    <rPh sb="33" eb="35">
      <t>ショウサイ</t>
    </rPh>
    <phoneticPr fontId="1"/>
  </si>
  <si>
    <t>情報をリアルタイムに確認することができる。</t>
    <rPh sb="0" eb="2">
      <t>ジョウホウ</t>
    </rPh>
    <rPh sb="10" eb="12">
      <t>カクニン</t>
    </rPh>
    <phoneticPr fontId="1"/>
  </si>
  <si>
    <t>③</t>
    <phoneticPr fontId="1"/>
  </si>
  <si>
    <t>グローバル化への対応</t>
    <rPh sb="5" eb="6">
      <t>カ</t>
    </rPh>
    <rPh sb="8" eb="10">
      <t>タイオウ</t>
    </rPh>
    <phoneticPr fontId="1"/>
  </si>
  <si>
    <t>これは、グローバル経営の支援機能である。</t>
    <rPh sb="9" eb="11">
      <t>ケイエイ</t>
    </rPh>
    <rPh sb="12" eb="14">
      <t>シエン</t>
    </rPh>
    <rPh sb="14" eb="16">
      <t>キノウ</t>
    </rPh>
    <phoneticPr fontId="1"/>
  </si>
  <si>
    <t>「マルチ」に代表されるマルチ・ランゲージ（多国語）、マルチ・カレンシー</t>
    <rPh sb="6" eb="8">
      <t>ダイヒョウ</t>
    </rPh>
    <rPh sb="21" eb="22">
      <t>タ</t>
    </rPh>
    <rPh sb="22" eb="24">
      <t>コクゴ</t>
    </rPh>
    <phoneticPr fontId="1"/>
  </si>
  <si>
    <t>（多通貨）、マルチ・ナショナル（多国籍）機能の充実を指す。</t>
    <rPh sb="1" eb="2">
      <t>タ</t>
    </rPh>
    <rPh sb="2" eb="4">
      <t>ツウカ</t>
    </rPh>
    <rPh sb="16" eb="17">
      <t>タ</t>
    </rPh>
    <rPh sb="17" eb="19">
      <t>コクセキ</t>
    </rPh>
    <rPh sb="20" eb="22">
      <t>キノウ</t>
    </rPh>
    <rPh sb="23" eb="25">
      <t>ジュウジツ</t>
    </rPh>
    <rPh sb="26" eb="27">
      <t>サ</t>
    </rPh>
    <phoneticPr fontId="1"/>
  </si>
  <si>
    <t>パッケージについては、世界各地におけるサポートも含まれる。</t>
    <rPh sb="11" eb="13">
      <t>セカイ</t>
    </rPh>
    <rPh sb="13" eb="15">
      <t>カクチ</t>
    </rPh>
    <rPh sb="24" eb="25">
      <t>フク</t>
    </rPh>
    <phoneticPr fontId="1"/>
  </si>
  <si>
    <t>④</t>
    <phoneticPr fontId="1"/>
  </si>
  <si>
    <t>最新IT(情報記述）の活用</t>
    <rPh sb="0" eb="2">
      <t>サイシン</t>
    </rPh>
    <rPh sb="5" eb="7">
      <t>ジョウホウ</t>
    </rPh>
    <rPh sb="7" eb="9">
      <t>キジュツ</t>
    </rPh>
    <rPh sb="11" eb="13">
      <t>カツヨウ</t>
    </rPh>
    <phoneticPr fontId="1"/>
  </si>
  <si>
    <t>これは、再sンITの取り込みによる、Q(ユーザー・フレンドリー）、C（コスト・</t>
    <rPh sb="4" eb="5">
      <t>サイ</t>
    </rPh>
    <rPh sb="10" eb="11">
      <t>ト</t>
    </rPh>
    <rPh sb="12" eb="13">
      <t>コ</t>
    </rPh>
    <phoneticPr fontId="1"/>
  </si>
  <si>
    <t>パフォーマンス）、D(開発期間の短縮、処理速度の向上）、F(カスタマイズ</t>
    <rPh sb="11" eb="13">
      <t>カイハツ</t>
    </rPh>
    <rPh sb="13" eb="15">
      <t>キカン</t>
    </rPh>
    <rPh sb="16" eb="18">
      <t>タンシュク</t>
    </rPh>
    <rPh sb="19" eb="21">
      <t>ショリ</t>
    </rPh>
    <rPh sb="21" eb="23">
      <t>ソクド</t>
    </rPh>
    <rPh sb="24" eb="26">
      <t>コウジョウ</t>
    </rPh>
    <phoneticPr fontId="1"/>
  </si>
  <si>
    <t>の容易性、フレキシビリティーの向上）を意味する。</t>
    <rPh sb="1" eb="4">
      <t>ヨウイセイ</t>
    </rPh>
    <rPh sb="15" eb="17">
      <t>コウジョウ</t>
    </rPh>
    <rPh sb="19" eb="21">
      <t>イミ</t>
    </rPh>
    <phoneticPr fontId="1"/>
  </si>
  <si>
    <t>具体的には、クライアント／サーバーによる分散オープン・システム、</t>
    <rPh sb="0" eb="3">
      <t>グタイテキ</t>
    </rPh>
    <rPh sb="20" eb="22">
      <t>ブンサン</t>
    </rPh>
    <phoneticPr fontId="1"/>
  </si>
  <si>
    <t>RDBMSの採用、４GL(第4世代言語）またはオブジェクト指向プログラミング</t>
    <rPh sb="6" eb="8">
      <t>サイヨウ</t>
    </rPh>
    <rPh sb="13" eb="14">
      <t>ダイ</t>
    </rPh>
    <rPh sb="15" eb="17">
      <t>セダイ</t>
    </rPh>
    <rPh sb="17" eb="19">
      <t>ゲンゴ</t>
    </rPh>
    <rPh sb="29" eb="31">
      <t>シコウ</t>
    </rPh>
    <phoneticPr fontId="1"/>
  </si>
  <si>
    <t>による開発、GUIによるユーザーの生産性の向上などが含まれる。</t>
    <rPh sb="3" eb="5">
      <t>カイハツ</t>
    </rPh>
    <rPh sb="17" eb="20">
      <t>セイサンセイ</t>
    </rPh>
    <rPh sb="21" eb="23">
      <t>コウジョウ</t>
    </rPh>
    <rPh sb="26" eb="27">
      <t>フク</t>
    </rPh>
    <phoneticPr fontId="1"/>
  </si>
  <si>
    <t>対象とするリソースとアプリケーション</t>
    <rPh sb="0" eb="2">
      <t>タイショウ</t>
    </rPh>
    <phoneticPr fontId="1"/>
  </si>
  <si>
    <t>マネジメント・レベルの守備範囲</t>
    <rPh sb="11" eb="13">
      <t>シュビ</t>
    </rPh>
    <rPh sb="13" eb="15">
      <t>ハンイ</t>
    </rPh>
    <phoneticPr fontId="1"/>
  </si>
  <si>
    <t>マーケティング計画</t>
    <rPh sb="7" eb="9">
      <t>ケイカク</t>
    </rPh>
    <phoneticPr fontId="1"/>
  </si>
  <si>
    <t>P</t>
    <phoneticPr fontId="1"/>
  </si>
  <si>
    <t>D</t>
    <phoneticPr fontId="1"/>
  </si>
  <si>
    <t>C</t>
    <phoneticPr fontId="1"/>
  </si>
  <si>
    <t>A</t>
    <phoneticPr fontId="1"/>
  </si>
  <si>
    <t>営業</t>
    <rPh sb="0" eb="2">
      <t>エイギョウ</t>
    </rPh>
    <phoneticPr fontId="1"/>
  </si>
  <si>
    <t>S</t>
    <phoneticPr fontId="1"/>
  </si>
  <si>
    <t>T</t>
    <phoneticPr fontId="1"/>
  </si>
  <si>
    <t>O</t>
    <phoneticPr fontId="1"/>
  </si>
  <si>
    <t>年度販売
計画</t>
    <rPh sb="0" eb="2">
      <t>ネンド</t>
    </rPh>
    <rPh sb="2" eb="4">
      <t>ハンバイ</t>
    </rPh>
    <rPh sb="5" eb="7">
      <t>ケイカク</t>
    </rPh>
    <phoneticPr fontId="1"/>
  </si>
  <si>
    <t>月次販売
計画</t>
    <rPh sb="0" eb="2">
      <t>ゲツジ</t>
    </rPh>
    <rPh sb="2" eb="4">
      <t>ハンバイ</t>
    </rPh>
    <rPh sb="5" eb="7">
      <t>ケイカク</t>
    </rPh>
    <phoneticPr fontId="1"/>
  </si>
  <si>
    <t>個別計画</t>
    <rPh sb="0" eb="2">
      <t>コベツ</t>
    </rPh>
    <rPh sb="2" eb="4">
      <t>ケイカク</t>
    </rPh>
    <phoneticPr fontId="1"/>
  </si>
  <si>
    <t>経営資源
投入計画</t>
    <rPh sb="0" eb="2">
      <t>ケイエイ</t>
    </rPh>
    <rPh sb="2" eb="4">
      <t>シゲン</t>
    </rPh>
    <rPh sb="5" eb="7">
      <t>トウニュウ</t>
    </rPh>
    <rPh sb="7" eb="9">
      <t>ケイカク</t>
    </rPh>
    <phoneticPr fontId="1"/>
  </si>
  <si>
    <t>販売促進
企画</t>
    <rPh sb="0" eb="2">
      <t>ハンバイ</t>
    </rPh>
    <rPh sb="2" eb="4">
      <t>ソクシン</t>
    </rPh>
    <rPh sb="5" eb="7">
      <t>キカク</t>
    </rPh>
    <phoneticPr fontId="1"/>
  </si>
  <si>
    <t>顧客折衝
情報管理</t>
    <rPh sb="0" eb="2">
      <t>コキャク</t>
    </rPh>
    <rPh sb="2" eb="4">
      <t>セッショウ</t>
    </rPh>
    <rPh sb="5" eb="7">
      <t>ジョウホウ</t>
    </rPh>
    <rPh sb="7" eb="9">
      <t>カンリ</t>
    </rPh>
    <phoneticPr fontId="1"/>
  </si>
  <si>
    <t>折衝・売上
請求・回収</t>
    <rPh sb="0" eb="2">
      <t>セッショウ</t>
    </rPh>
    <rPh sb="3" eb="5">
      <t>ウリアゲ</t>
    </rPh>
    <rPh sb="6" eb="8">
      <t>セイキュウ</t>
    </rPh>
    <rPh sb="9" eb="11">
      <t>カイシュウ</t>
    </rPh>
    <phoneticPr fontId="1"/>
  </si>
  <si>
    <t>経営資源
投入評価</t>
    <rPh sb="0" eb="2">
      <t>ケイエイ</t>
    </rPh>
    <rPh sb="2" eb="4">
      <t>シゲン</t>
    </rPh>
    <rPh sb="5" eb="7">
      <t>トウニュウ</t>
    </rPh>
    <rPh sb="7" eb="9">
      <t>ヒョウカ</t>
    </rPh>
    <phoneticPr fontId="1"/>
  </si>
  <si>
    <t>業績評価</t>
    <rPh sb="0" eb="2">
      <t>ギョウセキ</t>
    </rPh>
    <rPh sb="2" eb="4">
      <t>ヒョウカ</t>
    </rPh>
    <phoneticPr fontId="1"/>
  </si>
  <si>
    <t>予実管理</t>
    <rPh sb="0" eb="1">
      <t>ヨ</t>
    </rPh>
    <rPh sb="1" eb="2">
      <t>ジツ</t>
    </rPh>
    <rPh sb="2" eb="4">
      <t>カンリ</t>
    </rPh>
    <phoneticPr fontId="1"/>
  </si>
  <si>
    <t>クレーム対応
状況把握</t>
    <rPh sb="4" eb="6">
      <t>タイオウ</t>
    </rPh>
    <rPh sb="7" eb="9">
      <t>ジョウキョウ</t>
    </rPh>
    <rPh sb="9" eb="11">
      <t>ハアク</t>
    </rPh>
    <phoneticPr fontId="1"/>
  </si>
  <si>
    <t>計画見直し
調整</t>
    <rPh sb="0" eb="2">
      <t>ケイカク</t>
    </rPh>
    <rPh sb="2" eb="4">
      <t>ミナオ</t>
    </rPh>
    <rPh sb="6" eb="8">
      <t>チョウセイ</t>
    </rPh>
    <phoneticPr fontId="1"/>
  </si>
  <si>
    <t>計画・企画
見直し調整</t>
    <rPh sb="0" eb="2">
      <t>ケイカク</t>
    </rPh>
    <rPh sb="3" eb="5">
      <t>キカク</t>
    </rPh>
    <rPh sb="6" eb="8">
      <t>ミナオ</t>
    </rPh>
    <rPh sb="9" eb="11">
      <t>チョウセイ</t>
    </rPh>
    <phoneticPr fontId="1"/>
  </si>
  <si>
    <t>計画見直し
改善</t>
    <rPh sb="0" eb="2">
      <t>ケイカク</t>
    </rPh>
    <rPh sb="2" eb="4">
      <t>ミナオ</t>
    </rPh>
    <rPh sb="6" eb="8">
      <t>カイゼン</t>
    </rPh>
    <phoneticPr fontId="1"/>
  </si>
  <si>
    <t>業務改善</t>
    <rPh sb="0" eb="2">
      <t>ギョウム</t>
    </rPh>
    <rPh sb="2" eb="4">
      <t>カイゼン</t>
    </rPh>
    <phoneticPr fontId="1"/>
  </si>
  <si>
    <t>生産</t>
    <rPh sb="0" eb="2">
      <t>セイサン</t>
    </rPh>
    <phoneticPr fontId="1"/>
  </si>
  <si>
    <t>生産技術
開発計画</t>
    <rPh sb="0" eb="2">
      <t>セイサン</t>
    </rPh>
    <rPh sb="2" eb="4">
      <t>ギジュツ</t>
    </rPh>
    <rPh sb="5" eb="7">
      <t>カイハツ</t>
    </rPh>
    <rPh sb="7" eb="9">
      <t>ケイカク</t>
    </rPh>
    <phoneticPr fontId="1"/>
  </si>
  <si>
    <t>基準生産
計画</t>
    <rPh sb="0" eb="2">
      <t>キジュン</t>
    </rPh>
    <rPh sb="2" eb="4">
      <t>セイサン</t>
    </rPh>
    <rPh sb="5" eb="7">
      <t>ケイカク</t>
    </rPh>
    <phoneticPr fontId="1"/>
  </si>
  <si>
    <t>実行計画</t>
    <rPh sb="0" eb="2">
      <t>ジッコウ</t>
    </rPh>
    <rPh sb="2" eb="4">
      <t>ケイカク</t>
    </rPh>
    <phoneticPr fontId="1"/>
  </si>
  <si>
    <t>手配計画</t>
    <rPh sb="0" eb="2">
      <t>テハイ</t>
    </rPh>
    <rPh sb="2" eb="4">
      <t>ケイカク</t>
    </rPh>
    <phoneticPr fontId="1"/>
  </si>
  <si>
    <t>戦略</t>
    <rPh sb="0" eb="2">
      <t>センリャク</t>
    </rPh>
    <phoneticPr fontId="1"/>
  </si>
  <si>
    <t>戦術</t>
    <rPh sb="0" eb="2">
      <t>センジュツ</t>
    </rPh>
    <phoneticPr fontId="1"/>
  </si>
  <si>
    <t>管理</t>
    <rPh sb="0" eb="2">
      <t>カンリ</t>
    </rPh>
    <phoneticPr fontId="1"/>
  </si>
  <si>
    <t>運用</t>
    <rPh sb="0" eb="2">
      <t>ウンヨウ</t>
    </rPh>
    <phoneticPr fontId="1"/>
  </si>
  <si>
    <t>C</t>
    <phoneticPr fontId="1"/>
  </si>
  <si>
    <t>計画</t>
    <rPh sb="0" eb="2">
      <t>ケイカク</t>
    </rPh>
    <phoneticPr fontId="1"/>
  </si>
  <si>
    <t>実行</t>
    <rPh sb="0" eb="2">
      <t>ジッコウ</t>
    </rPh>
    <phoneticPr fontId="1"/>
  </si>
  <si>
    <t>チェック</t>
    <phoneticPr fontId="1"/>
  </si>
  <si>
    <t>行動</t>
    <rPh sb="0" eb="2">
      <t>コウドウ</t>
    </rPh>
    <phoneticPr fontId="1"/>
  </si>
  <si>
    <t>投資計画
立案</t>
    <rPh sb="0" eb="2">
      <t>トウシ</t>
    </rPh>
    <rPh sb="2" eb="4">
      <t>ケイカク</t>
    </rPh>
    <rPh sb="5" eb="7">
      <t>リツアン</t>
    </rPh>
    <phoneticPr fontId="1"/>
  </si>
  <si>
    <t>基準生産
計画調整</t>
    <rPh sb="0" eb="2">
      <t>キジュン</t>
    </rPh>
    <rPh sb="2" eb="4">
      <t>セイサン</t>
    </rPh>
    <rPh sb="5" eb="7">
      <t>ケイカク</t>
    </rPh>
    <rPh sb="7" eb="9">
      <t>チョウセイ</t>
    </rPh>
    <phoneticPr fontId="1"/>
  </si>
  <si>
    <t>所要量展開
（手配）</t>
    <rPh sb="0" eb="2">
      <t>ショヨウ</t>
    </rPh>
    <rPh sb="2" eb="3">
      <t>リョウ</t>
    </rPh>
    <rPh sb="3" eb="5">
      <t>テンカイ</t>
    </rPh>
    <rPh sb="7" eb="9">
      <t>テハイ</t>
    </rPh>
    <phoneticPr fontId="1"/>
  </si>
  <si>
    <t>作業実施</t>
    <rPh sb="0" eb="2">
      <t>サギョウ</t>
    </rPh>
    <rPh sb="2" eb="4">
      <t>ジッシ</t>
    </rPh>
    <phoneticPr fontId="1"/>
  </si>
  <si>
    <t>投資計画
評価</t>
    <rPh sb="0" eb="2">
      <t>トウシ</t>
    </rPh>
    <rPh sb="2" eb="4">
      <t>ケイカク</t>
    </rPh>
    <rPh sb="5" eb="7">
      <t>ヒョウカ</t>
    </rPh>
    <phoneticPr fontId="1"/>
  </si>
  <si>
    <t>生産計画
評価</t>
    <rPh sb="0" eb="2">
      <t>セイサン</t>
    </rPh>
    <rPh sb="2" eb="4">
      <t>ケイカク</t>
    </rPh>
    <rPh sb="5" eb="7">
      <t>ヒョウカ</t>
    </rPh>
    <phoneticPr fontId="1"/>
  </si>
  <si>
    <t>実績管理</t>
    <rPh sb="0" eb="2">
      <t>ジッセキ</t>
    </rPh>
    <rPh sb="2" eb="4">
      <t>カンリ</t>
    </rPh>
    <phoneticPr fontId="1"/>
  </si>
  <si>
    <t>生産実績
把握</t>
    <rPh sb="0" eb="2">
      <t>セイサン</t>
    </rPh>
    <rPh sb="2" eb="4">
      <t>ジッセキ</t>
    </rPh>
    <rPh sb="5" eb="7">
      <t>ハアク</t>
    </rPh>
    <phoneticPr fontId="1"/>
  </si>
  <si>
    <t>投資計画
見直し</t>
    <rPh sb="0" eb="2">
      <t>トウシ</t>
    </rPh>
    <rPh sb="2" eb="4">
      <t>ケイカク</t>
    </rPh>
    <rPh sb="5" eb="7">
      <t>ミナオ</t>
    </rPh>
    <phoneticPr fontId="1"/>
  </si>
  <si>
    <t>生産計画
見直し</t>
    <rPh sb="0" eb="2">
      <t>セイサン</t>
    </rPh>
    <rPh sb="2" eb="4">
      <t>ケイカク</t>
    </rPh>
    <rPh sb="5" eb="7">
      <t>ミナオ</t>
    </rPh>
    <phoneticPr fontId="1"/>
  </si>
  <si>
    <t>実行計画
見直し</t>
    <rPh sb="0" eb="2">
      <t>ジッコウ</t>
    </rPh>
    <rPh sb="2" eb="4">
      <t>ケイカク</t>
    </rPh>
    <rPh sb="5" eb="7">
      <t>ミナオ</t>
    </rPh>
    <phoneticPr fontId="1"/>
  </si>
  <si>
    <t>作業方法
見直し</t>
    <rPh sb="0" eb="2">
      <t>サギョウ</t>
    </rPh>
    <rPh sb="2" eb="4">
      <t>ホウホウ</t>
    </rPh>
    <rPh sb="5" eb="7">
      <t>ミナオ</t>
    </rPh>
    <phoneticPr fontId="1"/>
  </si>
  <si>
    <t>物流</t>
    <rPh sb="0" eb="2">
      <t>ブツリュウ</t>
    </rPh>
    <phoneticPr fontId="1"/>
  </si>
  <si>
    <t>財務</t>
    <rPh sb="0" eb="2">
      <t>ザイム</t>
    </rPh>
    <phoneticPr fontId="1"/>
  </si>
  <si>
    <t>物流戦略</t>
    <rPh sb="0" eb="2">
      <t>ブツリュウ</t>
    </rPh>
    <rPh sb="2" eb="4">
      <t>センリャク</t>
    </rPh>
    <phoneticPr fontId="1"/>
  </si>
  <si>
    <t>物流サービス
コスト計画</t>
    <rPh sb="0" eb="2">
      <t>ブツリュウ</t>
    </rPh>
    <rPh sb="10" eb="12">
      <t>ケイカク</t>
    </rPh>
    <phoneticPr fontId="1"/>
  </si>
  <si>
    <t>物流管理
計画</t>
    <rPh sb="0" eb="2">
      <t>ブツリュウ</t>
    </rPh>
    <rPh sb="2" eb="4">
      <t>カンリ</t>
    </rPh>
    <rPh sb="5" eb="7">
      <t>ケイカク</t>
    </rPh>
    <phoneticPr fontId="1"/>
  </si>
  <si>
    <t>物流作業
手配</t>
    <rPh sb="0" eb="2">
      <t>ブツリュウ</t>
    </rPh>
    <rPh sb="2" eb="4">
      <t>サギョウ</t>
    </rPh>
    <rPh sb="5" eb="7">
      <t>テハイ</t>
    </rPh>
    <phoneticPr fontId="1"/>
  </si>
  <si>
    <t>物流方式
計画</t>
    <rPh sb="0" eb="2">
      <t>ブツリュウ</t>
    </rPh>
    <rPh sb="2" eb="4">
      <t>ホウシキ</t>
    </rPh>
    <rPh sb="5" eb="7">
      <t>ケイカク</t>
    </rPh>
    <phoneticPr fontId="1"/>
  </si>
  <si>
    <t>物流資源
構成</t>
    <rPh sb="0" eb="2">
      <t>ブツリュウ</t>
    </rPh>
    <rPh sb="2" eb="4">
      <t>シゲン</t>
    </rPh>
    <rPh sb="5" eb="7">
      <t>コウセイ</t>
    </rPh>
    <phoneticPr fontId="1"/>
  </si>
  <si>
    <t>物流管理</t>
    <rPh sb="0" eb="2">
      <t>ブツリュウ</t>
    </rPh>
    <rPh sb="2" eb="4">
      <t>カンリ</t>
    </rPh>
    <phoneticPr fontId="1"/>
  </si>
  <si>
    <t>物流作業</t>
    <rPh sb="0" eb="2">
      <t>ブツリュウ</t>
    </rPh>
    <rPh sb="2" eb="4">
      <t>サギョウ</t>
    </rPh>
    <phoneticPr fontId="1"/>
  </si>
  <si>
    <t>競争実態
分析</t>
    <rPh sb="0" eb="2">
      <t>キョウソウ</t>
    </rPh>
    <rPh sb="2" eb="4">
      <t>ジッタイ</t>
    </rPh>
    <rPh sb="5" eb="7">
      <t>ブンセキ</t>
    </rPh>
    <phoneticPr fontId="1"/>
  </si>
  <si>
    <t>物流サービス
コスト分析</t>
    <rPh sb="0" eb="2">
      <t>ブツリュウ</t>
    </rPh>
    <rPh sb="10" eb="12">
      <t>ブンセキ</t>
    </rPh>
    <phoneticPr fontId="1"/>
  </si>
  <si>
    <t>物流実績
差異分析</t>
    <rPh sb="0" eb="2">
      <t>ブツリュウ</t>
    </rPh>
    <rPh sb="2" eb="4">
      <t>ジッセキ</t>
    </rPh>
    <rPh sb="5" eb="7">
      <t>サイ</t>
    </rPh>
    <rPh sb="7" eb="9">
      <t>ブンセキ</t>
    </rPh>
    <phoneticPr fontId="1"/>
  </si>
  <si>
    <t>物流作業
実績把握</t>
    <rPh sb="0" eb="2">
      <t>ブツリュウ</t>
    </rPh>
    <rPh sb="2" eb="4">
      <t>サギョウ</t>
    </rPh>
    <rPh sb="5" eb="7">
      <t>ジッセキ</t>
    </rPh>
    <rPh sb="7" eb="9">
      <t>ハアク</t>
    </rPh>
    <phoneticPr fontId="1"/>
  </si>
  <si>
    <t>物流戦略
見直し</t>
    <rPh sb="0" eb="2">
      <t>ブツリュウ</t>
    </rPh>
    <rPh sb="2" eb="4">
      <t>センリャク</t>
    </rPh>
    <rPh sb="5" eb="7">
      <t>ミナオ</t>
    </rPh>
    <phoneticPr fontId="1"/>
  </si>
  <si>
    <t>物流サービス
コスト見直し</t>
    <rPh sb="0" eb="2">
      <t>ブツリュウ</t>
    </rPh>
    <rPh sb="10" eb="12">
      <t>ミナオ</t>
    </rPh>
    <phoneticPr fontId="1"/>
  </si>
  <si>
    <t>物流管理
見直し</t>
    <rPh sb="0" eb="2">
      <t>ブツリュウ</t>
    </rPh>
    <rPh sb="2" eb="4">
      <t>カンリ</t>
    </rPh>
    <rPh sb="5" eb="7">
      <t>ミナオ</t>
    </rPh>
    <phoneticPr fontId="1"/>
  </si>
  <si>
    <t>物流作業
フォロー</t>
    <rPh sb="0" eb="2">
      <t>ブツリュウ</t>
    </rPh>
    <rPh sb="2" eb="4">
      <t>サギョウ</t>
    </rPh>
    <phoneticPr fontId="1"/>
  </si>
  <si>
    <t>中・長期経営
計画立案</t>
    <rPh sb="0" eb="1">
      <t>チュウ</t>
    </rPh>
    <rPh sb="2" eb="4">
      <t>チョウキ</t>
    </rPh>
    <rPh sb="4" eb="6">
      <t>ケイエイ</t>
    </rPh>
    <rPh sb="7" eb="9">
      <t>ケイカク</t>
    </rPh>
    <rPh sb="9" eb="11">
      <t>リツアン</t>
    </rPh>
    <phoneticPr fontId="1"/>
  </si>
  <si>
    <t>短期経営
計画立案</t>
    <rPh sb="0" eb="2">
      <t>タンキ</t>
    </rPh>
    <rPh sb="2" eb="4">
      <t>ケイエイ</t>
    </rPh>
    <rPh sb="5" eb="7">
      <t>ケイカク</t>
    </rPh>
    <rPh sb="7" eb="9">
      <t>リツアン</t>
    </rPh>
    <phoneticPr fontId="1"/>
  </si>
  <si>
    <t>業績計画
立案</t>
    <rPh sb="0" eb="2">
      <t>ギョウセキ</t>
    </rPh>
    <rPh sb="2" eb="4">
      <t>ケイカク</t>
    </rPh>
    <rPh sb="5" eb="7">
      <t>リツアン</t>
    </rPh>
    <phoneticPr fontId="1"/>
  </si>
  <si>
    <t>業務計画
立案</t>
    <rPh sb="0" eb="2">
      <t>ギョウム</t>
    </rPh>
    <rPh sb="2" eb="4">
      <t>ケイカク</t>
    </rPh>
    <rPh sb="5" eb="7">
      <t>リツアン</t>
    </rPh>
    <phoneticPr fontId="1"/>
  </si>
  <si>
    <t>中・長期経営
計画推進</t>
    <rPh sb="0" eb="1">
      <t>チュウ</t>
    </rPh>
    <rPh sb="2" eb="4">
      <t>チョウキ</t>
    </rPh>
    <rPh sb="4" eb="6">
      <t>ケイエイ</t>
    </rPh>
    <rPh sb="7" eb="9">
      <t>ケイカク</t>
    </rPh>
    <rPh sb="9" eb="11">
      <t>スイシン</t>
    </rPh>
    <phoneticPr fontId="1"/>
  </si>
  <si>
    <t>短期経営
計画推進</t>
    <rPh sb="0" eb="2">
      <t>タンキ</t>
    </rPh>
    <rPh sb="2" eb="4">
      <t>ケイエイ</t>
    </rPh>
    <rPh sb="5" eb="7">
      <t>ケイカク</t>
    </rPh>
    <rPh sb="7" eb="9">
      <t>スイシン</t>
    </rPh>
    <phoneticPr fontId="1"/>
  </si>
  <si>
    <t>業績計画
推進</t>
    <rPh sb="0" eb="2">
      <t>ギョウセキ</t>
    </rPh>
    <rPh sb="2" eb="4">
      <t>ケイカク</t>
    </rPh>
    <rPh sb="5" eb="7">
      <t>スイシン</t>
    </rPh>
    <phoneticPr fontId="1"/>
  </si>
  <si>
    <t>業務計画
実行</t>
    <rPh sb="0" eb="2">
      <t>ギョウム</t>
    </rPh>
    <rPh sb="2" eb="4">
      <t>ケイカク</t>
    </rPh>
    <rPh sb="5" eb="7">
      <t>ジッコウ</t>
    </rPh>
    <phoneticPr fontId="1"/>
  </si>
  <si>
    <t>中・長期経営
計画評価</t>
    <rPh sb="0" eb="1">
      <t>チュウ</t>
    </rPh>
    <rPh sb="2" eb="4">
      <t>チョウキ</t>
    </rPh>
    <rPh sb="4" eb="6">
      <t>ケイエイ</t>
    </rPh>
    <rPh sb="7" eb="9">
      <t>ケイカク</t>
    </rPh>
    <rPh sb="9" eb="11">
      <t>ヒョウカ</t>
    </rPh>
    <phoneticPr fontId="1"/>
  </si>
  <si>
    <t>短期経営
計画評価</t>
    <rPh sb="0" eb="2">
      <t>タンキ</t>
    </rPh>
    <rPh sb="2" eb="4">
      <t>ケイエイ</t>
    </rPh>
    <rPh sb="5" eb="7">
      <t>ケイカク</t>
    </rPh>
    <rPh sb="7" eb="9">
      <t>ヒョウカ</t>
    </rPh>
    <phoneticPr fontId="1"/>
  </si>
  <si>
    <t>業務管理</t>
    <rPh sb="0" eb="2">
      <t>ギョウム</t>
    </rPh>
    <rPh sb="2" eb="4">
      <t>カンリ</t>
    </rPh>
    <phoneticPr fontId="1"/>
  </si>
  <si>
    <t>中・長期経営
計画修正</t>
    <rPh sb="0" eb="1">
      <t>チュウ</t>
    </rPh>
    <rPh sb="2" eb="4">
      <t>チョウキ</t>
    </rPh>
    <rPh sb="4" eb="6">
      <t>ケイエイ</t>
    </rPh>
    <rPh sb="7" eb="9">
      <t>ケイカク</t>
    </rPh>
    <rPh sb="9" eb="11">
      <t>シュウセイ</t>
    </rPh>
    <phoneticPr fontId="1"/>
  </si>
  <si>
    <t>短期経営
計画改善</t>
    <rPh sb="0" eb="2">
      <t>タンキ</t>
    </rPh>
    <rPh sb="2" eb="4">
      <t>ケイエイ</t>
    </rPh>
    <rPh sb="5" eb="7">
      <t>ケイカク</t>
    </rPh>
    <rPh sb="7" eb="9">
      <t>カイゼン</t>
    </rPh>
    <phoneticPr fontId="1"/>
  </si>
  <si>
    <t>業績向上案
立案</t>
    <rPh sb="0" eb="2">
      <t>ギョウセキ</t>
    </rPh>
    <rPh sb="2" eb="4">
      <t>コウジョウ</t>
    </rPh>
    <rPh sb="4" eb="5">
      <t>アン</t>
    </rPh>
    <rPh sb="6" eb="8">
      <t>リツアン</t>
    </rPh>
    <phoneticPr fontId="1"/>
  </si>
  <si>
    <t>モジュール</t>
    <phoneticPr fontId="1"/>
  </si>
  <si>
    <t>主要機能とコメント</t>
    <rPh sb="0" eb="2">
      <t>シュヨウ</t>
    </rPh>
    <rPh sb="2" eb="4">
      <t>キノウ</t>
    </rPh>
    <phoneticPr fontId="1"/>
  </si>
  <si>
    <t>需要予測</t>
    <rPh sb="0" eb="2">
      <t>ジュヨウ</t>
    </rPh>
    <rPh sb="2" eb="4">
      <t>ヨソク</t>
    </rPh>
    <phoneticPr fontId="1"/>
  </si>
  <si>
    <t>需要予測など</t>
    <rPh sb="0" eb="2">
      <t>ジュヨウ</t>
    </rPh>
    <rPh sb="2" eb="4">
      <t>ヨソク</t>
    </rPh>
    <phoneticPr fontId="1"/>
  </si>
  <si>
    <t>受注管理</t>
    <rPh sb="0" eb="2">
      <t>ジュチュウ</t>
    </rPh>
    <rPh sb="2" eb="4">
      <t>カンリ</t>
    </rPh>
    <phoneticPr fontId="1"/>
  </si>
  <si>
    <t>出荷管理</t>
    <rPh sb="0" eb="2">
      <t>シュッカ</t>
    </rPh>
    <rPh sb="2" eb="4">
      <t>カンリ</t>
    </rPh>
    <phoneticPr fontId="1"/>
  </si>
  <si>
    <t>・ピッキング、ロット分割、配送計画など</t>
    <rPh sb="10" eb="12">
      <t>ブンカツ</t>
    </rPh>
    <rPh sb="13" eb="15">
      <t>ハイソウ</t>
    </rPh>
    <rPh sb="15" eb="17">
      <t>ケイカク</t>
    </rPh>
    <phoneticPr fontId="1"/>
  </si>
  <si>
    <t>請求管理</t>
    <rPh sb="0" eb="2">
      <t>セイキュウ</t>
    </rPh>
    <rPh sb="2" eb="4">
      <t>カンリ</t>
    </rPh>
    <phoneticPr fontId="1"/>
  </si>
  <si>
    <t>・請求書締め日管理、仮単価、消費税処理（内外税、端数処理）などの、日本の商慣習や法規制など、欧米のERPパッケージのローカリゼーションの対象となる機能が多い。</t>
    <rPh sb="1" eb="4">
      <t>セイキュウショ</t>
    </rPh>
    <rPh sb="4" eb="5">
      <t>シ</t>
    </rPh>
    <rPh sb="6" eb="7">
      <t>ビ</t>
    </rPh>
    <rPh sb="7" eb="9">
      <t>カンリ</t>
    </rPh>
    <rPh sb="10" eb="11">
      <t>カリ</t>
    </rPh>
    <rPh sb="11" eb="13">
      <t>タンカ</t>
    </rPh>
    <rPh sb="14" eb="17">
      <t>ショウヒゼイ</t>
    </rPh>
    <rPh sb="17" eb="19">
      <t>ショリ</t>
    </rPh>
    <rPh sb="20" eb="21">
      <t>ウチ</t>
    </rPh>
    <rPh sb="21" eb="23">
      <t>ソトゼイ</t>
    </rPh>
    <rPh sb="24" eb="26">
      <t>ハスウ</t>
    </rPh>
    <rPh sb="26" eb="28">
      <t>ショリ</t>
    </rPh>
    <rPh sb="33" eb="35">
      <t>ニホン</t>
    </rPh>
    <rPh sb="36" eb="39">
      <t>ショウカンシュウ</t>
    </rPh>
    <rPh sb="40" eb="41">
      <t>ホウ</t>
    </rPh>
    <rPh sb="41" eb="43">
      <t>キセイ</t>
    </rPh>
    <rPh sb="46" eb="48">
      <t>オウベイ</t>
    </rPh>
    <rPh sb="68" eb="70">
      <t>タイショウ</t>
    </rPh>
    <rPh sb="73" eb="75">
      <t>キノウ</t>
    </rPh>
    <rPh sb="76" eb="77">
      <t>オオ</t>
    </rPh>
    <phoneticPr fontId="1"/>
  </si>
  <si>
    <t>輸出管理</t>
    <rPh sb="0" eb="2">
      <t>ユシュツ</t>
    </rPh>
    <rPh sb="2" eb="4">
      <t>カンリ</t>
    </rPh>
    <phoneticPr fontId="1"/>
  </si>
  <si>
    <t>・L/C（Letter of Credit）管理、為替管理など（荷為替取引における銀行が行う一種の支払保証）
・ERPパッケージのグローバル化支援機能の１つであるが、輸出入関連プロセスをサポートしているERPパッケージは少ない。</t>
    <rPh sb="22" eb="24">
      <t>カンリ</t>
    </rPh>
    <rPh sb="25" eb="27">
      <t>カワセ</t>
    </rPh>
    <rPh sb="27" eb="29">
      <t>カンリ</t>
    </rPh>
    <rPh sb="70" eb="71">
      <t>カ</t>
    </rPh>
    <rPh sb="71" eb="73">
      <t>シエン</t>
    </rPh>
    <rPh sb="73" eb="75">
      <t>キノウ</t>
    </rPh>
    <rPh sb="83" eb="86">
      <t>ユシュツニュウ</t>
    </rPh>
    <rPh sb="86" eb="88">
      <t>カンレン</t>
    </rPh>
    <rPh sb="110" eb="111">
      <t>スク</t>
    </rPh>
    <phoneticPr fontId="1"/>
  </si>
  <si>
    <t>外部情報インタフェース</t>
    <rPh sb="0" eb="2">
      <t>ガイブ</t>
    </rPh>
    <rPh sb="2" eb="4">
      <t>ジョウホウ</t>
    </rPh>
    <phoneticPr fontId="1"/>
  </si>
  <si>
    <t>・POS（POS：販売時点情報管理）、EDI(Electronic Data Interchange：電子データ交換）、バーコードはなどへの対応。
・ERPパッケージの重点対象領域である。</t>
    <rPh sb="9" eb="11">
      <t>ハンバイ</t>
    </rPh>
    <rPh sb="11" eb="13">
      <t>ジテン</t>
    </rPh>
    <rPh sb="13" eb="15">
      <t>ジョウホウ</t>
    </rPh>
    <rPh sb="15" eb="17">
      <t>カンリ</t>
    </rPh>
    <rPh sb="51" eb="53">
      <t>デンシ</t>
    </rPh>
    <rPh sb="56" eb="58">
      <t>コウカン</t>
    </rPh>
    <rPh sb="70" eb="72">
      <t>タイオウ</t>
    </rPh>
    <rPh sb="84" eb="86">
      <t>ジュウテン</t>
    </rPh>
    <rPh sb="86" eb="88">
      <t>タイショウ</t>
    </rPh>
    <rPh sb="88" eb="90">
      <t>リョウイキ</t>
    </rPh>
    <phoneticPr fontId="1"/>
  </si>
  <si>
    <t>生産管理システム</t>
    <rPh sb="0" eb="2">
      <t>セイサン</t>
    </rPh>
    <rPh sb="2" eb="4">
      <t>カンリ</t>
    </rPh>
    <phoneticPr fontId="1"/>
  </si>
  <si>
    <t>販売管理システム</t>
    <rPh sb="0" eb="2">
      <t>ハンバイ</t>
    </rPh>
    <rPh sb="2" eb="4">
      <t>カンリ</t>
    </rPh>
    <phoneticPr fontId="1"/>
  </si>
  <si>
    <t>S&amp;OP(販売・業務計画）</t>
    <rPh sb="5" eb="7">
      <t>ハンバイ</t>
    </rPh>
    <rPh sb="8" eb="10">
      <t>ギョウム</t>
    </rPh>
    <rPh sb="10" eb="12">
      <t>ケイカク</t>
    </rPh>
    <phoneticPr fontId="1"/>
  </si>
  <si>
    <t>・生産の計画上の均衡を図り、計画主導のERPシステムを有効に機能させるプロセスであり、著書が日本におけるERP導入成功のカンフル剤と位置付けているのが、このS&amp;OP(販売・業務計画）プロセスである。　パッケージ機能の視点から、これをサポートするものも登場し始めている。</t>
    <rPh sb="1" eb="3">
      <t>セイサン</t>
    </rPh>
    <rPh sb="4" eb="6">
      <t>ケイカク</t>
    </rPh>
    <rPh sb="6" eb="7">
      <t>ジョウ</t>
    </rPh>
    <rPh sb="8" eb="10">
      <t>キンコウ</t>
    </rPh>
    <rPh sb="11" eb="12">
      <t>ハカ</t>
    </rPh>
    <rPh sb="14" eb="16">
      <t>ケイカク</t>
    </rPh>
    <rPh sb="16" eb="18">
      <t>シュドウ</t>
    </rPh>
    <rPh sb="27" eb="29">
      <t>ユウコウ</t>
    </rPh>
    <rPh sb="30" eb="32">
      <t>キノウ</t>
    </rPh>
    <rPh sb="43" eb="45">
      <t>チョショ</t>
    </rPh>
    <rPh sb="46" eb="48">
      <t>ニホン</t>
    </rPh>
    <rPh sb="55" eb="57">
      <t>ドウニュウ</t>
    </rPh>
    <rPh sb="57" eb="59">
      <t>セイコウ</t>
    </rPh>
    <rPh sb="64" eb="65">
      <t>ザイ</t>
    </rPh>
    <rPh sb="66" eb="69">
      <t>イチヅ</t>
    </rPh>
    <rPh sb="83" eb="85">
      <t>ハンバイ</t>
    </rPh>
    <rPh sb="86" eb="88">
      <t>ギョウム</t>
    </rPh>
    <rPh sb="88" eb="90">
      <t>ケイカク</t>
    </rPh>
    <rPh sb="105" eb="107">
      <t>キノウ</t>
    </rPh>
    <rPh sb="108" eb="110">
      <t>シテン</t>
    </rPh>
    <rPh sb="125" eb="127">
      <t>トウジョウ</t>
    </rPh>
    <rPh sb="128" eb="129">
      <t>ハジ</t>
    </rPh>
    <phoneticPr fontId="1"/>
  </si>
  <si>
    <t>プロダクト・コンフィギュレーション</t>
    <phoneticPr fontId="1"/>
  </si>
  <si>
    <t>・コンフィギュレーション部品表など。
・マス・マスタマイゼーションへの対応として、受注時に顧客の特別仕様の確定に威力を発揮するプロダクト・コンフィギュレーション機能。</t>
    <rPh sb="12" eb="14">
      <t>ブヒン</t>
    </rPh>
    <rPh sb="14" eb="15">
      <t>ヒョウ</t>
    </rPh>
    <rPh sb="35" eb="37">
      <t>タイオウ</t>
    </rPh>
    <rPh sb="41" eb="43">
      <t>ジュチュウ</t>
    </rPh>
    <rPh sb="43" eb="44">
      <t>ジ</t>
    </rPh>
    <rPh sb="45" eb="47">
      <t>コキャク</t>
    </rPh>
    <rPh sb="48" eb="50">
      <t>トクベツ</t>
    </rPh>
    <rPh sb="50" eb="52">
      <t>シヨウ</t>
    </rPh>
    <rPh sb="53" eb="55">
      <t>カクテイ</t>
    </rPh>
    <rPh sb="56" eb="58">
      <t>イリョク</t>
    </rPh>
    <rPh sb="59" eb="61">
      <t>ハッキ</t>
    </rPh>
    <rPh sb="80" eb="82">
      <t>キノウ</t>
    </rPh>
    <phoneticPr fontId="1"/>
  </si>
  <si>
    <t>MPS（基準生産計画）</t>
    <rPh sb="4" eb="6">
      <t>キジュン</t>
    </rPh>
    <rPh sb="6" eb="8">
      <t>セイサン</t>
    </rPh>
    <rPh sb="8" eb="10">
      <t>ケイカク</t>
    </rPh>
    <phoneticPr fontId="1"/>
  </si>
  <si>
    <t>・ATP(確約可能在庫）、CTP（納期確約）、プロダクト・コンフィギュレーション、与信管理など
・ERPパッケージによる販売・物流・生産の統合機能として、受注時に現在庫のみならず、MPS(基準生産計画）の仕掛品情報を見に行くATP(確約可能在庫）機能がある。
・さらに、ATP(確約可能在庫）は主として見込み生産環境で有効な機能であるが、これを受注生産環境に適用したCTP機能(納期確約）を持つAPS（上級計画スケジューリング）パッケージとの統合化も進められている。</t>
    <rPh sb="5" eb="7">
      <t>カクヤク</t>
    </rPh>
    <rPh sb="7" eb="9">
      <t>カノウ</t>
    </rPh>
    <rPh sb="9" eb="11">
      <t>ザイコ</t>
    </rPh>
    <rPh sb="17" eb="19">
      <t>ノウキ</t>
    </rPh>
    <rPh sb="19" eb="21">
      <t>カクヤク</t>
    </rPh>
    <rPh sb="41" eb="43">
      <t>ヨシン</t>
    </rPh>
    <rPh sb="43" eb="45">
      <t>カンリ</t>
    </rPh>
    <rPh sb="60" eb="62">
      <t>ハンバイ</t>
    </rPh>
    <rPh sb="63" eb="65">
      <t>ブツリュウ</t>
    </rPh>
    <rPh sb="66" eb="68">
      <t>セイサン</t>
    </rPh>
    <rPh sb="69" eb="71">
      <t>トウゴウ</t>
    </rPh>
    <rPh sb="71" eb="73">
      <t>キノウ</t>
    </rPh>
    <rPh sb="77" eb="79">
      <t>ジュチュウ</t>
    </rPh>
    <rPh sb="79" eb="80">
      <t>ジ</t>
    </rPh>
    <rPh sb="81" eb="82">
      <t>ゲン</t>
    </rPh>
    <rPh sb="82" eb="84">
      <t>ザイコ</t>
    </rPh>
    <rPh sb="94" eb="96">
      <t>キジュン</t>
    </rPh>
    <rPh sb="96" eb="98">
      <t>セイサン</t>
    </rPh>
    <rPh sb="98" eb="100">
      <t>ケイカク</t>
    </rPh>
    <rPh sb="102" eb="104">
      <t>シカカリ</t>
    </rPh>
    <rPh sb="104" eb="105">
      <t>ヒン</t>
    </rPh>
    <rPh sb="105" eb="107">
      <t>ジョウホウ</t>
    </rPh>
    <rPh sb="108" eb="109">
      <t>ミ</t>
    </rPh>
    <rPh sb="110" eb="111">
      <t>イ</t>
    </rPh>
    <rPh sb="123" eb="125">
      <t>キノウ</t>
    </rPh>
    <rPh sb="147" eb="148">
      <t>シュ</t>
    </rPh>
    <rPh sb="151" eb="153">
      <t>ミコ</t>
    </rPh>
    <rPh sb="154" eb="156">
      <t>セイサン</t>
    </rPh>
    <rPh sb="156" eb="158">
      <t>カンキョウ</t>
    </rPh>
    <rPh sb="159" eb="161">
      <t>ユウコウ</t>
    </rPh>
    <rPh sb="162" eb="164">
      <t>キノウ</t>
    </rPh>
    <rPh sb="172" eb="174">
      <t>ジュチュウ</t>
    </rPh>
    <rPh sb="174" eb="176">
      <t>セイサン</t>
    </rPh>
    <rPh sb="176" eb="178">
      <t>カンキョウ</t>
    </rPh>
    <rPh sb="179" eb="181">
      <t>テキヨウ</t>
    </rPh>
    <rPh sb="186" eb="188">
      <t>キノウ</t>
    </rPh>
    <rPh sb="189" eb="191">
      <t>ノウキ</t>
    </rPh>
    <rPh sb="191" eb="193">
      <t>カクヤク</t>
    </rPh>
    <rPh sb="195" eb="196">
      <t>モ</t>
    </rPh>
    <rPh sb="201" eb="203">
      <t>ジョウキュウ</t>
    </rPh>
    <rPh sb="203" eb="205">
      <t>ケイカク</t>
    </rPh>
    <rPh sb="221" eb="224">
      <t>トウゴウカ</t>
    </rPh>
    <rPh sb="225" eb="226">
      <t>スス</t>
    </rPh>
    <phoneticPr fontId="1"/>
  </si>
  <si>
    <t>・ATP(確約可能在庫）、タイム・フェンス、FAS(最終組立スケジュール）、２レベルMPSなど。　MPS(Master Production Schduler)</t>
    <rPh sb="26" eb="28">
      <t>サイシュウ</t>
    </rPh>
    <rPh sb="28" eb="30">
      <t>クミタテ</t>
    </rPh>
    <phoneticPr fontId="1"/>
  </si>
  <si>
    <t>MRP(資材所要量計画）</t>
    <rPh sb="4" eb="6">
      <t>シザイ</t>
    </rPh>
    <rPh sb="6" eb="8">
      <t>ショヨウ</t>
    </rPh>
    <rPh sb="8" eb="9">
      <t>リョウ</t>
    </rPh>
    <rPh sb="9" eb="11">
      <t>ケイカク</t>
    </rPh>
    <phoneticPr fontId="1"/>
  </si>
  <si>
    <t>・ネット・チェンジ、ペギングなど。</t>
    <phoneticPr fontId="1"/>
  </si>
  <si>
    <t>PRP(プロジェクト所要量計画）</t>
    <rPh sb="10" eb="12">
      <t>ショヨウ</t>
    </rPh>
    <rPh sb="12" eb="13">
      <t>リョウ</t>
    </rPh>
    <rPh sb="13" eb="15">
      <t>ケイカク</t>
    </rPh>
    <phoneticPr fontId="1"/>
  </si>
  <si>
    <t>・種々の生産形態に対応するため、MRP以外の生産計画・管理手法（たとえば、製番管理方式、JIT/カンバン方式）をサポートする必要性が高まってきており、いくつかの進展が見られる。
・プロジェクト予算、見積り、活動ネットワーク計画、PRP、原価管理機能など。
・日本企業の多くが採用している製番管理を包含する受注生産形態に対応する総合的な機能。</t>
    <rPh sb="1" eb="3">
      <t>シュシュ</t>
    </rPh>
    <rPh sb="4" eb="6">
      <t>セイサン</t>
    </rPh>
    <rPh sb="6" eb="8">
      <t>ケイタイ</t>
    </rPh>
    <rPh sb="9" eb="11">
      <t>タイオウ</t>
    </rPh>
    <rPh sb="19" eb="21">
      <t>イガイ</t>
    </rPh>
    <rPh sb="22" eb="24">
      <t>セイサン</t>
    </rPh>
    <rPh sb="24" eb="26">
      <t>ケイカク</t>
    </rPh>
    <rPh sb="27" eb="29">
      <t>カンリ</t>
    </rPh>
    <rPh sb="29" eb="31">
      <t>シュホウ</t>
    </rPh>
    <rPh sb="37" eb="39">
      <t>セイバン</t>
    </rPh>
    <rPh sb="39" eb="41">
      <t>カンリ</t>
    </rPh>
    <rPh sb="41" eb="43">
      <t>ホウシキ</t>
    </rPh>
    <rPh sb="52" eb="54">
      <t>ホウシキ</t>
    </rPh>
    <rPh sb="62" eb="65">
      <t>ヒツヨウセイ</t>
    </rPh>
    <rPh sb="66" eb="67">
      <t>タカ</t>
    </rPh>
    <rPh sb="80" eb="82">
      <t>シンテン</t>
    </rPh>
    <rPh sb="83" eb="84">
      <t>ミ</t>
    </rPh>
    <rPh sb="96" eb="98">
      <t>ヨサン</t>
    </rPh>
    <rPh sb="99" eb="101">
      <t>ミツ</t>
    </rPh>
    <rPh sb="103" eb="105">
      <t>カツドウ</t>
    </rPh>
    <rPh sb="111" eb="113">
      <t>ケイカク</t>
    </rPh>
    <rPh sb="118" eb="120">
      <t>ゲンカ</t>
    </rPh>
    <rPh sb="120" eb="122">
      <t>カンリ</t>
    </rPh>
    <rPh sb="122" eb="124">
      <t>キノウ</t>
    </rPh>
    <rPh sb="129" eb="131">
      <t>ニホン</t>
    </rPh>
    <rPh sb="131" eb="133">
      <t>キギョウ</t>
    </rPh>
    <rPh sb="134" eb="135">
      <t>オオ</t>
    </rPh>
    <rPh sb="137" eb="139">
      <t>サイヨウ</t>
    </rPh>
    <rPh sb="143" eb="145">
      <t>セイバン</t>
    </rPh>
    <rPh sb="145" eb="147">
      <t>カンリ</t>
    </rPh>
    <phoneticPr fontId="1"/>
  </si>
  <si>
    <t>CRP（能力所要量計画）</t>
    <rPh sb="4" eb="6">
      <t>ノウリョク</t>
    </rPh>
    <rPh sb="6" eb="8">
      <t>ショヨウ</t>
    </rPh>
    <rPh sb="8" eb="9">
      <t>リョウ</t>
    </rPh>
    <rPh sb="9" eb="11">
      <t>ケイカク</t>
    </rPh>
    <phoneticPr fontId="1"/>
  </si>
  <si>
    <t>・能力無限山積みなど。</t>
    <rPh sb="1" eb="3">
      <t>ノウリョク</t>
    </rPh>
    <rPh sb="3" eb="5">
      <t>ムゲン</t>
    </rPh>
    <rPh sb="5" eb="7">
      <t>ヤマヅ</t>
    </rPh>
    <phoneticPr fontId="1"/>
  </si>
  <si>
    <t>SFC（工程管理）</t>
    <rPh sb="4" eb="6">
      <t>コウテイ</t>
    </rPh>
    <rPh sb="6" eb="8">
      <t>カンリ</t>
    </rPh>
    <phoneticPr fontId="1"/>
  </si>
  <si>
    <t>・製造指図書発行、製造実績製造など。</t>
    <rPh sb="1" eb="3">
      <t>セイゾウ</t>
    </rPh>
    <rPh sb="3" eb="6">
      <t>サシズショ</t>
    </rPh>
    <rPh sb="6" eb="8">
      <t>ハッコウ</t>
    </rPh>
    <rPh sb="9" eb="11">
      <t>セイゾウ</t>
    </rPh>
    <rPh sb="11" eb="13">
      <t>ジッセキ</t>
    </rPh>
    <rPh sb="13" eb="15">
      <t>セイゾウ</t>
    </rPh>
    <phoneticPr fontId="1"/>
  </si>
  <si>
    <t>在庫管理</t>
    <rPh sb="0" eb="2">
      <t>ザイコ</t>
    </rPh>
    <rPh sb="2" eb="4">
      <t>カンリ</t>
    </rPh>
    <phoneticPr fontId="1"/>
  </si>
  <si>
    <t>・複数保管場所、ロット管理、棚卸し、在庫評価など。</t>
    <rPh sb="1" eb="3">
      <t>フクスウ</t>
    </rPh>
    <rPh sb="3" eb="5">
      <t>ホカン</t>
    </rPh>
    <rPh sb="5" eb="7">
      <t>バショ</t>
    </rPh>
    <rPh sb="11" eb="13">
      <t>カンリ</t>
    </rPh>
    <rPh sb="14" eb="16">
      <t>タナオロシ</t>
    </rPh>
    <rPh sb="18" eb="20">
      <t>ザイコ</t>
    </rPh>
    <rPh sb="20" eb="22">
      <t>ヒョウカ</t>
    </rPh>
    <phoneticPr fontId="1"/>
  </si>
  <si>
    <t>購買管理</t>
    <rPh sb="0" eb="2">
      <t>コウバイ</t>
    </rPh>
    <rPh sb="2" eb="4">
      <t>カンリ</t>
    </rPh>
    <phoneticPr fontId="1"/>
  </si>
  <si>
    <t>・内示、分納処理、業者評価（納期遅延）など。</t>
    <rPh sb="1" eb="3">
      <t>ナイジ</t>
    </rPh>
    <rPh sb="4" eb="6">
      <t>ブンノウ</t>
    </rPh>
    <rPh sb="6" eb="8">
      <t>ショリ</t>
    </rPh>
    <rPh sb="9" eb="11">
      <t>ギョウシャ</t>
    </rPh>
    <rPh sb="11" eb="13">
      <t>ヒョウカ</t>
    </rPh>
    <rPh sb="14" eb="16">
      <t>ノウキ</t>
    </rPh>
    <rPh sb="16" eb="18">
      <t>チエン</t>
    </rPh>
    <phoneticPr fontId="1"/>
  </si>
  <si>
    <t>輸入管理</t>
    <rPh sb="0" eb="2">
      <t>ユニュウ</t>
    </rPh>
    <rPh sb="2" eb="4">
      <t>カンリ</t>
    </rPh>
    <phoneticPr fontId="1"/>
  </si>
  <si>
    <t>・L/C（Letter of Credit）管理、輸入諸経費管理、為替管理など。</t>
    <rPh sb="25" eb="27">
      <t>ユニュウ</t>
    </rPh>
    <rPh sb="27" eb="28">
      <t>ショ</t>
    </rPh>
    <rPh sb="28" eb="30">
      <t>ケイヒ</t>
    </rPh>
    <rPh sb="30" eb="32">
      <t>カンリ</t>
    </rPh>
    <rPh sb="33" eb="35">
      <t>カワセ</t>
    </rPh>
    <rPh sb="35" eb="37">
      <t>カンリ</t>
    </rPh>
    <phoneticPr fontId="1"/>
  </si>
  <si>
    <t>外注管理</t>
    <rPh sb="0" eb="2">
      <t>ガイチュウ</t>
    </rPh>
    <rPh sb="2" eb="4">
      <t>カンリ</t>
    </rPh>
    <phoneticPr fontId="1"/>
  </si>
  <si>
    <t>・無償支給、外注間受け渡しなど。
・欧米パッケージの弱い機能である。</t>
    <rPh sb="1" eb="3">
      <t>ムショウ</t>
    </rPh>
    <rPh sb="3" eb="5">
      <t>シキュウ</t>
    </rPh>
    <rPh sb="6" eb="8">
      <t>ガイチュウ</t>
    </rPh>
    <rPh sb="8" eb="9">
      <t>カン</t>
    </rPh>
    <rPh sb="9" eb="10">
      <t>ウ</t>
    </rPh>
    <rPh sb="11" eb="12">
      <t>ワタ</t>
    </rPh>
    <rPh sb="18" eb="20">
      <t>オウベイ</t>
    </rPh>
    <rPh sb="26" eb="27">
      <t>ヨワ</t>
    </rPh>
    <rPh sb="28" eb="30">
      <t>キノウ</t>
    </rPh>
    <phoneticPr fontId="1"/>
  </si>
  <si>
    <t>JIT/カンバン方式</t>
    <rPh sb="8" eb="10">
      <t>ホウシキ</t>
    </rPh>
    <phoneticPr fontId="1"/>
  </si>
  <si>
    <t>・トヨタ生産方式を期限とする連続生産に適する生産方式。</t>
    <rPh sb="4" eb="6">
      <t>セイサン</t>
    </rPh>
    <rPh sb="6" eb="8">
      <t>ホウシキ</t>
    </rPh>
    <rPh sb="9" eb="11">
      <t>キゲン</t>
    </rPh>
    <rPh sb="14" eb="16">
      <t>レンゾク</t>
    </rPh>
    <rPh sb="16" eb="18">
      <t>セイサン</t>
    </rPh>
    <rPh sb="19" eb="20">
      <t>テキ</t>
    </rPh>
    <rPh sb="22" eb="24">
      <t>セイサン</t>
    </rPh>
    <rPh sb="24" eb="26">
      <t>ホウシキ</t>
    </rPh>
    <phoneticPr fontId="1"/>
  </si>
  <si>
    <t>プロセス産業対応</t>
    <rPh sb="4" eb="6">
      <t>サンギョウ</t>
    </rPh>
    <rPh sb="6" eb="8">
      <t>タイオウ</t>
    </rPh>
    <phoneticPr fontId="1"/>
  </si>
  <si>
    <t>・スケジューリング、ロット・トレースなど。</t>
    <phoneticPr fontId="1"/>
  </si>
  <si>
    <t>APS(アドバンスト・プランニング・アンド・スケジューリング）
TOC（制約理論）</t>
    <rPh sb="36" eb="38">
      <t>セイヤク</t>
    </rPh>
    <rPh sb="38" eb="40">
      <t>リロン</t>
    </rPh>
    <phoneticPr fontId="1"/>
  </si>
  <si>
    <t>・MPR Ⅱを補完する生産スケジューリング機能として位置付けられ、APS(アドバンスト・プランニング・アンド・スケジューリング）パッケージとインターフェイスをとるベンダーが出始めている。</t>
    <rPh sb="7" eb="9">
      <t>ホカン</t>
    </rPh>
    <rPh sb="11" eb="13">
      <t>セイサン</t>
    </rPh>
    <rPh sb="21" eb="23">
      <t>キノウ</t>
    </rPh>
    <rPh sb="26" eb="29">
      <t>イチヅ</t>
    </rPh>
    <rPh sb="86" eb="88">
      <t>デハジ</t>
    </rPh>
    <phoneticPr fontId="1"/>
  </si>
  <si>
    <t>設備保全・管理</t>
    <rPh sb="0" eb="2">
      <t>セツビ</t>
    </rPh>
    <rPh sb="2" eb="4">
      <t>ホゼン</t>
    </rPh>
    <rPh sb="5" eb="7">
      <t>カンリ</t>
    </rPh>
    <phoneticPr fontId="1"/>
  </si>
  <si>
    <t>・予防保全管理、保全計画管理、保全作業管理、保全予算・積算管理、保全費用管理、保全技術管理、故障・事故管理など。</t>
    <rPh sb="1" eb="3">
      <t>ヨボウ</t>
    </rPh>
    <rPh sb="3" eb="5">
      <t>ホゼン</t>
    </rPh>
    <rPh sb="5" eb="7">
      <t>カンリ</t>
    </rPh>
    <rPh sb="8" eb="10">
      <t>ホゼン</t>
    </rPh>
    <rPh sb="10" eb="12">
      <t>ケイカク</t>
    </rPh>
    <rPh sb="12" eb="14">
      <t>カンリ</t>
    </rPh>
    <rPh sb="15" eb="17">
      <t>ホゼン</t>
    </rPh>
    <rPh sb="17" eb="19">
      <t>サギョウ</t>
    </rPh>
    <rPh sb="19" eb="21">
      <t>カンリ</t>
    </rPh>
    <rPh sb="22" eb="24">
      <t>ホゼン</t>
    </rPh>
    <rPh sb="24" eb="26">
      <t>ヨサン</t>
    </rPh>
    <rPh sb="27" eb="29">
      <t>セキサン</t>
    </rPh>
    <rPh sb="29" eb="31">
      <t>カンリ</t>
    </rPh>
    <rPh sb="32" eb="34">
      <t>ホゼン</t>
    </rPh>
    <rPh sb="34" eb="36">
      <t>ヒヨウ</t>
    </rPh>
    <rPh sb="36" eb="38">
      <t>カンリ</t>
    </rPh>
    <rPh sb="39" eb="41">
      <t>ホゼン</t>
    </rPh>
    <rPh sb="41" eb="43">
      <t>ギジュツ</t>
    </rPh>
    <rPh sb="43" eb="45">
      <t>カンリ</t>
    </rPh>
    <rPh sb="46" eb="48">
      <t>コショウ</t>
    </rPh>
    <rPh sb="49" eb="51">
      <t>ジコ</t>
    </rPh>
    <rPh sb="51" eb="53">
      <t>カンリ</t>
    </rPh>
    <phoneticPr fontId="1"/>
  </si>
  <si>
    <t>品質管理</t>
    <rPh sb="0" eb="2">
      <t>ヒンシツ</t>
    </rPh>
    <rPh sb="2" eb="4">
      <t>カンリ</t>
    </rPh>
    <phoneticPr fontId="1"/>
  </si>
  <si>
    <t>・ロット・トレース、検査指示、検査実績報告など。
・ISO9000、PL法などと関連する機能。</t>
    <rPh sb="10" eb="12">
      <t>ケンサ</t>
    </rPh>
    <rPh sb="12" eb="14">
      <t>シジ</t>
    </rPh>
    <rPh sb="15" eb="17">
      <t>ケンサ</t>
    </rPh>
    <rPh sb="17" eb="19">
      <t>ジッセキ</t>
    </rPh>
    <rPh sb="19" eb="21">
      <t>ホウコク</t>
    </rPh>
    <rPh sb="36" eb="37">
      <t>ホウ</t>
    </rPh>
    <rPh sb="40" eb="42">
      <t>カンレン</t>
    </rPh>
    <rPh sb="44" eb="46">
      <t>キノウ</t>
    </rPh>
    <phoneticPr fontId="1"/>
  </si>
  <si>
    <t>原価管理</t>
    <rPh sb="0" eb="2">
      <t>ゲンカ</t>
    </rPh>
    <rPh sb="2" eb="4">
      <t>カンリ</t>
    </rPh>
    <phoneticPr fontId="1"/>
  </si>
  <si>
    <t>・ERPパッケージは部品表積上げ型原価計算をサポートするものが多く、原価計算基準に準拠した原価計算機能を持つものは少ない。</t>
    <rPh sb="10" eb="12">
      <t>ブヒン</t>
    </rPh>
    <rPh sb="12" eb="13">
      <t>ヒョウ</t>
    </rPh>
    <rPh sb="13" eb="15">
      <t>ツミア</t>
    </rPh>
    <rPh sb="16" eb="17">
      <t>ガタ</t>
    </rPh>
    <rPh sb="17" eb="19">
      <t>ゲンカ</t>
    </rPh>
    <rPh sb="19" eb="21">
      <t>ケイサン</t>
    </rPh>
    <rPh sb="31" eb="32">
      <t>オオ</t>
    </rPh>
    <rPh sb="34" eb="36">
      <t>ゲンカ</t>
    </rPh>
    <rPh sb="36" eb="38">
      <t>ケイサン</t>
    </rPh>
    <rPh sb="38" eb="40">
      <t>キジュン</t>
    </rPh>
    <rPh sb="41" eb="43">
      <t>ジュンキョ</t>
    </rPh>
    <rPh sb="45" eb="47">
      <t>ゲンカ</t>
    </rPh>
    <rPh sb="47" eb="49">
      <t>ケイサン</t>
    </rPh>
    <rPh sb="49" eb="51">
      <t>キノウ</t>
    </rPh>
    <rPh sb="52" eb="53">
      <t>モ</t>
    </rPh>
    <rPh sb="57" eb="58">
      <t>スク</t>
    </rPh>
    <phoneticPr fontId="1"/>
  </si>
  <si>
    <t>・EDI（電子データ交換）、インターネットなど。</t>
    <rPh sb="5" eb="7">
      <t>デンシ</t>
    </rPh>
    <rPh sb="10" eb="12">
      <t>コウカン</t>
    </rPh>
    <phoneticPr fontId="1"/>
  </si>
  <si>
    <t>物流管理システム</t>
    <rPh sb="0" eb="2">
      <t>ブツリュウ</t>
    </rPh>
    <rPh sb="2" eb="4">
      <t>カンリ</t>
    </rPh>
    <phoneticPr fontId="1"/>
  </si>
  <si>
    <t>DRP(流通資源計画）</t>
    <rPh sb="4" eb="6">
      <t>リュウツウ</t>
    </rPh>
    <rPh sb="6" eb="8">
      <t>シゲン</t>
    </rPh>
    <rPh sb="8" eb="10">
      <t>ケイカク</t>
    </rPh>
    <phoneticPr fontId="1"/>
  </si>
  <si>
    <t>・DRP機能（Distribution Resource Planning／Distribution Requirements Planning：流通資源計画／流通所要量計画）</t>
    <rPh sb="4" eb="6">
      <t>キノウ</t>
    </rPh>
    <rPh sb="73" eb="75">
      <t>リュウツウ</t>
    </rPh>
    <rPh sb="75" eb="77">
      <t>シゲン</t>
    </rPh>
    <rPh sb="77" eb="79">
      <t>ケイカク</t>
    </rPh>
    <rPh sb="80" eb="82">
      <t>リュウツウ</t>
    </rPh>
    <rPh sb="82" eb="84">
      <t>ショヨウ</t>
    </rPh>
    <rPh sb="84" eb="85">
      <t>リョウ</t>
    </rPh>
    <rPh sb="85" eb="87">
      <t>ケイカク</t>
    </rPh>
    <phoneticPr fontId="1"/>
  </si>
  <si>
    <t>流通加工</t>
    <rPh sb="0" eb="2">
      <t>リュウツウ</t>
    </rPh>
    <rPh sb="2" eb="4">
      <t>カコウ</t>
    </rPh>
    <phoneticPr fontId="1"/>
  </si>
  <si>
    <t>・加工指示・ピッキングなど。</t>
    <rPh sb="1" eb="3">
      <t>カコウ</t>
    </rPh>
    <rPh sb="3" eb="5">
      <t>シジ</t>
    </rPh>
    <phoneticPr fontId="1"/>
  </si>
  <si>
    <t>倉庫管理</t>
    <rPh sb="0" eb="2">
      <t>ソウコ</t>
    </rPh>
    <rPh sb="2" eb="4">
      <t>カンリ</t>
    </rPh>
    <phoneticPr fontId="1"/>
  </si>
  <si>
    <t>配送計画</t>
    <rPh sb="0" eb="2">
      <t>ハイソウ</t>
    </rPh>
    <rPh sb="2" eb="4">
      <t>ケイカク</t>
    </rPh>
    <phoneticPr fontId="1"/>
  </si>
  <si>
    <t>輸送管理</t>
    <rPh sb="0" eb="2">
      <t>ユソウ</t>
    </rPh>
    <rPh sb="2" eb="4">
      <t>カンリ</t>
    </rPh>
    <phoneticPr fontId="1"/>
  </si>
  <si>
    <t>財務管理システム</t>
    <rPh sb="0" eb="2">
      <t>ザイム</t>
    </rPh>
    <rPh sb="2" eb="4">
      <t>カンリ</t>
    </rPh>
    <phoneticPr fontId="1"/>
  </si>
  <si>
    <t>一般会計</t>
    <rPh sb="0" eb="2">
      <t>イッパン</t>
    </rPh>
    <rPh sb="2" eb="4">
      <t>カイケイ</t>
    </rPh>
    <phoneticPr fontId="1"/>
  </si>
  <si>
    <t>・リアルタイム会計
・消費税対応（仮受け／仮払い処理）、外貨処理（換算レート設定）。
・マルチ・カレンシー会計など。</t>
    <rPh sb="7" eb="9">
      <t>カイケイ</t>
    </rPh>
    <rPh sb="11" eb="14">
      <t>ショウヒゼイ</t>
    </rPh>
    <rPh sb="14" eb="16">
      <t>タイオウ</t>
    </rPh>
    <rPh sb="17" eb="19">
      <t>カリウ</t>
    </rPh>
    <rPh sb="21" eb="23">
      <t>カリバラ</t>
    </rPh>
    <rPh sb="24" eb="26">
      <t>ショリ</t>
    </rPh>
    <rPh sb="28" eb="30">
      <t>ガイカ</t>
    </rPh>
    <rPh sb="30" eb="32">
      <t>ショリ</t>
    </rPh>
    <rPh sb="33" eb="35">
      <t>カンサン</t>
    </rPh>
    <rPh sb="38" eb="40">
      <t>セッテイ</t>
    </rPh>
    <rPh sb="53" eb="55">
      <t>カイケイ</t>
    </rPh>
    <phoneticPr fontId="1"/>
  </si>
  <si>
    <t>管理会計</t>
    <rPh sb="0" eb="2">
      <t>カンリ</t>
    </rPh>
    <rPh sb="2" eb="4">
      <t>カイケイ</t>
    </rPh>
    <phoneticPr fontId="1"/>
  </si>
  <si>
    <t>・配賦機能、プロジェクト管理、セグメント管理（市場、地域、得意先、商品）、予算、事業部制、本支店会計など。</t>
    <rPh sb="1" eb="3">
      <t>ハイフ</t>
    </rPh>
    <rPh sb="3" eb="5">
      <t>キノウ</t>
    </rPh>
    <rPh sb="12" eb="14">
      <t>カンリ</t>
    </rPh>
    <rPh sb="20" eb="22">
      <t>カンリ</t>
    </rPh>
    <rPh sb="23" eb="25">
      <t>シジョウ</t>
    </rPh>
    <rPh sb="26" eb="28">
      <t>チイキ</t>
    </rPh>
    <rPh sb="29" eb="32">
      <t>トクイサキ</t>
    </rPh>
    <rPh sb="33" eb="35">
      <t>ショウヒン</t>
    </rPh>
    <rPh sb="37" eb="39">
      <t>ヨサン</t>
    </rPh>
    <rPh sb="40" eb="42">
      <t>ジギョウ</t>
    </rPh>
    <rPh sb="42" eb="43">
      <t>ブ</t>
    </rPh>
    <rPh sb="43" eb="44">
      <t>セイ</t>
    </rPh>
    <rPh sb="45" eb="48">
      <t>ホンシテン</t>
    </rPh>
    <rPh sb="48" eb="50">
      <t>カイケイ</t>
    </rPh>
    <phoneticPr fontId="1"/>
  </si>
  <si>
    <t>ABC（活動区分基準原価計算）</t>
    <rPh sb="4" eb="6">
      <t>カツドウ</t>
    </rPh>
    <rPh sb="6" eb="8">
      <t>クブン</t>
    </rPh>
    <rPh sb="8" eb="10">
      <t>キジュン</t>
    </rPh>
    <rPh sb="10" eb="12">
      <t>ゲンカ</t>
    </rPh>
    <rPh sb="12" eb="14">
      <t>ケイサン</t>
    </rPh>
    <phoneticPr fontId="1"/>
  </si>
  <si>
    <t>・ERPパッケージのなかにABCの計算を実行する機能を取り込むものも増えてきているが、ERPとしてコスト・ドライバー・データの提供能力が重要である。</t>
    <rPh sb="17" eb="19">
      <t>ケイサン</t>
    </rPh>
    <rPh sb="20" eb="22">
      <t>ジッコウ</t>
    </rPh>
    <rPh sb="24" eb="26">
      <t>キノウ</t>
    </rPh>
    <rPh sb="27" eb="28">
      <t>ト</t>
    </rPh>
    <rPh sb="29" eb="30">
      <t>コ</t>
    </rPh>
    <rPh sb="34" eb="35">
      <t>フ</t>
    </rPh>
    <rPh sb="63" eb="65">
      <t>テイキョウ</t>
    </rPh>
    <rPh sb="65" eb="67">
      <t>ノウリョク</t>
    </rPh>
    <rPh sb="68" eb="70">
      <t>ジュウヨウ</t>
    </rPh>
    <phoneticPr fontId="1"/>
  </si>
  <si>
    <t>売掛金管理</t>
    <rPh sb="0" eb="2">
      <t>ウリカケ</t>
    </rPh>
    <rPh sb="2" eb="3">
      <t>キン</t>
    </rPh>
    <rPh sb="3" eb="5">
      <t>カンリ</t>
    </rPh>
    <phoneticPr fontId="1"/>
  </si>
  <si>
    <t>・部分入金、個別／一括消込み処理、滞留管理、サイト管理、与信管理など。</t>
    <rPh sb="1" eb="3">
      <t>ブブン</t>
    </rPh>
    <rPh sb="3" eb="5">
      <t>ニュウキン</t>
    </rPh>
    <rPh sb="6" eb="8">
      <t>コベツ</t>
    </rPh>
    <rPh sb="9" eb="11">
      <t>イッカツ</t>
    </rPh>
    <rPh sb="11" eb="13">
      <t>ケシコミ</t>
    </rPh>
    <rPh sb="14" eb="16">
      <t>ショリ</t>
    </rPh>
    <rPh sb="17" eb="19">
      <t>タイリュウ</t>
    </rPh>
    <rPh sb="19" eb="21">
      <t>カンリ</t>
    </rPh>
    <rPh sb="25" eb="27">
      <t>カンリ</t>
    </rPh>
    <rPh sb="28" eb="30">
      <t>ヨシン</t>
    </rPh>
    <rPh sb="30" eb="32">
      <t>カンリ</t>
    </rPh>
    <phoneticPr fontId="1"/>
  </si>
  <si>
    <t>買掛金管理</t>
    <rPh sb="0" eb="3">
      <t>カイカケキン</t>
    </rPh>
    <rPh sb="3" eb="5">
      <t>カンリ</t>
    </rPh>
    <phoneticPr fontId="1"/>
  </si>
  <si>
    <t>・支払い保留など。</t>
    <rPh sb="1" eb="3">
      <t>シハライ</t>
    </rPh>
    <rPh sb="4" eb="6">
      <t>ホリュウ</t>
    </rPh>
    <phoneticPr fontId="1"/>
  </si>
  <si>
    <t>手形管理</t>
    <rPh sb="0" eb="2">
      <t>テガタ</t>
    </rPh>
    <rPh sb="2" eb="4">
      <t>カンリ</t>
    </rPh>
    <phoneticPr fontId="1"/>
  </si>
  <si>
    <t>・欧米パッケージの日本化対象となる機能。
・割引、裏書、引落とし管理など。</t>
    <rPh sb="1" eb="3">
      <t>オウベイ</t>
    </rPh>
    <rPh sb="9" eb="11">
      <t>ニホン</t>
    </rPh>
    <rPh sb="11" eb="12">
      <t>カ</t>
    </rPh>
    <rPh sb="12" eb="14">
      <t>タイショウ</t>
    </rPh>
    <rPh sb="17" eb="19">
      <t>キノウ</t>
    </rPh>
    <rPh sb="22" eb="24">
      <t>ワリビキ</t>
    </rPh>
    <rPh sb="25" eb="27">
      <t>ウラガキ</t>
    </rPh>
    <rPh sb="28" eb="30">
      <t>ヒキオトシ</t>
    </rPh>
    <rPh sb="32" eb="34">
      <t>カンリ</t>
    </rPh>
    <phoneticPr fontId="1"/>
  </si>
  <si>
    <t>固定資産管理</t>
    <rPh sb="0" eb="2">
      <t>コテイ</t>
    </rPh>
    <rPh sb="2" eb="4">
      <t>シサン</t>
    </rPh>
    <rPh sb="4" eb="6">
      <t>カンリ</t>
    </rPh>
    <phoneticPr fontId="1"/>
  </si>
  <si>
    <t>・建設仮勘定、減価償却、リース会計など。</t>
    <rPh sb="1" eb="3">
      <t>ケンセツ</t>
    </rPh>
    <rPh sb="3" eb="6">
      <t>カリカンジョウ</t>
    </rPh>
    <rPh sb="7" eb="9">
      <t>ゲンカ</t>
    </rPh>
    <rPh sb="9" eb="11">
      <t>ショウキャク</t>
    </rPh>
    <rPh sb="15" eb="17">
      <t>カイケイ</t>
    </rPh>
    <phoneticPr fontId="1"/>
  </si>
  <si>
    <t>支払い依頼管理</t>
    <rPh sb="0" eb="2">
      <t>シハラ</t>
    </rPh>
    <rPh sb="3" eb="5">
      <t>イライ</t>
    </rPh>
    <rPh sb="5" eb="7">
      <t>カンリ</t>
    </rPh>
    <phoneticPr fontId="1"/>
  </si>
  <si>
    <t>・ワークフロー対応機能、出張旅費精算など。</t>
    <rPh sb="7" eb="9">
      <t>タイオウ</t>
    </rPh>
    <rPh sb="9" eb="11">
      <t>キノウ</t>
    </rPh>
    <rPh sb="12" eb="14">
      <t>シュッチョウ</t>
    </rPh>
    <rPh sb="14" eb="16">
      <t>リョヒ</t>
    </rPh>
    <rPh sb="16" eb="18">
      <t>セイサン</t>
    </rPh>
    <phoneticPr fontId="1"/>
  </si>
  <si>
    <t>資金計画・管理</t>
    <rPh sb="0" eb="2">
      <t>シキン</t>
    </rPh>
    <rPh sb="2" eb="4">
      <t>ケイカク</t>
    </rPh>
    <rPh sb="5" eb="7">
      <t>カンリ</t>
    </rPh>
    <phoneticPr fontId="1"/>
  </si>
  <si>
    <t>・資金繰り実績の把握ができないものもある。
・資金計画機能をもつものは少ない。</t>
    <rPh sb="1" eb="3">
      <t>シキン</t>
    </rPh>
    <rPh sb="3" eb="4">
      <t>グ</t>
    </rPh>
    <rPh sb="5" eb="7">
      <t>ジッセキ</t>
    </rPh>
    <rPh sb="8" eb="10">
      <t>ハアク</t>
    </rPh>
    <rPh sb="23" eb="25">
      <t>シキン</t>
    </rPh>
    <rPh sb="25" eb="27">
      <t>ケイカク</t>
    </rPh>
    <rPh sb="27" eb="29">
      <t>キノウ</t>
    </rPh>
    <rPh sb="35" eb="36">
      <t>スク</t>
    </rPh>
    <phoneticPr fontId="1"/>
  </si>
  <si>
    <t>連結会計</t>
    <rPh sb="0" eb="2">
      <t>レンケツ</t>
    </rPh>
    <rPh sb="2" eb="4">
      <t>カイケイ</t>
    </rPh>
    <phoneticPr fontId="1"/>
  </si>
  <si>
    <t>・個別財務諸表の合算・消去のフレームの提供がほとんどで、債権債務、未実現利益、投資と資本の消去など連結手続きをきめ細かくサポートするものは少ない。</t>
    <rPh sb="1" eb="3">
      <t>コベツ</t>
    </rPh>
    <rPh sb="3" eb="5">
      <t>ザイム</t>
    </rPh>
    <rPh sb="5" eb="7">
      <t>ショヒョウ</t>
    </rPh>
    <rPh sb="8" eb="10">
      <t>ガッサン</t>
    </rPh>
    <rPh sb="11" eb="13">
      <t>ショウキョ</t>
    </rPh>
    <rPh sb="19" eb="21">
      <t>テイキョウ</t>
    </rPh>
    <rPh sb="28" eb="30">
      <t>サイケン</t>
    </rPh>
    <rPh sb="30" eb="32">
      <t>サイム</t>
    </rPh>
    <rPh sb="33" eb="36">
      <t>ミジツゲン</t>
    </rPh>
    <rPh sb="36" eb="38">
      <t>リエキ</t>
    </rPh>
    <rPh sb="39" eb="41">
      <t>トウシ</t>
    </rPh>
    <rPh sb="42" eb="44">
      <t>シホン</t>
    </rPh>
    <rPh sb="45" eb="47">
      <t>ショウキョ</t>
    </rPh>
    <rPh sb="49" eb="51">
      <t>レンケツ</t>
    </rPh>
    <rPh sb="51" eb="53">
      <t>テツヅ</t>
    </rPh>
    <rPh sb="57" eb="58">
      <t>コマ</t>
    </rPh>
    <rPh sb="69" eb="70">
      <t>スク</t>
    </rPh>
    <phoneticPr fontId="1"/>
  </si>
  <si>
    <t>エレクトリック・パンキング</t>
    <phoneticPr fontId="1"/>
  </si>
  <si>
    <t>⑤</t>
    <phoneticPr fontId="1"/>
  </si>
  <si>
    <t>人事管理システム</t>
    <rPh sb="0" eb="2">
      <t>ジンジ</t>
    </rPh>
    <rPh sb="2" eb="4">
      <t>カンリ</t>
    </rPh>
    <phoneticPr fontId="1"/>
  </si>
  <si>
    <t>人事管理</t>
    <rPh sb="0" eb="2">
      <t>ジンジ</t>
    </rPh>
    <rPh sb="2" eb="4">
      <t>カンリ</t>
    </rPh>
    <phoneticPr fontId="1"/>
  </si>
  <si>
    <t>・人事考課、人事異動、出向管理など。</t>
    <rPh sb="1" eb="3">
      <t>ジンジ</t>
    </rPh>
    <rPh sb="3" eb="5">
      <t>コウカ</t>
    </rPh>
    <rPh sb="6" eb="8">
      <t>ジンジ</t>
    </rPh>
    <rPh sb="8" eb="10">
      <t>イドウ</t>
    </rPh>
    <rPh sb="11" eb="13">
      <t>シュッコウ</t>
    </rPh>
    <rPh sb="13" eb="15">
      <t>カンリ</t>
    </rPh>
    <phoneticPr fontId="1"/>
  </si>
  <si>
    <t>福利厚生管理</t>
    <rPh sb="0" eb="2">
      <t>フクリ</t>
    </rPh>
    <rPh sb="2" eb="4">
      <t>コウセイ</t>
    </rPh>
    <rPh sb="4" eb="6">
      <t>カンリ</t>
    </rPh>
    <phoneticPr fontId="1"/>
  </si>
  <si>
    <t>勤怠管理</t>
    <rPh sb="0" eb="2">
      <t>キンタイ</t>
    </rPh>
    <rPh sb="2" eb="4">
      <t>カンリ</t>
    </rPh>
    <phoneticPr fontId="1"/>
  </si>
  <si>
    <t>・休暇管理など。</t>
    <rPh sb="1" eb="3">
      <t>キュウカ</t>
    </rPh>
    <rPh sb="3" eb="5">
      <t>カンリ</t>
    </rPh>
    <phoneticPr fontId="1"/>
  </si>
  <si>
    <t>給与計算</t>
    <rPh sb="0" eb="2">
      <t>キュウヨ</t>
    </rPh>
    <rPh sb="2" eb="4">
      <t>ケイサン</t>
    </rPh>
    <phoneticPr fontId="1"/>
  </si>
  <si>
    <t>・年末調整、賞与、昇給シミュレーション</t>
    <rPh sb="1" eb="3">
      <t>ネンマツ</t>
    </rPh>
    <rPh sb="3" eb="5">
      <t>チョウセイ</t>
    </rPh>
    <rPh sb="6" eb="8">
      <t>ショウヨ</t>
    </rPh>
    <rPh sb="9" eb="11">
      <t>ショウキュウ</t>
    </rPh>
    <phoneticPr fontId="1"/>
  </si>
  <si>
    <t>２つの製造アプローチの特徴</t>
    <rPh sb="3" eb="5">
      <t>セイゾウ</t>
    </rPh>
    <rPh sb="11" eb="13">
      <t>トクチョウ</t>
    </rPh>
    <phoneticPr fontId="1"/>
  </si>
  <si>
    <t>①定義</t>
    <rPh sb="1" eb="3">
      <t>テイギ</t>
    </rPh>
    <phoneticPr fontId="1"/>
  </si>
  <si>
    <t>②スケジューリング</t>
    <phoneticPr fontId="1"/>
  </si>
  <si>
    <t>③メリット</t>
    <phoneticPr fontId="1"/>
  </si>
  <si>
    <t>④適用</t>
    <rPh sb="1" eb="3">
      <t>テキヨウ</t>
    </rPh>
    <phoneticPr fontId="1"/>
  </si>
  <si>
    <t>ジョブ・ショップ型</t>
    <rPh sb="8" eb="9">
      <t>ガタ</t>
    </rPh>
    <phoneticPr fontId="1"/>
  </si>
  <si>
    <t>フロー・ジョブ型</t>
    <rPh sb="7" eb="8">
      <t>ガタ</t>
    </rPh>
    <phoneticPr fontId="1"/>
  </si>
  <si>
    <t>・設備などの製造資源を、その類似性によってグルーピングした製造組織形態。</t>
    <rPh sb="1" eb="3">
      <t>セツビ</t>
    </rPh>
    <rPh sb="6" eb="8">
      <t>セイゾウ</t>
    </rPh>
    <rPh sb="8" eb="10">
      <t>シゲン</t>
    </rPh>
    <rPh sb="14" eb="17">
      <t>ルイジセイ</t>
    </rPh>
    <rPh sb="29" eb="31">
      <t>セイゾウ</t>
    </rPh>
    <rPh sb="31" eb="33">
      <t>ソシキ</t>
    </rPh>
    <rPh sb="33" eb="35">
      <t>ケイタイ</t>
    </rPh>
    <phoneticPr fontId="1"/>
  </si>
  <si>
    <t>・設備などの製造資源を、プロセス内の資源の順番によってグルーピングした製造組織形態。</t>
    <rPh sb="1" eb="3">
      <t>セツビ</t>
    </rPh>
    <rPh sb="6" eb="8">
      <t>セイゾウ</t>
    </rPh>
    <rPh sb="8" eb="10">
      <t>シゲン</t>
    </rPh>
    <rPh sb="16" eb="17">
      <t>ナイ</t>
    </rPh>
    <rPh sb="18" eb="20">
      <t>シゲン</t>
    </rPh>
    <rPh sb="21" eb="23">
      <t>ジュンバン</t>
    </rPh>
    <rPh sb="35" eb="37">
      <t>セイゾウ</t>
    </rPh>
    <rPh sb="37" eb="39">
      <t>ソシキ</t>
    </rPh>
    <rPh sb="39" eb="41">
      <t>ケイタイ</t>
    </rPh>
    <phoneticPr fontId="1"/>
  </si>
  <si>
    <t>・品目ごとに固有の工順に基づき、作業が作業区分の間を移動する。
・各作業は、バック・スケジューリングにより公式にスケジューリングされる。</t>
    <rPh sb="1" eb="3">
      <t>ヒンモク</t>
    </rPh>
    <rPh sb="6" eb="8">
      <t>コユウ</t>
    </rPh>
    <rPh sb="9" eb="11">
      <t>コウジュン</t>
    </rPh>
    <rPh sb="12" eb="13">
      <t>モト</t>
    </rPh>
    <rPh sb="16" eb="18">
      <t>サギョウ</t>
    </rPh>
    <rPh sb="19" eb="21">
      <t>サギョウ</t>
    </rPh>
    <rPh sb="21" eb="23">
      <t>クブン</t>
    </rPh>
    <rPh sb="24" eb="25">
      <t>アイダ</t>
    </rPh>
    <rPh sb="26" eb="28">
      <t>イドウ</t>
    </rPh>
    <rPh sb="33" eb="36">
      <t>カクサギョウ</t>
    </rPh>
    <rPh sb="53" eb="55">
      <t>コウシキ</t>
    </rPh>
    <phoneticPr fontId="1"/>
  </si>
  <si>
    <t>・工順は、ラインまたはセル内の設備の設置の仕方により決定される。</t>
    <rPh sb="1" eb="3">
      <t>コウジュン</t>
    </rPh>
    <rPh sb="13" eb="14">
      <t>ナイ</t>
    </rPh>
    <rPh sb="15" eb="17">
      <t>セツビ</t>
    </rPh>
    <rPh sb="18" eb="20">
      <t>セッチ</t>
    </rPh>
    <rPh sb="21" eb="23">
      <t>シカタ</t>
    </rPh>
    <rPh sb="26" eb="28">
      <t>ケッテイ</t>
    </rPh>
    <phoneticPr fontId="1"/>
  </si>
  <si>
    <t>・設備稼働率の向上。
・高いフレキシビリティー。</t>
    <rPh sb="1" eb="3">
      <t>セツビ</t>
    </rPh>
    <rPh sb="3" eb="5">
      <t>カドウ</t>
    </rPh>
    <rPh sb="5" eb="6">
      <t>リツ</t>
    </rPh>
    <rPh sb="7" eb="9">
      <t>コウジョウ</t>
    </rPh>
    <rPh sb="12" eb="13">
      <t>タカ</t>
    </rPh>
    <phoneticPr fontId="1"/>
  </si>
  <si>
    <t>・短いリードタイム。
・少ない在庫（仕掛品を含む。）
・少ないあてリアル・ハンドリング。</t>
    <rPh sb="1" eb="2">
      <t>ミジカ</t>
    </rPh>
    <rPh sb="12" eb="13">
      <t>スク</t>
    </rPh>
    <rPh sb="15" eb="17">
      <t>ザイコ</t>
    </rPh>
    <rPh sb="18" eb="20">
      <t>シカカリ</t>
    </rPh>
    <rPh sb="20" eb="21">
      <t>ヒン</t>
    </rPh>
    <rPh sb="22" eb="23">
      <t>フク</t>
    </rPh>
    <rPh sb="28" eb="29">
      <t>スク</t>
    </rPh>
    <phoneticPr fontId="1"/>
  </si>
  <si>
    <t>・受注設計品・
・受注生産品（使用変化の多い小量型。</t>
    <rPh sb="1" eb="3">
      <t>ジュチュウ</t>
    </rPh>
    <rPh sb="3" eb="5">
      <t>セッケイ</t>
    </rPh>
    <rPh sb="5" eb="6">
      <t>ヒン</t>
    </rPh>
    <rPh sb="9" eb="11">
      <t>ジュチュウ</t>
    </rPh>
    <rPh sb="11" eb="14">
      <t>セイサンヒン</t>
    </rPh>
    <rPh sb="15" eb="17">
      <t>シヨウ</t>
    </rPh>
    <rPh sb="17" eb="19">
      <t>ヘンカ</t>
    </rPh>
    <rPh sb="20" eb="21">
      <t>オオ</t>
    </rPh>
    <rPh sb="22" eb="24">
      <t>ショウリョウ</t>
    </rPh>
    <rPh sb="24" eb="25">
      <t>ガタ</t>
    </rPh>
    <phoneticPr fontId="1"/>
  </si>
  <si>
    <t>・見込生産品。
・受注生産品（使用変化の少ない量産型）</t>
    <rPh sb="1" eb="3">
      <t>ミコミ</t>
    </rPh>
    <rPh sb="3" eb="5">
      <t>セイサン</t>
    </rPh>
    <rPh sb="5" eb="6">
      <t>ヒン</t>
    </rPh>
    <rPh sb="9" eb="11">
      <t>ジュチュウ</t>
    </rPh>
    <rPh sb="11" eb="14">
      <t>セイサンヒン</t>
    </rPh>
    <rPh sb="15" eb="17">
      <t>シヨウ</t>
    </rPh>
    <rPh sb="17" eb="19">
      <t>ヘンカ</t>
    </rPh>
    <rPh sb="20" eb="21">
      <t>スク</t>
    </rPh>
    <rPh sb="23" eb="26">
      <t>リョウサンガタ</t>
    </rPh>
    <phoneticPr fontId="1"/>
  </si>
  <si>
    <t>製造環境へのERPへの対応</t>
    <rPh sb="0" eb="2">
      <t>セイゾウ</t>
    </rPh>
    <rPh sb="2" eb="4">
      <t>カンキョウ</t>
    </rPh>
    <rPh sb="11" eb="13">
      <t>タイオウ</t>
    </rPh>
    <phoneticPr fontId="1"/>
  </si>
  <si>
    <t>製造環境</t>
    <rPh sb="0" eb="2">
      <t>セイゾウ</t>
    </rPh>
    <rPh sb="2" eb="4">
      <t>カンキョウ</t>
    </rPh>
    <phoneticPr fontId="1"/>
  </si>
  <si>
    <t>１）個別生産
（discrete)</t>
    <rPh sb="2" eb="4">
      <t>コベツ</t>
    </rPh>
    <rPh sb="4" eb="6">
      <t>セイサン</t>
    </rPh>
    <phoneticPr fontId="1"/>
  </si>
  <si>
    <t>２）プロセス生産
（process)</t>
    <rPh sb="6" eb="8">
      <t>セイサン</t>
    </rPh>
    <phoneticPr fontId="1"/>
  </si>
  <si>
    <t>環境細目</t>
    <rPh sb="0" eb="2">
      <t>カンキョウ</t>
    </rPh>
    <rPh sb="2" eb="4">
      <t>サイモク</t>
    </rPh>
    <phoneticPr fontId="1"/>
  </si>
  <si>
    <t>①ジョブ・ショップ型
（Job Shop）
・産業機械</t>
    <rPh sb="9" eb="10">
      <t>ガタ</t>
    </rPh>
    <rPh sb="23" eb="25">
      <t>サンギョウ</t>
    </rPh>
    <rPh sb="25" eb="27">
      <t>キカイ</t>
    </rPh>
    <phoneticPr fontId="1"/>
  </si>
  <si>
    <t>②連続生産型
（Repetitive)
・家電
・自動車</t>
    <rPh sb="1" eb="3">
      <t>レンゾク</t>
    </rPh>
    <rPh sb="3" eb="6">
      <t>セイサンガタ</t>
    </rPh>
    <rPh sb="21" eb="23">
      <t>カデン</t>
    </rPh>
    <rPh sb="25" eb="28">
      <t>ジドウシャ</t>
    </rPh>
    <phoneticPr fontId="1"/>
  </si>
  <si>
    <t>特徴</t>
    <rPh sb="0" eb="2">
      <t>トクチョウ</t>
    </rPh>
    <phoneticPr fontId="1"/>
  </si>
  <si>
    <t>・工順が変動（各々の製品の作業順序が異なる。）
・作業区ごとに制作オーダーを発行。
・ロット・サイズの極小化。</t>
    <rPh sb="1" eb="3">
      <t>コウジュン</t>
    </rPh>
    <rPh sb="4" eb="6">
      <t>ヘンドウ</t>
    </rPh>
    <rPh sb="7" eb="9">
      <t>オノオノ</t>
    </rPh>
    <rPh sb="10" eb="12">
      <t>セイヒン</t>
    </rPh>
    <rPh sb="13" eb="15">
      <t>サギョウ</t>
    </rPh>
    <rPh sb="15" eb="17">
      <t>ジュンジョ</t>
    </rPh>
    <rPh sb="18" eb="19">
      <t>コト</t>
    </rPh>
    <rPh sb="25" eb="27">
      <t>サギョウ</t>
    </rPh>
    <rPh sb="27" eb="28">
      <t>ク</t>
    </rPh>
    <rPh sb="31" eb="33">
      <t>セイサク</t>
    </rPh>
    <rPh sb="38" eb="40">
      <t>ハッコウ</t>
    </rPh>
    <rPh sb="51" eb="54">
      <t>キョクショウカ</t>
    </rPh>
    <phoneticPr fontId="1"/>
  </si>
  <si>
    <t>ERP/MRP 主な対応機能</t>
    <rPh sb="8" eb="9">
      <t>オモ</t>
    </rPh>
    <rPh sb="10" eb="12">
      <t>タイオウ</t>
    </rPh>
    <rPh sb="12" eb="14">
      <t>キノウ</t>
    </rPh>
    <phoneticPr fontId="1"/>
  </si>
  <si>
    <t>・伝統的なMRP形態。
・工順（変動）。
・作業区ごとの制作オーダー
・バックワードスケジューリング
（Backword Schduling)
・能力無限計画法（Finite Capacity Planning)</t>
    <rPh sb="1" eb="4">
      <t>デントウテキ</t>
    </rPh>
    <rPh sb="8" eb="10">
      <t>ケイタイ</t>
    </rPh>
    <rPh sb="13" eb="15">
      <t>コウジュン</t>
    </rPh>
    <rPh sb="16" eb="18">
      <t>ヘンドウ</t>
    </rPh>
    <rPh sb="22" eb="24">
      <t>サギョウ</t>
    </rPh>
    <rPh sb="24" eb="25">
      <t>ク</t>
    </rPh>
    <rPh sb="28" eb="30">
      <t>セイサク</t>
    </rPh>
    <rPh sb="73" eb="75">
      <t>ノウリョク</t>
    </rPh>
    <rPh sb="75" eb="77">
      <t>ムゲン</t>
    </rPh>
    <rPh sb="77" eb="80">
      <t>ケイカクホウ</t>
    </rPh>
    <phoneticPr fontId="1"/>
  </si>
  <si>
    <t>※バックワードスケジューリングとは、製造スケジュール策定方法の一つで、納期日から逆算的にスケジュールを組む方法。</t>
    <phoneticPr fontId="1"/>
  </si>
  <si>
    <t>※フォワードスケジューリングとは、製造スケジュール策定方法の一つで、着手可能日から工程順序ごとにスケジュールを組む方法。</t>
    <phoneticPr fontId="1"/>
  </si>
  <si>
    <t>・工順は一定に固定（ライン投入）
・固定またはレイト・ベースの生産計画。
・製品当たり中量または大量の生産量。
・生産レイトは一般に週／日／シフト当たり数量またはケースで表現。</t>
    <rPh sb="1" eb="3">
      <t>コウジュン</t>
    </rPh>
    <rPh sb="4" eb="6">
      <t>イッテイ</t>
    </rPh>
    <rPh sb="7" eb="9">
      <t>コテイ</t>
    </rPh>
    <rPh sb="13" eb="15">
      <t>トウニュウ</t>
    </rPh>
    <rPh sb="18" eb="20">
      <t>コテイ</t>
    </rPh>
    <rPh sb="31" eb="33">
      <t>セイサン</t>
    </rPh>
    <rPh sb="33" eb="35">
      <t>ケイカク</t>
    </rPh>
    <rPh sb="38" eb="40">
      <t>セイヒン</t>
    </rPh>
    <rPh sb="40" eb="41">
      <t>ア</t>
    </rPh>
    <rPh sb="43" eb="45">
      <t>チュウリョウ</t>
    </rPh>
    <rPh sb="48" eb="50">
      <t>タイリョウ</t>
    </rPh>
    <rPh sb="51" eb="53">
      <t>セイサン</t>
    </rPh>
    <rPh sb="53" eb="54">
      <t>リョウ</t>
    </rPh>
    <rPh sb="57" eb="59">
      <t>セイサン</t>
    </rPh>
    <rPh sb="63" eb="65">
      <t>イッパン</t>
    </rPh>
    <rPh sb="66" eb="67">
      <t>シュウ</t>
    </rPh>
    <rPh sb="68" eb="69">
      <t>ヒ</t>
    </rPh>
    <rPh sb="73" eb="74">
      <t>ア</t>
    </rPh>
    <rPh sb="76" eb="78">
      <t>スウリョウ</t>
    </rPh>
    <rPh sb="85" eb="87">
      <t>ヒョウゲン</t>
    </rPh>
    <phoneticPr fontId="1"/>
  </si>
  <si>
    <t>・工順（一般に固定）。
・レイト・ベースの生産計画。
・バックスラッシュ
（Backflash：事後引去法）</t>
    <rPh sb="1" eb="3">
      <t>コウジュン</t>
    </rPh>
    <rPh sb="4" eb="6">
      <t>イッパン</t>
    </rPh>
    <rPh sb="7" eb="9">
      <t>コテイ</t>
    </rPh>
    <rPh sb="21" eb="23">
      <t>セイサン</t>
    </rPh>
    <rPh sb="23" eb="25">
      <t>ケイカク</t>
    </rPh>
    <rPh sb="48" eb="50">
      <t>ジゴ</t>
    </rPh>
    <rPh sb="50" eb="51">
      <t>イン</t>
    </rPh>
    <rPh sb="51" eb="52">
      <t>キョ</t>
    </rPh>
    <rPh sb="52" eb="53">
      <t>ホウ</t>
    </rPh>
    <phoneticPr fontId="1"/>
  </si>
  <si>
    <t>①バッチ型
（Batch)
・食品
・医薬品</t>
    <rPh sb="4" eb="5">
      <t>ガタ</t>
    </rPh>
    <rPh sb="15" eb="17">
      <t>ショクヒン</t>
    </rPh>
    <rPh sb="19" eb="22">
      <t>イヤクヒン</t>
    </rPh>
    <phoneticPr fontId="1"/>
  </si>
  <si>
    <t>・原料が混合され一次バッチが生成され、後にパッケージ（缶、ボトル、チューブ、カプセルなど）により細分化される。</t>
    <rPh sb="1" eb="3">
      <t>ゲンリョウ</t>
    </rPh>
    <rPh sb="4" eb="6">
      <t>コンゴウ</t>
    </rPh>
    <rPh sb="8" eb="10">
      <t>イチジ</t>
    </rPh>
    <rPh sb="14" eb="16">
      <t>セイセイ</t>
    </rPh>
    <rPh sb="19" eb="20">
      <t>ノチ</t>
    </rPh>
    <rPh sb="27" eb="28">
      <t>カン</t>
    </rPh>
    <rPh sb="48" eb="51">
      <t>サイブンカ</t>
    </rPh>
    <phoneticPr fontId="1"/>
  </si>
  <si>
    <t>②継続フロー
（Continuous Flow)
・石油精製
・化学</t>
    <rPh sb="1" eb="3">
      <t>ケイゾク</t>
    </rPh>
    <rPh sb="26" eb="28">
      <t>セキユ</t>
    </rPh>
    <rPh sb="28" eb="30">
      <t>セイセイ</t>
    </rPh>
    <rPh sb="32" eb="34">
      <t>カガク</t>
    </rPh>
    <phoneticPr fontId="1"/>
  </si>
  <si>
    <t>・原料を精製し製品を得る。</t>
    <rPh sb="1" eb="3">
      <t>ゲンリョウ</t>
    </rPh>
    <rPh sb="4" eb="6">
      <t>セイセイ</t>
    </rPh>
    <rPh sb="7" eb="9">
      <t>セイヒン</t>
    </rPh>
    <rPh sb="10" eb="11">
      <t>エ</t>
    </rPh>
    <phoneticPr fontId="1"/>
  </si>
  <si>
    <t>・生産能力駆動。
・ロット・コントロール。
・フォーワード・スケジューリング
（Forward Schduling)
・連産品（Co-products)、副産品（By-Products)を計画管理可能な部品表。</t>
    <rPh sb="1" eb="3">
      <t>セイサン</t>
    </rPh>
    <rPh sb="3" eb="5">
      <t>ノウリョク</t>
    </rPh>
    <rPh sb="5" eb="7">
      <t>クドウ</t>
    </rPh>
    <rPh sb="60" eb="61">
      <t>レン</t>
    </rPh>
    <rPh sb="61" eb="62">
      <t>サン</t>
    </rPh>
    <rPh sb="62" eb="63">
      <t>ヒン</t>
    </rPh>
    <rPh sb="77" eb="78">
      <t>フク</t>
    </rPh>
    <rPh sb="78" eb="79">
      <t>サン</t>
    </rPh>
    <rPh sb="79" eb="80">
      <t>ヒン</t>
    </rPh>
    <rPh sb="94" eb="96">
      <t>ケイカク</t>
    </rPh>
    <rPh sb="96" eb="98">
      <t>カンリ</t>
    </rPh>
    <rPh sb="98" eb="100">
      <t>カノウ</t>
    </rPh>
    <rPh sb="101" eb="103">
      <t>ブヒン</t>
    </rPh>
    <rPh sb="103" eb="104">
      <t>ヒョウ</t>
    </rPh>
    <phoneticPr fontId="1"/>
  </si>
  <si>
    <t>※連産品とは、同一工程において同一原料から生産される異種の製品であって、相互に主副を明確に区別できないものをいう。</t>
    <phoneticPr fontId="1"/>
  </si>
  <si>
    <t>スケジューリング環境</t>
    <rPh sb="8" eb="10">
      <t>カンキョウ</t>
    </rPh>
    <phoneticPr fontId="1"/>
  </si>
  <si>
    <t>マテリアルドリブン
（資材駆動型）</t>
    <rPh sb="11" eb="13">
      <t>シザイ</t>
    </rPh>
    <rPh sb="13" eb="16">
      <t>クドウガタ</t>
    </rPh>
    <phoneticPr fontId="1"/>
  </si>
  <si>
    <t>キャパシティー・ドリブン
（生産能力駆動型）</t>
    <rPh sb="14" eb="16">
      <t>セイサン</t>
    </rPh>
    <rPh sb="16" eb="18">
      <t>ノウリョク</t>
    </rPh>
    <rPh sb="18" eb="21">
      <t>クドウガタ</t>
    </rPh>
    <phoneticPr fontId="1"/>
  </si>
  <si>
    <t>①目的</t>
    <rPh sb="1" eb="3">
      <t>モクテキ</t>
    </rPh>
    <phoneticPr fontId="1"/>
  </si>
  <si>
    <t>・需要を満たすようにスケジューリングする。</t>
    <rPh sb="1" eb="3">
      <t>ジュヨウ</t>
    </rPh>
    <rPh sb="4" eb="5">
      <t>ミ</t>
    </rPh>
    <phoneticPr fontId="1"/>
  </si>
  <si>
    <t>②対象</t>
    <rPh sb="1" eb="3">
      <t>タイショウ</t>
    </rPh>
    <phoneticPr fontId="1"/>
  </si>
  <si>
    <t>・最小限の品目数をスケジューリングする。</t>
    <rPh sb="1" eb="4">
      <t>サイショウゲン</t>
    </rPh>
    <rPh sb="5" eb="8">
      <t>ヒンモクスウ</t>
    </rPh>
    <phoneticPr fontId="1"/>
  </si>
  <si>
    <t>③管理変数</t>
    <rPh sb="1" eb="3">
      <t>カンリ</t>
    </rPh>
    <rPh sb="3" eb="5">
      <t>ヘンスウ</t>
    </rPh>
    <phoneticPr fontId="1"/>
  </si>
  <si>
    <t>・顧客需要が管理変数である。</t>
    <rPh sb="1" eb="3">
      <t>コキャク</t>
    </rPh>
    <rPh sb="3" eb="5">
      <t>ジュヨウ</t>
    </rPh>
    <rPh sb="6" eb="8">
      <t>カンリ</t>
    </rPh>
    <rPh sb="8" eb="10">
      <t>ヘンスウ</t>
    </rPh>
    <phoneticPr fontId="1"/>
  </si>
  <si>
    <t>④手法</t>
    <rPh sb="1" eb="3">
      <t>シュホウ</t>
    </rPh>
    <phoneticPr fontId="1"/>
  </si>
  <si>
    <t>・最終品目またはオプションからバック・スケジューリングする。</t>
    <rPh sb="1" eb="3">
      <t>サイシュウ</t>
    </rPh>
    <rPh sb="3" eb="5">
      <t>ヒンモク</t>
    </rPh>
    <phoneticPr fontId="1"/>
  </si>
  <si>
    <t>⑤順序</t>
    <rPh sb="1" eb="3">
      <t>ジュンジョ</t>
    </rPh>
    <phoneticPr fontId="1"/>
  </si>
  <si>
    <t>・資材をスケジューリングしてから、能力をバランスさせる。</t>
    <rPh sb="1" eb="3">
      <t>シザイ</t>
    </rPh>
    <rPh sb="17" eb="19">
      <t>ノウリョク</t>
    </rPh>
    <phoneticPr fontId="1"/>
  </si>
  <si>
    <t>・資源を活用するようにスケジューリングする。</t>
    <rPh sb="1" eb="3">
      <t>シゲン</t>
    </rPh>
    <rPh sb="4" eb="6">
      <t>カツヨウ</t>
    </rPh>
    <phoneticPr fontId="1"/>
  </si>
  <si>
    <t>・ボトル・ネックをスケジューリングする。</t>
    <phoneticPr fontId="1"/>
  </si>
  <si>
    <t>・能力資源が管理変数である。</t>
    <rPh sb="1" eb="3">
      <t>ノウリョク</t>
    </rPh>
    <rPh sb="3" eb="5">
      <t>シゲン</t>
    </rPh>
    <rPh sb="6" eb="8">
      <t>カンリ</t>
    </rPh>
    <rPh sb="8" eb="10">
      <t>ヘンスウ</t>
    </rPh>
    <phoneticPr fontId="1"/>
  </si>
  <si>
    <t>・ボトルネックの後をフォワード・スケジューリングする。
・ボトル・ネックの前はバック・スケジューリングする。</t>
    <rPh sb="8" eb="9">
      <t>アト</t>
    </rPh>
    <rPh sb="37" eb="38">
      <t>マエ</t>
    </rPh>
    <phoneticPr fontId="1"/>
  </si>
  <si>
    <t>・能力をスケジューリングしてから、資材をバランスさせる。</t>
    <rPh sb="1" eb="3">
      <t>ノウリョク</t>
    </rPh>
    <rPh sb="17" eb="19">
      <t>シザイ</t>
    </rPh>
    <phoneticPr fontId="1"/>
  </si>
  <si>
    <t>ERPが導入しやすい企業規模</t>
    <rPh sb="4" eb="6">
      <t>ドウニュウ</t>
    </rPh>
    <rPh sb="10" eb="12">
      <t>キギョウ</t>
    </rPh>
    <rPh sb="12" eb="14">
      <t>キボ</t>
    </rPh>
    <phoneticPr fontId="1"/>
  </si>
  <si>
    <t>中小企業</t>
    <rPh sb="0" eb="2">
      <t>チュウショウ</t>
    </rPh>
    <rPh sb="2" eb="4">
      <t>キギョウ</t>
    </rPh>
    <phoneticPr fontId="1"/>
  </si>
  <si>
    <t>個人</t>
    <rPh sb="0" eb="2">
      <t>コジン</t>
    </rPh>
    <phoneticPr fontId="1"/>
  </si>
  <si>
    <t>公開</t>
    <rPh sb="0" eb="2">
      <t>コウカイ</t>
    </rPh>
    <phoneticPr fontId="1"/>
  </si>
  <si>
    <t>外資系
企業</t>
    <rPh sb="0" eb="3">
      <t>ガイシケイ</t>
    </rPh>
    <rPh sb="4" eb="6">
      <t>キギョウ</t>
    </rPh>
    <phoneticPr fontId="1"/>
  </si>
  <si>
    <t>子会社</t>
    <rPh sb="0" eb="3">
      <t>コガイシャ</t>
    </rPh>
    <phoneticPr fontId="1"/>
  </si>
  <si>
    <t>事業部</t>
    <rPh sb="0" eb="2">
      <t>ジギョウ</t>
    </rPh>
    <rPh sb="2" eb="3">
      <t>ブ</t>
    </rPh>
    <phoneticPr fontId="1"/>
  </si>
  <si>
    <t>全社</t>
    <rPh sb="0" eb="2">
      <t>ゼンシャ</t>
    </rPh>
    <phoneticPr fontId="1"/>
  </si>
  <si>
    <t>大企業</t>
    <rPh sb="0" eb="3">
      <t>ダイキギョウ</t>
    </rPh>
    <phoneticPr fontId="1"/>
  </si>
  <si>
    <t>中堅企業</t>
    <rPh sb="0" eb="2">
      <t>チュウケン</t>
    </rPh>
    <rPh sb="2" eb="4">
      <t>キギョウ</t>
    </rPh>
    <phoneticPr fontId="1"/>
  </si>
  <si>
    <t>評価項目</t>
    <rPh sb="0" eb="2">
      <t>ヒョウカ</t>
    </rPh>
    <rPh sb="2" eb="4">
      <t>コウモク</t>
    </rPh>
    <phoneticPr fontId="1"/>
  </si>
  <si>
    <t>１）人</t>
    <rPh sb="2" eb="3">
      <t>ヒト</t>
    </rPh>
    <phoneticPr fontId="1"/>
  </si>
  <si>
    <t>①マネジメントのリーダーシップ（ブレイク・スルーに有利）</t>
    <rPh sb="25" eb="27">
      <t>ユウリ</t>
    </rPh>
    <phoneticPr fontId="1"/>
  </si>
  <si>
    <t>②教育すべき人員が少ない（パラダイムシフトに有利）</t>
    <rPh sb="1" eb="3">
      <t>キョウイク</t>
    </rPh>
    <rPh sb="6" eb="8">
      <t>ジンイン</t>
    </rPh>
    <rPh sb="9" eb="10">
      <t>スク</t>
    </rPh>
    <rPh sb="22" eb="24">
      <t>ユウリ</t>
    </rPh>
    <phoneticPr fontId="1"/>
  </si>
  <si>
    <t>③現在の経営管理水準が高い（ERP採用の土壌ができている。）</t>
    <rPh sb="1" eb="3">
      <t>ゲンザイ</t>
    </rPh>
    <rPh sb="4" eb="6">
      <t>ケイエイ</t>
    </rPh>
    <rPh sb="6" eb="8">
      <t>カンリ</t>
    </rPh>
    <rPh sb="8" eb="10">
      <t>スイジュン</t>
    </rPh>
    <rPh sb="11" eb="12">
      <t>タカ</t>
    </rPh>
    <rPh sb="17" eb="19">
      <t>サイヨウ</t>
    </rPh>
    <rPh sb="20" eb="22">
      <t>ドジョウ</t>
    </rPh>
    <phoneticPr fontId="1"/>
  </si>
  <si>
    <t>２）システム</t>
    <phoneticPr fontId="1"/>
  </si>
  <si>
    <t>①ERPパッケージのターゲット・マーケットとの符号（ビジネス・テンプレイト活用、処理能力）</t>
    <rPh sb="23" eb="25">
      <t>フゴウ</t>
    </rPh>
    <rPh sb="37" eb="39">
      <t>カツヨウ</t>
    </rPh>
    <rPh sb="40" eb="42">
      <t>ショリ</t>
    </rPh>
    <rPh sb="42" eb="44">
      <t>ノウリョク</t>
    </rPh>
    <phoneticPr fontId="1"/>
  </si>
  <si>
    <t>②情報投資（予算）の許容度（ERPパッケージ、ミドルウェア、ハードウェア、サービス、メンテナンス・コスト）</t>
    <rPh sb="1" eb="3">
      <t>ジョウホウ</t>
    </rPh>
    <rPh sb="3" eb="5">
      <t>トウシ</t>
    </rPh>
    <rPh sb="6" eb="8">
      <t>ヨサン</t>
    </rPh>
    <rPh sb="10" eb="13">
      <t>キョヨウド</t>
    </rPh>
    <phoneticPr fontId="1"/>
  </si>
  <si>
    <t>総合評価（10点満点）</t>
    <rPh sb="0" eb="2">
      <t>ソウゴウ</t>
    </rPh>
    <rPh sb="2" eb="4">
      <t>ヒョウカ</t>
    </rPh>
    <rPh sb="7" eb="8">
      <t>テン</t>
    </rPh>
    <rPh sb="8" eb="10">
      <t>マンテン</t>
    </rPh>
    <phoneticPr fontId="1"/>
  </si>
  <si>
    <t>企業規模ほか</t>
    <rPh sb="0" eb="2">
      <t>キギョウ</t>
    </rPh>
    <rPh sb="2" eb="4">
      <t>キボ</t>
    </rPh>
    <phoneticPr fontId="1"/>
  </si>
  <si>
    <t>検討対策パッケージの類型</t>
    <rPh sb="0" eb="2">
      <t>ケントウ</t>
    </rPh>
    <rPh sb="2" eb="4">
      <t>タイサク</t>
    </rPh>
    <rPh sb="10" eb="12">
      <t>ルイケイ</t>
    </rPh>
    <phoneticPr fontId="1"/>
  </si>
  <si>
    <t>外資系</t>
    <rPh sb="0" eb="3">
      <t>ガイシケイ</t>
    </rPh>
    <phoneticPr fontId="1"/>
  </si>
  <si>
    <t>中堅</t>
    <rPh sb="0" eb="2">
      <t>チュウケン</t>
    </rPh>
    <phoneticPr fontId="1"/>
  </si>
  <si>
    <t>企業規模別ERP導入の目標</t>
    <rPh sb="0" eb="2">
      <t>キギョウ</t>
    </rPh>
    <rPh sb="2" eb="4">
      <t>キボ</t>
    </rPh>
    <rPh sb="4" eb="5">
      <t>ベツ</t>
    </rPh>
    <rPh sb="8" eb="10">
      <t>ドウニュウ</t>
    </rPh>
    <rPh sb="11" eb="13">
      <t>モクヒョウ</t>
    </rPh>
    <phoneticPr fontId="1"/>
  </si>
  <si>
    <t>ERPの４大特徴</t>
    <rPh sb="5" eb="6">
      <t>ダイ</t>
    </rPh>
    <rPh sb="6" eb="8">
      <t>トクチョウ</t>
    </rPh>
    <phoneticPr fontId="1"/>
  </si>
  <si>
    <t>統合化</t>
    <rPh sb="0" eb="3">
      <t>トウゴウカ</t>
    </rPh>
    <phoneticPr fontId="1"/>
  </si>
  <si>
    <t>計画・
管理</t>
    <rPh sb="0" eb="2">
      <t>ケイカク</t>
    </rPh>
    <rPh sb="4" eb="6">
      <t>カンリ</t>
    </rPh>
    <phoneticPr fontId="1"/>
  </si>
  <si>
    <t>グローバル化</t>
    <rPh sb="5" eb="6">
      <t>カ</t>
    </rPh>
    <phoneticPr fontId="1"/>
  </si>
  <si>
    <t>最新IT</t>
    <rPh sb="0" eb="2">
      <t>サイシン</t>
    </rPh>
    <phoneticPr fontId="1"/>
  </si>
  <si>
    <t>◎</t>
    <phoneticPr fontId="1"/>
  </si>
  <si>
    <t>○</t>
    <phoneticPr fontId="1"/>
  </si>
  <si>
    <t>△</t>
    <phoneticPr fontId="1"/>
  </si>
  <si>
    <t>◎</t>
    <phoneticPr fontId="1"/>
  </si>
  <si>
    <t>○</t>
    <phoneticPr fontId="1"/>
  </si>
  <si>
    <t>中小</t>
    <rPh sb="0" eb="2">
      <t>チュウショウ</t>
    </rPh>
    <phoneticPr fontId="1"/>
  </si>
  <si>
    <t>・ERPパッケージ</t>
    <phoneticPr fontId="1"/>
  </si>
  <si>
    <t>・ERPパッケージ または 業務パッケージ群</t>
    <rPh sb="14" eb="16">
      <t>ギョウム</t>
    </rPh>
    <rPh sb="21" eb="22">
      <t>グン</t>
    </rPh>
    <phoneticPr fontId="1"/>
  </si>
  <si>
    <t>・業務パッケージ群</t>
    <rPh sb="1" eb="3">
      <t>ギョウム</t>
    </rPh>
    <rPh sb="8" eb="9">
      <t>グン</t>
    </rPh>
    <phoneticPr fontId="1"/>
  </si>
  <si>
    <t>販売業務プロセスの統合</t>
    <rPh sb="0" eb="2">
      <t>ハンバイ</t>
    </rPh>
    <rPh sb="2" eb="4">
      <t>ギョウム</t>
    </rPh>
    <rPh sb="9" eb="11">
      <t>トウゴウ</t>
    </rPh>
    <phoneticPr fontId="1"/>
  </si>
  <si>
    <t>販売業務プロセス：見積り→受注→生産→出荷→請求→債権計上→債権回収</t>
    <rPh sb="0" eb="2">
      <t>ハンバイ</t>
    </rPh>
    <rPh sb="2" eb="4">
      <t>ギョウム</t>
    </rPh>
    <rPh sb="9" eb="11">
      <t>ミツ</t>
    </rPh>
    <rPh sb="13" eb="15">
      <t>ジュチュウ</t>
    </rPh>
    <rPh sb="16" eb="18">
      <t>セイサン</t>
    </rPh>
    <rPh sb="19" eb="21">
      <t>シュッカ</t>
    </rPh>
    <rPh sb="22" eb="24">
      <t>セイキュウ</t>
    </rPh>
    <rPh sb="25" eb="27">
      <t>サイケン</t>
    </rPh>
    <rPh sb="27" eb="29">
      <t>ケイジョウ</t>
    </rPh>
    <rPh sb="30" eb="32">
      <t>サイケン</t>
    </rPh>
    <rPh sb="32" eb="34">
      <t>カイシュウ</t>
    </rPh>
    <phoneticPr fontId="1"/>
  </si>
  <si>
    <t>購買業務プロセスの統合</t>
    <rPh sb="0" eb="2">
      <t>コウバイ</t>
    </rPh>
    <rPh sb="2" eb="4">
      <t>ギョウム</t>
    </rPh>
    <rPh sb="9" eb="11">
      <t>トウゴウ</t>
    </rPh>
    <phoneticPr fontId="1"/>
  </si>
  <si>
    <t>購買業務プロセス：発注→入荷→在庫計上→債務計上→債務支払い</t>
    <rPh sb="0" eb="2">
      <t>コウバイ</t>
    </rPh>
    <rPh sb="2" eb="4">
      <t>ギョウム</t>
    </rPh>
    <rPh sb="9" eb="11">
      <t>ハッチュウ</t>
    </rPh>
    <rPh sb="12" eb="14">
      <t>ニュウカ</t>
    </rPh>
    <rPh sb="15" eb="17">
      <t>ザイコ</t>
    </rPh>
    <rPh sb="17" eb="19">
      <t>ケイジョウ</t>
    </rPh>
    <rPh sb="20" eb="22">
      <t>サイム</t>
    </rPh>
    <rPh sb="22" eb="24">
      <t>ケイジョウ</t>
    </rPh>
    <rPh sb="25" eb="27">
      <t>サイム</t>
    </rPh>
    <rPh sb="27" eb="29">
      <t>シハラ</t>
    </rPh>
    <phoneticPr fontId="1"/>
  </si>
  <si>
    <t>SIC:統計的在庫管理</t>
    <rPh sb="4" eb="7">
      <t>トウケイテキ</t>
    </rPh>
    <rPh sb="7" eb="9">
      <t>ザイコ</t>
    </rPh>
    <rPh sb="9" eb="11">
      <t>カンリ</t>
    </rPh>
    <phoneticPr fontId="1"/>
  </si>
  <si>
    <t>S（戦略）</t>
    <rPh sb="2" eb="4">
      <t>センリャク</t>
    </rPh>
    <phoneticPr fontId="1"/>
  </si>
  <si>
    <t>T(戦術）</t>
    <rPh sb="2" eb="4">
      <t>センジュツ</t>
    </rPh>
    <phoneticPr fontId="1"/>
  </si>
  <si>
    <t>C（管理）</t>
    <rPh sb="2" eb="4">
      <t>カンリ</t>
    </rPh>
    <phoneticPr fontId="1"/>
  </si>
  <si>
    <t>O(運用）</t>
    <rPh sb="2" eb="4">
      <t>ウンヨウ</t>
    </rPh>
    <phoneticPr fontId="1"/>
  </si>
  <si>
    <t>・経営目標の設定</t>
    <rPh sb="1" eb="3">
      <t>ケイエイ</t>
    </rPh>
    <rPh sb="3" eb="5">
      <t>モクヒョウ</t>
    </rPh>
    <rPh sb="6" eb="8">
      <t>セッテイ</t>
    </rPh>
    <phoneticPr fontId="1"/>
  </si>
  <si>
    <t>・活用資源の決定</t>
    <rPh sb="1" eb="3">
      <t>カツヨウ</t>
    </rPh>
    <rPh sb="3" eb="5">
      <t>シゲン</t>
    </rPh>
    <rPh sb="6" eb="8">
      <t>ケッテイ</t>
    </rPh>
    <phoneticPr fontId="1"/>
  </si>
  <si>
    <t>・割当てられた資源の配分</t>
    <rPh sb="1" eb="3">
      <t>ワリア</t>
    </rPh>
    <rPh sb="7" eb="9">
      <t>シゲン</t>
    </rPh>
    <rPh sb="10" eb="12">
      <t>ハイブン</t>
    </rPh>
    <phoneticPr fontId="1"/>
  </si>
  <si>
    <t>・ルールの決定</t>
    <rPh sb="5" eb="7">
      <t>ケッテイ</t>
    </rPh>
    <phoneticPr fontId="1"/>
  </si>
  <si>
    <t>・業務統制</t>
    <rPh sb="1" eb="3">
      <t>ギョウム</t>
    </rPh>
    <rPh sb="3" eb="5">
      <t>トウセイ</t>
    </rPh>
    <phoneticPr fontId="1"/>
  </si>
  <si>
    <t>・業績測定</t>
    <rPh sb="1" eb="3">
      <t>ギョウセキ</t>
    </rPh>
    <rPh sb="3" eb="5">
      <t>ソクテイ</t>
    </rPh>
    <phoneticPr fontId="1"/>
  </si>
  <si>
    <t>・ルールに従った業務遂行</t>
    <rPh sb="5" eb="6">
      <t>シタガ</t>
    </rPh>
    <rPh sb="8" eb="10">
      <t>ギョウム</t>
    </rPh>
    <rPh sb="10" eb="12">
      <t>スイコウ</t>
    </rPh>
    <phoneticPr fontId="1"/>
  </si>
  <si>
    <t>マネジメント・レベル</t>
    <phoneticPr fontId="1"/>
  </si>
  <si>
    <t>マネジメント・サイクル</t>
    <phoneticPr fontId="1"/>
  </si>
  <si>
    <t>ベンチマーキングプロセス</t>
    <phoneticPr fontId="1"/>
  </si>
  <si>
    <t>フェーズ</t>
    <phoneticPr fontId="1"/>
  </si>
  <si>
    <t>主要検討項目</t>
    <rPh sb="0" eb="2">
      <t>シュヨウ</t>
    </rPh>
    <rPh sb="2" eb="4">
      <t>ケントウ</t>
    </rPh>
    <rPh sb="4" eb="6">
      <t>コウモク</t>
    </rPh>
    <phoneticPr fontId="1"/>
  </si>
  <si>
    <t>１）計画とデータ収集</t>
    <rPh sb="2" eb="4">
      <t>ケイカク</t>
    </rPh>
    <rPh sb="8" eb="10">
      <t>シュウシュウ</t>
    </rPh>
    <phoneticPr fontId="1"/>
  </si>
  <si>
    <t>①何をベンチマーキングするか？
・全社／事業／機能上の優先項目やCSF（Critical Success  Factor：主要成功要因）など。
②誰をベンチマーキング先とするか？
・特定の機能領域について競合企業が必ずしもベスト・イン・クラスというわけではない。
③どのようにしてデータを収集するか？
・書籍、業界団体、電話／郵便などに調査など。</t>
    <rPh sb="1" eb="2">
      <t>ナニ</t>
    </rPh>
    <rPh sb="17" eb="19">
      <t>ゼンシャ</t>
    </rPh>
    <rPh sb="20" eb="22">
      <t>ジギョウ</t>
    </rPh>
    <rPh sb="23" eb="25">
      <t>キノウ</t>
    </rPh>
    <rPh sb="25" eb="26">
      <t>ジョウ</t>
    </rPh>
    <rPh sb="27" eb="29">
      <t>ユウセン</t>
    </rPh>
    <rPh sb="29" eb="31">
      <t>コウモク</t>
    </rPh>
    <rPh sb="61" eb="63">
      <t>シュヨウ</t>
    </rPh>
    <rPh sb="63" eb="65">
      <t>セイコウ</t>
    </rPh>
    <rPh sb="65" eb="67">
      <t>ヨウイン</t>
    </rPh>
    <rPh sb="73" eb="74">
      <t>ダレ</t>
    </rPh>
    <rPh sb="83" eb="84">
      <t>サキ</t>
    </rPh>
    <rPh sb="91" eb="93">
      <t>トクテイ</t>
    </rPh>
    <rPh sb="94" eb="96">
      <t>キノウ</t>
    </rPh>
    <rPh sb="96" eb="98">
      <t>リョウイキ</t>
    </rPh>
    <rPh sb="102" eb="104">
      <t>キョウゴウ</t>
    </rPh>
    <rPh sb="104" eb="106">
      <t>キギョウ</t>
    </rPh>
    <rPh sb="107" eb="108">
      <t>カナラ</t>
    </rPh>
    <rPh sb="144" eb="146">
      <t>シュウシュウ</t>
    </rPh>
    <rPh sb="152" eb="154">
      <t>ショセキ</t>
    </rPh>
    <rPh sb="155" eb="157">
      <t>ギョウカイ</t>
    </rPh>
    <rPh sb="157" eb="159">
      <t>ダンタイ</t>
    </rPh>
    <rPh sb="160" eb="162">
      <t>デンワ</t>
    </rPh>
    <rPh sb="163" eb="165">
      <t>ユウビン</t>
    </rPh>
    <rPh sb="168" eb="170">
      <t>チョウサ</t>
    </rPh>
    <phoneticPr fontId="1"/>
  </si>
  <si>
    <t>②分析</t>
    <rPh sb="1" eb="3">
      <t>ブンセキ</t>
    </rPh>
    <phoneticPr fontId="1"/>
  </si>
  <si>
    <t>①ベンチマーキングきぎょの実績は自社以上か？
・定量的、定性的分析
②どれほど良いのか？
③ベンチマーキング企業から何を学ぶべきか？
④学んだことをどのようにして自社に適用すべきか？</t>
    <rPh sb="13" eb="15">
      <t>ジッセキ</t>
    </rPh>
    <rPh sb="16" eb="18">
      <t>ジシャ</t>
    </rPh>
    <rPh sb="18" eb="20">
      <t>イジョウ</t>
    </rPh>
    <rPh sb="24" eb="27">
      <t>テイリョウテキ</t>
    </rPh>
    <rPh sb="28" eb="31">
      <t>テイセイテキ</t>
    </rPh>
    <rPh sb="31" eb="33">
      <t>ブンセキ</t>
    </rPh>
    <rPh sb="39" eb="40">
      <t>ヨ</t>
    </rPh>
    <rPh sb="54" eb="56">
      <t>キギョウ</t>
    </rPh>
    <rPh sb="58" eb="59">
      <t>ナニ</t>
    </rPh>
    <rPh sb="60" eb="61">
      <t>マナ</t>
    </rPh>
    <rPh sb="68" eb="69">
      <t>マナ</t>
    </rPh>
    <rPh sb="81" eb="83">
      <t>ジシャ</t>
    </rPh>
    <rPh sb="84" eb="86">
      <t>テキヨウ</t>
    </rPh>
    <phoneticPr fontId="1"/>
  </si>
  <si>
    <t>③統合</t>
    <rPh sb="1" eb="3">
      <t>トウゴウ</t>
    </rPh>
    <phoneticPr fontId="1"/>
  </si>
  <si>
    <t>①マネジメントによるベンチマーキング分析結果の受け入れ
②実行計画の作成</t>
    <rPh sb="18" eb="20">
      <t>ブンセキ</t>
    </rPh>
    <rPh sb="20" eb="22">
      <t>ケッカ</t>
    </rPh>
    <rPh sb="23" eb="24">
      <t>ウ</t>
    </rPh>
    <rPh sb="25" eb="26">
      <t>イ</t>
    </rPh>
    <rPh sb="29" eb="31">
      <t>ジッコウ</t>
    </rPh>
    <rPh sb="31" eb="33">
      <t>ケイカク</t>
    </rPh>
    <rPh sb="34" eb="36">
      <t>サクセイ</t>
    </rPh>
    <phoneticPr fontId="1"/>
  </si>
  <si>
    <t>④アクション</t>
    <phoneticPr fontId="1"/>
  </si>
  <si>
    <t>①効果測定の実施による状況の把握。
②ベンチマーキングの定期的な更新。</t>
    <rPh sb="1" eb="3">
      <t>コウカ</t>
    </rPh>
    <rPh sb="3" eb="5">
      <t>ソクテイ</t>
    </rPh>
    <rPh sb="6" eb="8">
      <t>ジッシ</t>
    </rPh>
    <rPh sb="11" eb="13">
      <t>ジョウキョウ</t>
    </rPh>
    <rPh sb="14" eb="16">
      <t>ハアク</t>
    </rPh>
    <rPh sb="28" eb="31">
      <t>テイキテキ</t>
    </rPh>
    <rPh sb="32" eb="34">
      <t>コウシン</t>
    </rPh>
    <phoneticPr fontId="1"/>
  </si>
  <si>
    <t>経営管理体制の整備とERPパッケージ</t>
    <rPh sb="0" eb="2">
      <t>ケイエイ</t>
    </rPh>
    <rPh sb="2" eb="4">
      <t>カンリ</t>
    </rPh>
    <rPh sb="4" eb="6">
      <t>タイセイ</t>
    </rPh>
    <rPh sb="7" eb="9">
      <t>セイビ</t>
    </rPh>
    <phoneticPr fontId="1"/>
  </si>
  <si>
    <t>ERP４大特徴</t>
    <rPh sb="4" eb="5">
      <t>ダイ</t>
    </rPh>
    <rPh sb="5" eb="7">
      <t>トクチョウ</t>
    </rPh>
    <phoneticPr fontId="1"/>
  </si>
  <si>
    <t>ERPパッケージ活用の利点</t>
    <rPh sb="8" eb="10">
      <t>カツヨウ</t>
    </rPh>
    <rPh sb="11" eb="13">
      <t>リテン</t>
    </rPh>
    <phoneticPr fontId="1"/>
  </si>
  <si>
    <t>①統合化の推進</t>
    <rPh sb="1" eb="4">
      <t>トウゴウカ</t>
    </rPh>
    <rPh sb="5" eb="7">
      <t>スイシン</t>
    </rPh>
    <phoneticPr fontId="1"/>
  </si>
  <si>
    <t>・財務管理を中心に、在庫管理、原価管理などの公開要件である経営管理制度の全般を包含している。
・連結会計などグループ管理機能の活用が可能である。</t>
    <rPh sb="1" eb="3">
      <t>ザイム</t>
    </rPh>
    <rPh sb="3" eb="5">
      <t>カンリ</t>
    </rPh>
    <rPh sb="6" eb="8">
      <t>チュウシン</t>
    </rPh>
    <rPh sb="10" eb="12">
      <t>ザイコ</t>
    </rPh>
    <rPh sb="12" eb="14">
      <t>カンリ</t>
    </rPh>
    <rPh sb="15" eb="17">
      <t>ゲンカ</t>
    </rPh>
    <rPh sb="17" eb="19">
      <t>カンリ</t>
    </rPh>
    <rPh sb="22" eb="24">
      <t>コウカイ</t>
    </rPh>
    <rPh sb="24" eb="26">
      <t>ヨウケン</t>
    </rPh>
    <rPh sb="29" eb="31">
      <t>ケイエイ</t>
    </rPh>
    <rPh sb="31" eb="33">
      <t>カンリ</t>
    </rPh>
    <rPh sb="33" eb="35">
      <t>セイド</t>
    </rPh>
    <rPh sb="36" eb="38">
      <t>ゼンパン</t>
    </rPh>
    <rPh sb="39" eb="41">
      <t>ホウガン</t>
    </rPh>
    <rPh sb="48" eb="50">
      <t>レンケツ</t>
    </rPh>
    <rPh sb="50" eb="52">
      <t>カイケイ</t>
    </rPh>
    <rPh sb="58" eb="60">
      <t>カンリ</t>
    </rPh>
    <rPh sb="60" eb="62">
      <t>キノウ</t>
    </rPh>
    <rPh sb="63" eb="65">
      <t>カツヨウ</t>
    </rPh>
    <rPh sb="66" eb="68">
      <t>カノウ</t>
    </rPh>
    <phoneticPr fontId="1"/>
  </si>
  <si>
    <t>②計画・管理機能の充実</t>
    <rPh sb="1" eb="3">
      <t>ケイカク</t>
    </rPh>
    <rPh sb="4" eb="6">
      <t>カンリ</t>
    </rPh>
    <rPh sb="6" eb="8">
      <t>キノウ</t>
    </rPh>
    <rPh sb="9" eb="11">
      <t>ジュウジツ</t>
    </rPh>
    <phoneticPr fontId="1"/>
  </si>
  <si>
    <t>・一般会計、予算管理、連結会計、在庫管理、原価計算などの公開要件を充足するに足るマネジメントレベルにつき、「簡易ベンチマーキング」を行うことが可能である。
・大福帳データベースおよびドリル・ダウン機能によりシステムとしての可監視性を満たしている。</t>
    <rPh sb="1" eb="3">
      <t>イッパン</t>
    </rPh>
    <rPh sb="3" eb="5">
      <t>カイケイ</t>
    </rPh>
    <rPh sb="6" eb="8">
      <t>ヨサン</t>
    </rPh>
    <rPh sb="8" eb="10">
      <t>カンリ</t>
    </rPh>
    <rPh sb="11" eb="13">
      <t>レンケツ</t>
    </rPh>
    <rPh sb="13" eb="15">
      <t>カイケイ</t>
    </rPh>
    <rPh sb="16" eb="18">
      <t>ザイコ</t>
    </rPh>
    <rPh sb="18" eb="20">
      <t>カンリ</t>
    </rPh>
    <rPh sb="21" eb="23">
      <t>ゲンカ</t>
    </rPh>
    <rPh sb="23" eb="25">
      <t>ケイサン</t>
    </rPh>
    <rPh sb="28" eb="30">
      <t>コウカイ</t>
    </rPh>
    <rPh sb="30" eb="32">
      <t>ヨウケン</t>
    </rPh>
    <rPh sb="33" eb="35">
      <t>ジュウソク</t>
    </rPh>
    <rPh sb="38" eb="39">
      <t>タ</t>
    </rPh>
    <rPh sb="54" eb="56">
      <t>カンイ</t>
    </rPh>
    <rPh sb="66" eb="67">
      <t>オコナ</t>
    </rPh>
    <rPh sb="71" eb="73">
      <t>カノウ</t>
    </rPh>
    <rPh sb="79" eb="82">
      <t>ダイフクチョウ</t>
    </rPh>
    <rPh sb="98" eb="100">
      <t>キノウ</t>
    </rPh>
    <rPh sb="111" eb="112">
      <t>カ</t>
    </rPh>
    <rPh sb="112" eb="114">
      <t>カンシ</t>
    </rPh>
    <rPh sb="114" eb="115">
      <t>セイ</t>
    </rPh>
    <rPh sb="116" eb="117">
      <t>ミ</t>
    </rPh>
    <phoneticPr fontId="1"/>
  </si>
  <si>
    <t>③グローバル化への対応</t>
    <rPh sb="6" eb="7">
      <t>カ</t>
    </rPh>
    <rPh sb="9" eb="11">
      <t>タイオウ</t>
    </rPh>
    <phoneticPr fontId="1"/>
  </si>
  <si>
    <t>・とくに、海外子会社の連結会計などグループ管理機能の活用が可能である。</t>
    <rPh sb="5" eb="7">
      <t>カイガイ</t>
    </rPh>
    <rPh sb="7" eb="10">
      <t>コガイシャ</t>
    </rPh>
    <rPh sb="11" eb="13">
      <t>レンケツ</t>
    </rPh>
    <rPh sb="13" eb="15">
      <t>カイケイ</t>
    </rPh>
    <rPh sb="21" eb="23">
      <t>カンリ</t>
    </rPh>
    <rPh sb="23" eb="25">
      <t>キノウ</t>
    </rPh>
    <rPh sb="26" eb="28">
      <t>カツヨウ</t>
    </rPh>
    <rPh sb="29" eb="31">
      <t>カノウ</t>
    </rPh>
    <phoneticPr fontId="1"/>
  </si>
  <si>
    <t>④最新のITの活用</t>
    <rPh sb="1" eb="3">
      <t>サイシン</t>
    </rPh>
    <rPh sb="7" eb="9">
      <t>カツヨウ</t>
    </rPh>
    <phoneticPr fontId="1"/>
  </si>
  <si>
    <t>・ERPパッケージならびにその導入メソドロジー、さらに、導入サポートなどを活用するこにより、カスタム・ディベロップメントに比べて、システム開発スケジュールの短縮とコスト・ダウンを達成する可能性を持っている。</t>
    <rPh sb="15" eb="17">
      <t>ドウニュウ</t>
    </rPh>
    <rPh sb="28" eb="30">
      <t>ドウニュウ</t>
    </rPh>
    <rPh sb="37" eb="39">
      <t>カツヨウ</t>
    </rPh>
    <rPh sb="61" eb="62">
      <t>クラ</t>
    </rPh>
    <rPh sb="69" eb="71">
      <t>カイハツ</t>
    </rPh>
    <rPh sb="78" eb="80">
      <t>タンシュク</t>
    </rPh>
    <rPh sb="89" eb="91">
      <t>タッセイ</t>
    </rPh>
    <rPh sb="93" eb="96">
      <t>カノウセイ</t>
    </rPh>
    <rPh sb="97" eb="98">
      <t>モ</t>
    </rPh>
    <phoneticPr fontId="1"/>
  </si>
  <si>
    <t>株式公開準備項目（ERPパッケージ関連に限定）</t>
    <rPh sb="0" eb="2">
      <t>カブシキ</t>
    </rPh>
    <rPh sb="2" eb="4">
      <t>コウカイ</t>
    </rPh>
    <rPh sb="4" eb="6">
      <t>ジュンビ</t>
    </rPh>
    <rPh sb="6" eb="8">
      <t>コウモク</t>
    </rPh>
    <rPh sb="17" eb="19">
      <t>カンレン</t>
    </rPh>
    <rPh sb="20" eb="22">
      <t>ゲンテイ</t>
    </rPh>
    <phoneticPr fontId="1"/>
  </si>
  <si>
    <t>１．経理関連</t>
    <rPh sb="2" eb="4">
      <t>ケイリ</t>
    </rPh>
    <rPh sb="4" eb="6">
      <t>カンレン</t>
    </rPh>
    <phoneticPr fontId="1"/>
  </si>
  <si>
    <t>２．内部管理組織などの整備</t>
    <rPh sb="2" eb="4">
      <t>ナイブ</t>
    </rPh>
    <rPh sb="4" eb="6">
      <t>カンリ</t>
    </rPh>
    <rPh sb="6" eb="8">
      <t>ソシキ</t>
    </rPh>
    <rPh sb="11" eb="13">
      <t>セイビ</t>
    </rPh>
    <phoneticPr fontId="1"/>
  </si>
  <si>
    <t>３．関係会社の整備</t>
    <rPh sb="2" eb="4">
      <t>カンケイ</t>
    </rPh>
    <rPh sb="4" eb="6">
      <t>カイシャ</t>
    </rPh>
    <rPh sb="7" eb="9">
      <t>セイビ</t>
    </rPh>
    <phoneticPr fontId="1"/>
  </si>
  <si>
    <t>４．申請書類の作成</t>
    <rPh sb="2" eb="4">
      <t>シンセイ</t>
    </rPh>
    <rPh sb="4" eb="6">
      <t>ショルイ</t>
    </rPh>
    <rPh sb="7" eb="9">
      <t>サクセイ</t>
    </rPh>
    <phoneticPr fontId="1"/>
  </si>
  <si>
    <t>①公認会計士などの監査</t>
    <rPh sb="1" eb="3">
      <t>コウニン</t>
    </rPh>
    <rPh sb="3" eb="5">
      <t>カイケイ</t>
    </rPh>
    <rPh sb="5" eb="6">
      <t>シ</t>
    </rPh>
    <rPh sb="9" eb="11">
      <t>カンサ</t>
    </rPh>
    <phoneticPr fontId="1"/>
  </si>
  <si>
    <t>・直近事業年度の末日より起算して１年以上前から継続して監査を受けていることが望ましい。</t>
    <rPh sb="1" eb="3">
      <t>チョッキン</t>
    </rPh>
    <rPh sb="3" eb="5">
      <t>ジギョウ</t>
    </rPh>
    <rPh sb="5" eb="7">
      <t>ネンド</t>
    </rPh>
    <rPh sb="8" eb="10">
      <t>マツジツ</t>
    </rPh>
    <rPh sb="12" eb="14">
      <t>キサン</t>
    </rPh>
    <rPh sb="17" eb="20">
      <t>ネンイジョウ</t>
    </rPh>
    <rPh sb="20" eb="21">
      <t>マエ</t>
    </rPh>
    <rPh sb="23" eb="25">
      <t>ケイゾク</t>
    </rPh>
    <rPh sb="27" eb="29">
      <t>カンサ</t>
    </rPh>
    <rPh sb="30" eb="31">
      <t>ウ</t>
    </rPh>
    <rPh sb="38" eb="39">
      <t>ノゾ</t>
    </rPh>
    <phoneticPr fontId="1"/>
  </si>
  <si>
    <t>②監査意見</t>
    <rPh sb="1" eb="3">
      <t>カンサ</t>
    </rPh>
    <rPh sb="3" eb="5">
      <t>イケン</t>
    </rPh>
    <phoneticPr fontId="1"/>
  </si>
  <si>
    <t>・個別財務諸表
・中間財務諸表
・連結財務諸表</t>
    <rPh sb="1" eb="3">
      <t>コベツ</t>
    </rPh>
    <rPh sb="3" eb="5">
      <t>ザイム</t>
    </rPh>
    <rPh sb="5" eb="7">
      <t>ショヒョウ</t>
    </rPh>
    <rPh sb="9" eb="11">
      <t>チュウカン</t>
    </rPh>
    <rPh sb="11" eb="13">
      <t>ザイム</t>
    </rPh>
    <rPh sb="13" eb="15">
      <t>ショヒョウ</t>
    </rPh>
    <rPh sb="17" eb="19">
      <t>レンケツ</t>
    </rPh>
    <rPh sb="19" eb="21">
      <t>ザイム</t>
    </rPh>
    <rPh sb="21" eb="23">
      <t>ショヒョウ</t>
    </rPh>
    <phoneticPr fontId="1"/>
  </si>
  <si>
    <t>③会計処理の変更</t>
    <rPh sb="1" eb="3">
      <t>カイケイ</t>
    </rPh>
    <rPh sb="3" eb="5">
      <t>ショリ</t>
    </rPh>
    <rPh sb="6" eb="8">
      <t>ヘンコウ</t>
    </rPh>
    <phoneticPr fontId="1"/>
  </si>
  <si>
    <t>・会社の会計処理基準の準拠性及び妥当性
・過去に会計処理を変更した場合、変更の内容、変更の正当な理由の検討、変更への影響額の把握。</t>
    <rPh sb="1" eb="3">
      <t>カイシャ</t>
    </rPh>
    <rPh sb="4" eb="6">
      <t>カイケイ</t>
    </rPh>
    <rPh sb="6" eb="8">
      <t>ショリ</t>
    </rPh>
    <rPh sb="8" eb="10">
      <t>キジュン</t>
    </rPh>
    <rPh sb="11" eb="13">
      <t>ジュンキョ</t>
    </rPh>
    <rPh sb="13" eb="14">
      <t>セイ</t>
    </rPh>
    <rPh sb="14" eb="15">
      <t>オヨ</t>
    </rPh>
    <rPh sb="16" eb="19">
      <t>ダトウセイ</t>
    </rPh>
    <rPh sb="21" eb="23">
      <t>カコ</t>
    </rPh>
    <rPh sb="24" eb="26">
      <t>カイケイ</t>
    </rPh>
    <rPh sb="26" eb="28">
      <t>ショリ</t>
    </rPh>
    <rPh sb="29" eb="31">
      <t>ヘンコウ</t>
    </rPh>
    <rPh sb="33" eb="35">
      <t>バアイ</t>
    </rPh>
    <rPh sb="36" eb="38">
      <t>ヘンコウ</t>
    </rPh>
    <rPh sb="39" eb="41">
      <t>ナイヨウ</t>
    </rPh>
    <rPh sb="42" eb="44">
      <t>ヘンコウ</t>
    </rPh>
    <rPh sb="45" eb="47">
      <t>セイトウ</t>
    </rPh>
    <rPh sb="48" eb="50">
      <t>リユウ</t>
    </rPh>
    <rPh sb="51" eb="53">
      <t>ケントウ</t>
    </rPh>
    <rPh sb="54" eb="56">
      <t>ヘンコウ</t>
    </rPh>
    <rPh sb="58" eb="60">
      <t>エイキョウ</t>
    </rPh>
    <rPh sb="60" eb="61">
      <t>ガク</t>
    </rPh>
    <rPh sb="62" eb="64">
      <t>ハアク</t>
    </rPh>
    <phoneticPr fontId="1"/>
  </si>
  <si>
    <t>④経理規定などの整備</t>
    <rPh sb="1" eb="3">
      <t>ケイリ</t>
    </rPh>
    <rPh sb="3" eb="5">
      <t>キテイ</t>
    </rPh>
    <rPh sb="8" eb="10">
      <t>セイビ</t>
    </rPh>
    <phoneticPr fontId="1"/>
  </si>
  <si>
    <t>・一般に公正な企業会計の基準に準拠。
・業務遂行に伴う諸取引を明瞭かつ正確に表示。
・会社の財政状態および経営成績に関し信頼性のある数値を把握。
・経営の改善向上に資するよう作成・運用。</t>
    <rPh sb="1" eb="3">
      <t>イッパン</t>
    </rPh>
    <rPh sb="4" eb="6">
      <t>コウセイ</t>
    </rPh>
    <rPh sb="7" eb="9">
      <t>キギョウ</t>
    </rPh>
    <rPh sb="9" eb="11">
      <t>カイケイ</t>
    </rPh>
    <rPh sb="12" eb="14">
      <t>キジュン</t>
    </rPh>
    <rPh sb="15" eb="17">
      <t>ジュンキョ</t>
    </rPh>
    <rPh sb="20" eb="22">
      <t>ギョウム</t>
    </rPh>
    <rPh sb="22" eb="24">
      <t>スイコウ</t>
    </rPh>
    <rPh sb="25" eb="26">
      <t>トモナ</t>
    </rPh>
    <rPh sb="27" eb="28">
      <t>ショ</t>
    </rPh>
    <rPh sb="28" eb="30">
      <t>トリヒキ</t>
    </rPh>
    <rPh sb="31" eb="33">
      <t>メイリョウ</t>
    </rPh>
    <rPh sb="35" eb="37">
      <t>セイカク</t>
    </rPh>
    <rPh sb="38" eb="40">
      <t>ヒョウジ</t>
    </rPh>
    <rPh sb="43" eb="45">
      <t>カイシャ</t>
    </rPh>
    <rPh sb="46" eb="48">
      <t>ザイセイ</t>
    </rPh>
    <rPh sb="48" eb="50">
      <t>ジョウタイ</t>
    </rPh>
    <rPh sb="53" eb="55">
      <t>ケイエイ</t>
    </rPh>
    <rPh sb="55" eb="57">
      <t>セイセキ</t>
    </rPh>
    <rPh sb="58" eb="59">
      <t>カン</t>
    </rPh>
    <rPh sb="60" eb="63">
      <t>シンライセイ</t>
    </rPh>
    <rPh sb="66" eb="68">
      <t>スウチ</t>
    </rPh>
    <rPh sb="69" eb="71">
      <t>ハアク</t>
    </rPh>
    <rPh sb="74" eb="76">
      <t>ケイエイ</t>
    </rPh>
    <rPh sb="77" eb="79">
      <t>カイゼン</t>
    </rPh>
    <rPh sb="79" eb="81">
      <t>コウジョウ</t>
    </rPh>
    <rPh sb="82" eb="83">
      <t>シ</t>
    </rPh>
    <rPh sb="87" eb="89">
      <t>サクセイ</t>
    </rPh>
    <rPh sb="90" eb="92">
      <t>ウンヨウ</t>
    </rPh>
    <phoneticPr fontId="1"/>
  </si>
  <si>
    <t>⑤原価計算制度の確立</t>
    <rPh sb="1" eb="3">
      <t>ゲンカ</t>
    </rPh>
    <rPh sb="3" eb="5">
      <t>ケイサン</t>
    </rPh>
    <rPh sb="5" eb="7">
      <t>セイド</t>
    </rPh>
    <rPh sb="8" eb="10">
      <t>カクリツ</t>
    </rPh>
    <phoneticPr fontId="1"/>
  </si>
  <si>
    <t>・適正な原価計算基準に準拠した原価計算既定の整備と有効な運用。</t>
    <rPh sb="1" eb="3">
      <t>テキセイ</t>
    </rPh>
    <rPh sb="4" eb="6">
      <t>ゲンカ</t>
    </rPh>
    <rPh sb="6" eb="8">
      <t>ケイサン</t>
    </rPh>
    <rPh sb="8" eb="10">
      <t>キジュン</t>
    </rPh>
    <rPh sb="11" eb="13">
      <t>ジュンキョ</t>
    </rPh>
    <rPh sb="15" eb="17">
      <t>ゲンカ</t>
    </rPh>
    <rPh sb="17" eb="19">
      <t>ケイサン</t>
    </rPh>
    <rPh sb="19" eb="21">
      <t>キテイ</t>
    </rPh>
    <rPh sb="22" eb="24">
      <t>セイビ</t>
    </rPh>
    <rPh sb="25" eb="27">
      <t>ユウコウ</t>
    </rPh>
    <rPh sb="28" eb="30">
      <t>ウンヨウ</t>
    </rPh>
    <phoneticPr fontId="1"/>
  </si>
  <si>
    <t>⑥月次決算制度の確立</t>
    <rPh sb="1" eb="3">
      <t>ゲツジ</t>
    </rPh>
    <rPh sb="3" eb="5">
      <t>ケッサン</t>
    </rPh>
    <rPh sb="5" eb="7">
      <t>セイド</t>
    </rPh>
    <rPh sb="8" eb="10">
      <t>カクリツ</t>
    </rPh>
    <phoneticPr fontId="1"/>
  </si>
  <si>
    <t>・月次決算をタイムリーに実施。
・予算との差異分析を適切に実施。</t>
    <rPh sb="1" eb="3">
      <t>ゲツジ</t>
    </rPh>
    <rPh sb="3" eb="5">
      <t>ケッサン</t>
    </rPh>
    <rPh sb="12" eb="14">
      <t>ジッシ</t>
    </rPh>
    <rPh sb="17" eb="19">
      <t>ヨサン</t>
    </rPh>
    <rPh sb="21" eb="23">
      <t>サイ</t>
    </rPh>
    <rPh sb="23" eb="25">
      <t>ブンセキ</t>
    </rPh>
    <rPh sb="26" eb="28">
      <t>テキセツ</t>
    </rPh>
    <rPh sb="29" eb="31">
      <t>ジッシ</t>
    </rPh>
    <phoneticPr fontId="1"/>
  </si>
  <si>
    <t>⑦内部統制制度の確立</t>
    <rPh sb="1" eb="3">
      <t>ナイブ</t>
    </rPh>
    <rPh sb="3" eb="5">
      <t>トウセイ</t>
    </rPh>
    <rPh sb="5" eb="7">
      <t>セイド</t>
    </rPh>
    <rPh sb="8" eb="10">
      <t>カクリツ</t>
    </rPh>
    <phoneticPr fontId="1"/>
  </si>
  <si>
    <t>・内部牽制組織の整備と有効な運用。</t>
    <rPh sb="1" eb="3">
      <t>ナイブ</t>
    </rPh>
    <rPh sb="3" eb="5">
      <t>ケンセイ</t>
    </rPh>
    <rPh sb="5" eb="7">
      <t>ソシキ</t>
    </rPh>
    <rPh sb="8" eb="10">
      <t>セイビ</t>
    </rPh>
    <rPh sb="11" eb="13">
      <t>ユウコウ</t>
    </rPh>
    <rPh sb="14" eb="16">
      <t>ウンヨウ</t>
    </rPh>
    <phoneticPr fontId="1"/>
  </si>
  <si>
    <t>①社内規則の整備</t>
    <rPh sb="1" eb="3">
      <t>シャナイ</t>
    </rPh>
    <rPh sb="3" eb="5">
      <t>キソク</t>
    </rPh>
    <rPh sb="6" eb="8">
      <t>セイビ</t>
    </rPh>
    <phoneticPr fontId="1"/>
  </si>
  <si>
    <t>・諸規定が、会社の実態に適合し、かつ規定間の整合性がとれている。
・規定が、各種法規に違反していない。
・諸規定の運用実績が帳票、証憑などにより確認できる。</t>
    <rPh sb="1" eb="2">
      <t>ショ</t>
    </rPh>
    <rPh sb="2" eb="4">
      <t>キテイ</t>
    </rPh>
    <rPh sb="6" eb="8">
      <t>カイシャ</t>
    </rPh>
    <rPh sb="9" eb="11">
      <t>ジッタイ</t>
    </rPh>
    <rPh sb="12" eb="14">
      <t>テキゴウ</t>
    </rPh>
    <rPh sb="18" eb="20">
      <t>キテイ</t>
    </rPh>
    <rPh sb="20" eb="21">
      <t>カン</t>
    </rPh>
    <rPh sb="22" eb="25">
      <t>セイゴウセイ</t>
    </rPh>
    <rPh sb="34" eb="36">
      <t>キテイ</t>
    </rPh>
    <rPh sb="38" eb="40">
      <t>カクシュ</t>
    </rPh>
    <rPh sb="40" eb="42">
      <t>ホウキ</t>
    </rPh>
    <rPh sb="43" eb="45">
      <t>イハン</t>
    </rPh>
    <rPh sb="53" eb="54">
      <t>ショ</t>
    </rPh>
    <rPh sb="54" eb="56">
      <t>キテイ</t>
    </rPh>
    <rPh sb="57" eb="59">
      <t>ウンヨウ</t>
    </rPh>
    <rPh sb="59" eb="61">
      <t>ジッセキ</t>
    </rPh>
    <rPh sb="62" eb="64">
      <t>チョウヒョウ</t>
    </rPh>
    <rPh sb="65" eb="67">
      <t>ショウヒョウ</t>
    </rPh>
    <rPh sb="72" eb="74">
      <t>カクニン</t>
    </rPh>
    <phoneticPr fontId="1"/>
  </si>
  <si>
    <t>②経営管理組織の整備</t>
    <rPh sb="1" eb="3">
      <t>ケイエイ</t>
    </rPh>
    <rPh sb="3" eb="5">
      <t>カンリ</t>
    </rPh>
    <rPh sb="5" eb="7">
      <t>ソシキ</t>
    </rPh>
    <rPh sb="8" eb="10">
      <t>セイビ</t>
    </rPh>
    <phoneticPr fontId="1"/>
  </si>
  <si>
    <t>・会計組織が、経営管理組織、内部統制組織との関連において確立され、整備・運用されている。</t>
    <rPh sb="1" eb="3">
      <t>カイケイ</t>
    </rPh>
    <rPh sb="3" eb="5">
      <t>ソシキ</t>
    </rPh>
    <rPh sb="7" eb="9">
      <t>ケイエイ</t>
    </rPh>
    <rPh sb="9" eb="11">
      <t>カンリ</t>
    </rPh>
    <rPh sb="11" eb="13">
      <t>ソシキ</t>
    </rPh>
    <rPh sb="14" eb="16">
      <t>ナイブ</t>
    </rPh>
    <rPh sb="16" eb="18">
      <t>トウセイ</t>
    </rPh>
    <rPh sb="18" eb="20">
      <t>ソシキ</t>
    </rPh>
    <rPh sb="22" eb="24">
      <t>カンレン</t>
    </rPh>
    <rPh sb="28" eb="30">
      <t>カクリツ</t>
    </rPh>
    <rPh sb="33" eb="35">
      <t>セイビ</t>
    </rPh>
    <rPh sb="36" eb="38">
      <t>ウンヨウ</t>
    </rPh>
    <phoneticPr fontId="1"/>
  </si>
  <si>
    <t>③予算制度・利益計画の樹立</t>
    <rPh sb="1" eb="3">
      <t>ヨサン</t>
    </rPh>
    <rPh sb="3" eb="5">
      <t>セイド</t>
    </rPh>
    <rPh sb="6" eb="8">
      <t>リエキ</t>
    </rPh>
    <rPh sb="8" eb="10">
      <t>ケイカク</t>
    </rPh>
    <rPh sb="11" eb="13">
      <t>ジュリツ</t>
    </rPh>
    <phoneticPr fontId="1"/>
  </si>
  <si>
    <t>・長期経営計画・中期経営計画の作成。
・単年度予算の策定。
・事業部、工場、支店、部門などの予算単位部門及び全社ベースでの月次ことの予算・実績・差異分析の実施。</t>
    <rPh sb="1" eb="3">
      <t>チョウキ</t>
    </rPh>
    <rPh sb="3" eb="5">
      <t>ケイエイ</t>
    </rPh>
    <rPh sb="5" eb="7">
      <t>ケイカク</t>
    </rPh>
    <rPh sb="8" eb="10">
      <t>チュウキ</t>
    </rPh>
    <rPh sb="10" eb="12">
      <t>ケイエイ</t>
    </rPh>
    <rPh sb="12" eb="14">
      <t>ケイカク</t>
    </rPh>
    <rPh sb="15" eb="17">
      <t>サクセイ</t>
    </rPh>
    <rPh sb="20" eb="23">
      <t>タンネンド</t>
    </rPh>
    <rPh sb="23" eb="25">
      <t>ヨサン</t>
    </rPh>
    <rPh sb="26" eb="28">
      <t>サクテイ</t>
    </rPh>
    <rPh sb="31" eb="33">
      <t>ジギョウ</t>
    </rPh>
    <rPh sb="33" eb="34">
      <t>ブ</t>
    </rPh>
    <rPh sb="35" eb="37">
      <t>コウジョウ</t>
    </rPh>
    <rPh sb="38" eb="40">
      <t>シテン</t>
    </rPh>
    <rPh sb="41" eb="43">
      <t>ブモン</t>
    </rPh>
    <rPh sb="46" eb="48">
      <t>ヨサン</t>
    </rPh>
    <rPh sb="48" eb="50">
      <t>タンイ</t>
    </rPh>
    <rPh sb="50" eb="52">
      <t>ブモン</t>
    </rPh>
    <rPh sb="52" eb="53">
      <t>オヨ</t>
    </rPh>
    <rPh sb="54" eb="56">
      <t>ゼンシャ</t>
    </rPh>
    <rPh sb="61" eb="63">
      <t>ゲツジ</t>
    </rPh>
    <rPh sb="66" eb="68">
      <t>ヨサン</t>
    </rPh>
    <rPh sb="69" eb="71">
      <t>ジッセキ</t>
    </rPh>
    <rPh sb="72" eb="74">
      <t>サイ</t>
    </rPh>
    <rPh sb="74" eb="76">
      <t>ブンセキ</t>
    </rPh>
    <rPh sb="77" eb="79">
      <t>ジッシ</t>
    </rPh>
    <phoneticPr fontId="1"/>
  </si>
  <si>
    <t>④内部監査制度の確立</t>
    <rPh sb="1" eb="3">
      <t>ナイブ</t>
    </rPh>
    <rPh sb="3" eb="5">
      <t>カンサ</t>
    </rPh>
    <rPh sb="5" eb="7">
      <t>セイド</t>
    </rPh>
    <rPh sb="8" eb="10">
      <t>カクリツ</t>
    </rPh>
    <phoneticPr fontId="1"/>
  </si>
  <si>
    <t>・内部監査組織の確立と内部監査既定の整備と有効活用。</t>
    <rPh sb="1" eb="3">
      <t>ナイブ</t>
    </rPh>
    <rPh sb="3" eb="5">
      <t>カンサ</t>
    </rPh>
    <rPh sb="5" eb="7">
      <t>ソシキ</t>
    </rPh>
    <rPh sb="8" eb="10">
      <t>カクリツ</t>
    </rPh>
    <rPh sb="11" eb="13">
      <t>ナイブ</t>
    </rPh>
    <rPh sb="13" eb="15">
      <t>カンサ</t>
    </rPh>
    <rPh sb="15" eb="17">
      <t>キテイ</t>
    </rPh>
    <rPh sb="18" eb="20">
      <t>セイビ</t>
    </rPh>
    <rPh sb="21" eb="23">
      <t>ユウコウ</t>
    </rPh>
    <rPh sb="23" eb="25">
      <t>カツヨウ</t>
    </rPh>
    <phoneticPr fontId="1"/>
  </si>
  <si>
    <t>①取引基準の適正化</t>
    <rPh sb="1" eb="3">
      <t>トリヒキ</t>
    </rPh>
    <rPh sb="3" eb="5">
      <t>キジュン</t>
    </rPh>
    <rPh sb="6" eb="9">
      <t>テキセイカ</t>
    </rPh>
    <phoneticPr fontId="1"/>
  </si>
  <si>
    <t>②情報管理整備</t>
    <rPh sb="1" eb="3">
      <t>ジョウホウ</t>
    </rPh>
    <rPh sb="3" eb="5">
      <t>カンリ</t>
    </rPh>
    <rPh sb="5" eb="7">
      <t>セイビ</t>
    </rPh>
    <phoneticPr fontId="1"/>
  </si>
  <si>
    <t>③連結体制の整備</t>
    <rPh sb="1" eb="3">
      <t>レンケツ</t>
    </rPh>
    <rPh sb="3" eb="5">
      <t>タイセイ</t>
    </rPh>
    <rPh sb="6" eb="8">
      <t>セイビ</t>
    </rPh>
    <phoneticPr fontId="1"/>
  </si>
  <si>
    <t>・連結方針の確立。
・連結財務諸表の作成に必要な既定の整備と有効運用。</t>
    <rPh sb="1" eb="3">
      <t>レンケツ</t>
    </rPh>
    <rPh sb="3" eb="5">
      <t>ホウシン</t>
    </rPh>
    <rPh sb="6" eb="8">
      <t>カクリツ</t>
    </rPh>
    <rPh sb="11" eb="13">
      <t>レンケツ</t>
    </rPh>
    <rPh sb="13" eb="15">
      <t>ザイム</t>
    </rPh>
    <rPh sb="15" eb="17">
      <t>ショヒョウ</t>
    </rPh>
    <rPh sb="18" eb="20">
      <t>サクセイ</t>
    </rPh>
    <rPh sb="21" eb="23">
      <t>ヒツヨウ</t>
    </rPh>
    <rPh sb="24" eb="26">
      <t>キテイ</t>
    </rPh>
    <rPh sb="27" eb="29">
      <t>セイビ</t>
    </rPh>
    <rPh sb="30" eb="32">
      <t>ユウコウ</t>
    </rPh>
    <rPh sb="32" eb="34">
      <t>ウンヨウ</t>
    </rPh>
    <phoneticPr fontId="1"/>
  </si>
  <si>
    <t>①登録紳士書のための有価証券報告書（Ⅰの部）</t>
    <rPh sb="1" eb="3">
      <t>トウロク</t>
    </rPh>
    <rPh sb="3" eb="5">
      <t>シンシ</t>
    </rPh>
    <rPh sb="5" eb="6">
      <t>ショ</t>
    </rPh>
    <rPh sb="10" eb="12">
      <t>ユウカ</t>
    </rPh>
    <rPh sb="12" eb="14">
      <t>ショウケン</t>
    </rPh>
    <rPh sb="14" eb="17">
      <t>ホウコクショ</t>
    </rPh>
    <rPh sb="20" eb="21">
      <t>ブ</t>
    </rPh>
    <phoneticPr fontId="1"/>
  </si>
  <si>
    <t>②登録紳士書のための有価証券報告書（Ⅱの部）</t>
    <rPh sb="1" eb="3">
      <t>トウロク</t>
    </rPh>
    <rPh sb="3" eb="5">
      <t>シンシ</t>
    </rPh>
    <rPh sb="5" eb="6">
      <t>ショ</t>
    </rPh>
    <rPh sb="10" eb="12">
      <t>ユウカ</t>
    </rPh>
    <rPh sb="12" eb="14">
      <t>ショウケン</t>
    </rPh>
    <rPh sb="14" eb="17">
      <t>ホウコクショ</t>
    </rPh>
    <rPh sb="20" eb="21">
      <t>ブ</t>
    </rPh>
    <phoneticPr fontId="1"/>
  </si>
  <si>
    <t xml:space="preserve">・届出省令の「第２号様式」に準じて作成。
</t>
    <rPh sb="1" eb="3">
      <t>トドケデ</t>
    </rPh>
    <rPh sb="3" eb="4">
      <t>ショウ</t>
    </rPh>
    <rPh sb="4" eb="5">
      <t>レイ</t>
    </rPh>
    <rPh sb="7" eb="8">
      <t>ダイ</t>
    </rPh>
    <rPh sb="9" eb="10">
      <t>ゴウ</t>
    </rPh>
    <rPh sb="10" eb="12">
      <t>ヨウシキ</t>
    </rPh>
    <rPh sb="14" eb="15">
      <t>ジュン</t>
    </rPh>
    <rPh sb="17" eb="19">
      <t>サクセイ</t>
    </rPh>
    <phoneticPr fontId="1"/>
  </si>
  <si>
    <t>・会社内容を説明する実質的な審査資料であり、通常１５０～３００ページになる。</t>
    <rPh sb="1" eb="3">
      <t>カイシャ</t>
    </rPh>
    <rPh sb="3" eb="5">
      <t>ナイヨウ</t>
    </rPh>
    <rPh sb="6" eb="8">
      <t>セツメイ</t>
    </rPh>
    <rPh sb="10" eb="13">
      <t>ジッシツテキ</t>
    </rPh>
    <rPh sb="14" eb="16">
      <t>シンサ</t>
    </rPh>
    <rPh sb="16" eb="18">
      <t>シリョウ</t>
    </rPh>
    <rPh sb="22" eb="24">
      <t>ツウジョウ</t>
    </rPh>
    <phoneticPr fontId="1"/>
  </si>
  <si>
    <t>準備項目</t>
    <rPh sb="0" eb="2">
      <t>ジュンビ</t>
    </rPh>
    <rPh sb="2" eb="4">
      <t>コウモク</t>
    </rPh>
    <phoneticPr fontId="1"/>
  </si>
  <si>
    <t>概要／要件</t>
    <rPh sb="0" eb="2">
      <t>ガイヨウ</t>
    </rPh>
    <rPh sb="3" eb="5">
      <t>ヨウケン</t>
    </rPh>
    <phoneticPr fontId="1"/>
  </si>
  <si>
    <t>２年前</t>
    <rPh sb="1" eb="3">
      <t>ネンマエ</t>
    </rPh>
    <phoneticPr fontId="1"/>
  </si>
  <si>
    <t>直近事業年度</t>
    <rPh sb="0" eb="2">
      <t>チョッキン</t>
    </rPh>
    <rPh sb="2" eb="4">
      <t>ジギョウ</t>
    </rPh>
    <rPh sb="4" eb="6">
      <t>ネンド</t>
    </rPh>
    <phoneticPr fontId="1"/>
  </si>
  <si>
    <t>申請年度</t>
    <rPh sb="0" eb="2">
      <t>シンセイ</t>
    </rPh>
    <rPh sb="2" eb="4">
      <t>ネンド</t>
    </rPh>
    <phoneticPr fontId="1"/>
  </si>
  <si>
    <t>事後契約可</t>
    <rPh sb="0" eb="2">
      <t>ジゴ</t>
    </rPh>
    <rPh sb="2" eb="4">
      <t>ケイヤク</t>
    </rPh>
    <rPh sb="4" eb="5">
      <t>カ</t>
    </rPh>
    <phoneticPr fontId="1"/>
  </si>
  <si>
    <t>直前契約</t>
    <rPh sb="0" eb="2">
      <t>チョクゼン</t>
    </rPh>
    <rPh sb="2" eb="4">
      <t>ケイヤク</t>
    </rPh>
    <phoneticPr fontId="1"/>
  </si>
  <si>
    <t>適正
―
適正</t>
    <rPh sb="0" eb="2">
      <t>テキセイ</t>
    </rPh>
    <rPh sb="5" eb="7">
      <t>テキセイ</t>
    </rPh>
    <phoneticPr fontId="1"/>
  </si>
  <si>
    <t>無限定適正（原則）
有用
無限定適正（原則）</t>
    <rPh sb="0" eb="1">
      <t>ム</t>
    </rPh>
    <rPh sb="1" eb="3">
      <t>ゲンテイ</t>
    </rPh>
    <rPh sb="3" eb="5">
      <t>テキセイ</t>
    </rPh>
    <rPh sb="6" eb="8">
      <t>ゲンソク</t>
    </rPh>
    <rPh sb="10" eb="12">
      <t>ユウヨウ</t>
    </rPh>
    <rPh sb="13" eb="14">
      <t>ム</t>
    </rPh>
    <rPh sb="14" eb="16">
      <t>ゲンテイ</t>
    </rPh>
    <rPh sb="16" eb="18">
      <t>テキセイ</t>
    </rPh>
    <rPh sb="19" eb="21">
      <t>ゲンソク</t>
    </rPh>
    <phoneticPr fontId="1"/>
  </si>
  <si>
    <t>変更可</t>
    <rPh sb="0" eb="2">
      <t>ヘンコウ</t>
    </rPh>
    <rPh sb="2" eb="3">
      <t>カ</t>
    </rPh>
    <phoneticPr fontId="1"/>
  </si>
  <si>
    <t>原則として不可</t>
    <rPh sb="0" eb="2">
      <t>ゲンソク</t>
    </rPh>
    <rPh sb="5" eb="7">
      <t>フカ</t>
    </rPh>
    <phoneticPr fontId="1"/>
  </si>
  <si>
    <t>準備</t>
    <rPh sb="0" eb="2">
      <t>ジュンビ</t>
    </rPh>
    <phoneticPr fontId="1"/>
  </si>
  <si>
    <t>完了／実施</t>
    <rPh sb="0" eb="2">
      <t>カンリョウ</t>
    </rPh>
    <rPh sb="3" eb="5">
      <t>ジッシ</t>
    </rPh>
    <phoneticPr fontId="1"/>
  </si>
  <si>
    <t>完了／実施</t>
    <rPh sb="0" eb="5">
      <t>カンリョウ・ジッシ</t>
    </rPh>
    <phoneticPr fontId="1"/>
  </si>
  <si>
    <t>準備／完了／実施</t>
    <rPh sb="0" eb="2">
      <t>ジュンビ</t>
    </rPh>
    <rPh sb="3" eb="5">
      <t>カンリョウ</t>
    </rPh>
    <rPh sb="6" eb="8">
      <t>ジッシ</t>
    </rPh>
    <phoneticPr fontId="1"/>
  </si>
  <si>
    <t>実施</t>
    <rPh sb="0" eb="2">
      <t>ジッシ</t>
    </rPh>
    <phoneticPr fontId="1"/>
  </si>
  <si>
    <t>準備／第一回リハーサル</t>
    <rPh sb="0" eb="2">
      <t>ジュンビ</t>
    </rPh>
    <rPh sb="3" eb="4">
      <t>ダイ</t>
    </rPh>
    <rPh sb="4" eb="6">
      <t>イッカイ</t>
    </rPh>
    <phoneticPr fontId="1"/>
  </si>
  <si>
    <t>第２回リハーサル</t>
    <rPh sb="0" eb="1">
      <t>ダイ</t>
    </rPh>
    <rPh sb="2" eb="3">
      <t>カイ</t>
    </rPh>
    <phoneticPr fontId="1"/>
  </si>
  <si>
    <t>完成</t>
    <rPh sb="0" eb="2">
      <t>カンセイ</t>
    </rPh>
    <phoneticPr fontId="1"/>
  </si>
  <si>
    <t>③その他の申請書類</t>
    <rPh sb="3" eb="4">
      <t>タ</t>
    </rPh>
    <rPh sb="5" eb="7">
      <t>シンセイ</t>
    </rPh>
    <rPh sb="7" eb="9">
      <t>ショルイ</t>
    </rPh>
    <phoneticPr fontId="1"/>
  </si>
  <si>
    <t>準備　</t>
    <rPh sb="0" eb="2">
      <t>ジュンビ</t>
    </rPh>
    <phoneticPr fontId="1"/>
  </si>
  <si>
    <t>リハーサル</t>
    <phoneticPr fontId="1"/>
  </si>
  <si>
    <t>M（RP)の悲劇</t>
    <rPh sb="6" eb="8">
      <t>ヒゲキ</t>
    </rPh>
    <phoneticPr fontId="1"/>
  </si>
  <si>
    <t>E(RP）の悲劇を回避する。</t>
    <rPh sb="6" eb="8">
      <t>ヒゲキ</t>
    </rPh>
    <rPh sb="9" eb="11">
      <t>カイヒ</t>
    </rPh>
    <phoneticPr fontId="1"/>
  </si>
  <si>
    <t>ERP導入・運用成功のCSF(Critical Success Factor）</t>
    <rPh sb="3" eb="5">
      <t>ドウニュウ</t>
    </rPh>
    <rPh sb="6" eb="8">
      <t>ウンヨウ</t>
    </rPh>
    <rPh sb="8" eb="10">
      <t>セイコウ</t>
    </rPh>
    <phoneticPr fontId="1"/>
  </si>
  <si>
    <t>ERP診断</t>
    <rPh sb="3" eb="5">
      <t>シンダン</t>
    </rPh>
    <phoneticPr fontId="1"/>
  </si>
  <si>
    <t>方向の設定</t>
    <rPh sb="0" eb="2">
      <t>ホウコウ</t>
    </rPh>
    <rPh sb="3" eb="5">
      <t>セッテイ</t>
    </rPh>
    <phoneticPr fontId="1"/>
  </si>
  <si>
    <t>検証済みの道</t>
    <rPh sb="0" eb="2">
      <t>ケンショウ</t>
    </rPh>
    <rPh sb="2" eb="3">
      <t>ズ</t>
    </rPh>
    <rPh sb="5" eb="6">
      <t>ミチ</t>
    </rPh>
    <phoneticPr fontId="1"/>
  </si>
  <si>
    <t>人の理解</t>
    <rPh sb="0" eb="1">
      <t>ヒト</t>
    </rPh>
    <rPh sb="2" eb="4">
      <t>リカイ</t>
    </rPh>
    <phoneticPr fontId="1"/>
  </si>
  <si>
    <t>リソースマネージメント</t>
    <phoneticPr fontId="1"/>
  </si>
  <si>
    <t>S＆OP</t>
    <phoneticPr fontId="1"/>
  </si>
  <si>
    <t>クイックスライスアプローチ</t>
    <phoneticPr fontId="1"/>
  </si>
  <si>
    <t>ERPありきではなく、問題把握からスタートすること。</t>
    <rPh sb="11" eb="13">
      <t>モンダイ</t>
    </rPh>
    <rPh sb="13" eb="15">
      <t>ハアク</t>
    </rPh>
    <phoneticPr fontId="1"/>
  </si>
  <si>
    <t>「真のERP」つまりブレイク・スルーを狙うのか、管理会計の導入などの</t>
    <rPh sb="1" eb="2">
      <t>シン</t>
    </rPh>
    <rPh sb="19" eb="20">
      <t>ネラ</t>
    </rPh>
    <rPh sb="24" eb="26">
      <t>カンリ</t>
    </rPh>
    <rPh sb="26" eb="28">
      <t>カイケイ</t>
    </rPh>
    <rPh sb="29" eb="31">
      <t>ドウニュウ</t>
    </rPh>
    <phoneticPr fontId="1"/>
  </si>
  <si>
    <t>「ERP部分活用」による改善を狙うのかという方向を明確にすること。</t>
    <rPh sb="4" eb="6">
      <t>ブブン</t>
    </rPh>
    <rPh sb="6" eb="8">
      <t>カツヨウ</t>
    </rPh>
    <rPh sb="12" eb="14">
      <t>カイゼン</t>
    </rPh>
    <rPh sb="15" eb="16">
      <t>ネラ</t>
    </rPh>
    <rPh sb="22" eb="24">
      <t>ホウコウ</t>
    </rPh>
    <rPh sb="25" eb="27">
      <t>メイカク</t>
    </rPh>
    <phoneticPr fontId="1"/>
  </si>
  <si>
    <t>方向を「真のERP」に置いた企業は、単なるパッケージの導入メソドロジー</t>
    <rPh sb="0" eb="2">
      <t>ホウコウ</t>
    </rPh>
    <rPh sb="4" eb="5">
      <t>シン</t>
    </rPh>
    <rPh sb="11" eb="12">
      <t>オ</t>
    </rPh>
    <rPh sb="14" eb="16">
      <t>キギョウ</t>
    </rPh>
    <rPh sb="18" eb="19">
      <t>タン</t>
    </rPh>
    <rPh sb="27" eb="29">
      <t>ドウニュウ</t>
    </rPh>
    <phoneticPr fontId="1"/>
  </si>
  <si>
    <t>ではなく、ERPによるブレイク・スルーを目的としたメソドロジーに従うこと。</t>
    <rPh sb="20" eb="22">
      <t>モクテキ</t>
    </rPh>
    <rPh sb="32" eb="33">
      <t>シタガ</t>
    </rPh>
    <phoneticPr fontId="1"/>
  </si>
  <si>
    <t>ERPを使って、マネジメント・レベルの向上、BPRの指針を実現するためには、</t>
    <rPh sb="4" eb="5">
      <t>ツカ</t>
    </rPh>
    <rPh sb="19" eb="21">
      <t>コウジョウ</t>
    </rPh>
    <rPh sb="26" eb="28">
      <t>シシン</t>
    </rPh>
    <rPh sb="29" eb="31">
      <t>ジツゲン</t>
    </rPh>
    <phoneticPr fontId="1"/>
  </si>
  <si>
    <t>パラダイムシフトが重要となる。そのためには関連する人々の適切な理解に</t>
    <rPh sb="9" eb="11">
      <t>ジュウヨウ</t>
    </rPh>
    <rPh sb="21" eb="23">
      <t>カンレン</t>
    </rPh>
    <rPh sb="25" eb="27">
      <t>ヒトビト</t>
    </rPh>
    <rPh sb="28" eb="30">
      <t>テキセツ</t>
    </rPh>
    <rPh sb="31" eb="33">
      <t>リカイ</t>
    </rPh>
    <phoneticPr fontId="1"/>
  </si>
  <si>
    <t>基づく積極的な参画と協力が必要不可欠である。</t>
    <rPh sb="0" eb="1">
      <t>モト</t>
    </rPh>
    <rPh sb="3" eb="6">
      <t>セッキョクテキ</t>
    </rPh>
    <rPh sb="7" eb="9">
      <t>サンカク</t>
    </rPh>
    <rPh sb="10" eb="12">
      <t>キョウリョク</t>
    </rPh>
    <rPh sb="13" eb="15">
      <t>ヒツヨウ</t>
    </rPh>
    <rPh sb="15" eb="18">
      <t>フカケツ</t>
    </rPh>
    <phoneticPr fontId="1"/>
  </si>
  <si>
    <t>ERPのようにクリティカルなプロジェクトを外部に丸投げするようなことがあって</t>
    <rPh sb="21" eb="23">
      <t>ガイブ</t>
    </rPh>
    <rPh sb="24" eb="26">
      <t>マルナ</t>
    </rPh>
    <phoneticPr fontId="1"/>
  </si>
  <si>
    <t>はならない。ERPプロジェクトの適切なリソース・マネジメントが必要となる。</t>
    <rPh sb="16" eb="18">
      <t>テキセツ</t>
    </rPh>
    <rPh sb="31" eb="33">
      <t>ヒツヨウ</t>
    </rPh>
    <phoneticPr fontId="1"/>
  </si>
  <si>
    <t>S&amp;OPは計画を横断的（部門間）かつ縦断的（戦略から管理レベルまで）に</t>
    <rPh sb="5" eb="7">
      <t>ケイカク</t>
    </rPh>
    <rPh sb="8" eb="11">
      <t>オウダンテキ</t>
    </rPh>
    <rPh sb="12" eb="14">
      <t>ブモン</t>
    </rPh>
    <rPh sb="14" eb="15">
      <t>カン</t>
    </rPh>
    <rPh sb="18" eb="21">
      <t>ジュウダンテキ</t>
    </rPh>
    <rPh sb="22" eb="24">
      <t>センリャク</t>
    </rPh>
    <rPh sb="26" eb="28">
      <t>カンリ</t>
    </rPh>
    <phoneticPr fontId="1"/>
  </si>
  <si>
    <t>統合するプロセスであり、S&amp;OPの採用により、ERP全体を通じた計画プロセス</t>
    <rPh sb="0" eb="2">
      <t>トウゴウ</t>
    </rPh>
    <rPh sb="17" eb="19">
      <t>サイヨウ</t>
    </rPh>
    <rPh sb="26" eb="28">
      <t>ゼンタイ</t>
    </rPh>
    <rPh sb="29" eb="30">
      <t>ツウ</t>
    </rPh>
    <rPh sb="32" eb="34">
      <t>ケイカク</t>
    </rPh>
    <phoneticPr fontId="1"/>
  </si>
  <si>
    <t>に息吹が吹き込まれ、コミュニケーションが向上する。</t>
    <rPh sb="1" eb="3">
      <t>イブキ</t>
    </rPh>
    <rPh sb="4" eb="5">
      <t>フ</t>
    </rPh>
    <rPh sb="6" eb="7">
      <t>コ</t>
    </rPh>
    <rPh sb="20" eb="22">
      <t>コウジョウ</t>
    </rPh>
    <phoneticPr fontId="1"/>
  </si>
  <si>
    <t>クイックスライスアプローチは、ERPの導入にJIT概念を適用した迅速かつ</t>
    <rPh sb="19" eb="21">
      <t>ドウニュウ</t>
    </rPh>
    <rPh sb="25" eb="27">
      <t>ガイネン</t>
    </rPh>
    <rPh sb="28" eb="30">
      <t>テキヨウ</t>
    </rPh>
    <rPh sb="32" eb="34">
      <t>ジンソク</t>
    </rPh>
    <phoneticPr fontId="1"/>
  </si>
  <si>
    <t>着実な導入手法であり、適用の条件を満たしている場合には、積極的に</t>
    <rPh sb="0" eb="2">
      <t>チャクジツ</t>
    </rPh>
    <rPh sb="3" eb="5">
      <t>ドウニュウ</t>
    </rPh>
    <rPh sb="5" eb="7">
      <t>シュホウ</t>
    </rPh>
    <rPh sb="11" eb="13">
      <t>テキヨウ</t>
    </rPh>
    <rPh sb="14" eb="16">
      <t>ジョウケン</t>
    </rPh>
    <rPh sb="17" eb="18">
      <t>ミ</t>
    </rPh>
    <rPh sb="23" eb="25">
      <t>バアイ</t>
    </rPh>
    <rPh sb="28" eb="31">
      <t>セッキョクテキ</t>
    </rPh>
    <phoneticPr fontId="1"/>
  </si>
  <si>
    <t>取り入れることをお勧めする。</t>
    <rPh sb="0" eb="1">
      <t>ト</t>
    </rPh>
    <rPh sb="2" eb="3">
      <t>イ</t>
    </rPh>
    <rPh sb="9" eb="10">
      <t>スス</t>
    </rPh>
    <phoneticPr fontId="1"/>
  </si>
  <si>
    <t>マス・マスタマイゼーションの特徴（マス・プロダクションとの比較において）</t>
    <rPh sb="14" eb="16">
      <t>トクチョウ</t>
    </rPh>
    <rPh sb="29" eb="31">
      <t>ヒカク</t>
    </rPh>
    <phoneticPr fontId="1"/>
  </si>
  <si>
    <t>マス・カスタマイゼーション</t>
    <phoneticPr fontId="1"/>
  </si>
  <si>
    <t>マス・プロダクション</t>
    <phoneticPr fontId="1"/>
  </si>
  <si>
    <t>・単一のプロセスを適用して、よりバラエティーに富んだ製品またはサービスをより安く、より迅速に生産する。
・規模の経済性＋範囲の経済性</t>
    <rPh sb="1" eb="3">
      <t>タンイツ</t>
    </rPh>
    <rPh sb="9" eb="11">
      <t>テキヨウ</t>
    </rPh>
    <rPh sb="23" eb="24">
      <t>ト</t>
    </rPh>
    <rPh sb="26" eb="28">
      <t>セイヒン</t>
    </rPh>
    <rPh sb="38" eb="39">
      <t>ヤス</t>
    </rPh>
    <rPh sb="43" eb="45">
      <t>ジンソク</t>
    </rPh>
    <rPh sb="46" eb="48">
      <t>セイサン</t>
    </rPh>
    <rPh sb="53" eb="55">
      <t>キボ</t>
    </rPh>
    <rPh sb="56" eb="59">
      <t>ケイザイセイ</t>
    </rPh>
    <rPh sb="60" eb="62">
      <t>ハンイ</t>
    </rPh>
    <rPh sb="63" eb="66">
      <t>ケイザイセイ</t>
    </rPh>
    <phoneticPr fontId="1"/>
  </si>
  <si>
    <t>・同じ製品を大量に生産することによりコストを削減し、大規模市場によとって手頃な価格で製品を提供する。
・規模の経済性。</t>
    <rPh sb="1" eb="2">
      <t>オナ</t>
    </rPh>
    <rPh sb="3" eb="5">
      <t>セイヒン</t>
    </rPh>
    <rPh sb="6" eb="8">
      <t>タイリョウ</t>
    </rPh>
    <rPh sb="9" eb="11">
      <t>セイサン</t>
    </rPh>
    <rPh sb="22" eb="24">
      <t>サクゲン</t>
    </rPh>
    <rPh sb="26" eb="29">
      <t>ダイキボ</t>
    </rPh>
    <rPh sb="29" eb="31">
      <t>シジョウ</t>
    </rPh>
    <rPh sb="36" eb="38">
      <t>テゴロ</t>
    </rPh>
    <rPh sb="39" eb="41">
      <t>カカク</t>
    </rPh>
    <rPh sb="42" eb="44">
      <t>セイヒン</t>
    </rPh>
    <rPh sb="45" eb="47">
      <t>テイキョウ</t>
    </rPh>
    <rPh sb="52" eb="54">
      <t>キボ</t>
    </rPh>
    <rPh sb="55" eb="58">
      <t>ケイザイセイ</t>
    </rPh>
    <phoneticPr fontId="1"/>
  </si>
  <si>
    <t>①発想</t>
    <rPh sb="1" eb="3">
      <t>ハッソウ</t>
    </rPh>
    <phoneticPr fontId="1"/>
  </si>
  <si>
    <t>②顧客</t>
    <rPh sb="1" eb="3">
      <t>コキャク</t>
    </rPh>
    <phoneticPr fontId="1"/>
  </si>
  <si>
    <t>・個々の顧客中心。
・顧客との対話の関係。</t>
    <rPh sb="1" eb="3">
      <t>ココ</t>
    </rPh>
    <rPh sb="4" eb="6">
      <t>コキャク</t>
    </rPh>
    <rPh sb="6" eb="8">
      <t>チュウシン</t>
    </rPh>
    <rPh sb="11" eb="13">
      <t>コキャク</t>
    </rPh>
    <rPh sb="15" eb="17">
      <t>タイワ</t>
    </rPh>
    <rPh sb="18" eb="20">
      <t>カンケイ</t>
    </rPh>
    <phoneticPr fontId="1"/>
  </si>
  <si>
    <t>・平均的／典型的な顧客。</t>
    <rPh sb="1" eb="4">
      <t>ヘイキンテキ</t>
    </rPh>
    <rPh sb="5" eb="8">
      <t>テンケイテキ</t>
    </rPh>
    <rPh sb="9" eb="11">
      <t>コキャク</t>
    </rPh>
    <phoneticPr fontId="1"/>
  </si>
  <si>
    <t>③製品</t>
    <rPh sb="1" eb="3">
      <t>セイヒン</t>
    </rPh>
    <phoneticPr fontId="1"/>
  </si>
  <si>
    <t>・可変（個性化）</t>
    <rPh sb="1" eb="3">
      <t>カヘン</t>
    </rPh>
    <rPh sb="4" eb="7">
      <t>コセイカ</t>
    </rPh>
    <phoneticPr fontId="1"/>
  </si>
  <si>
    <t>・固定（標準化）
・既製品。</t>
    <rPh sb="1" eb="3">
      <t>コテイ</t>
    </rPh>
    <rPh sb="4" eb="7">
      <t>ヒョウジュンカ</t>
    </rPh>
    <rPh sb="10" eb="13">
      <t>キセイヒン</t>
    </rPh>
    <phoneticPr fontId="1"/>
  </si>
  <si>
    <t>④プロセス・フロー</t>
    <phoneticPr fontId="1"/>
  </si>
  <si>
    <t>・顧客の仕様がオーダー実行プロセスのなかに統合されている。
・顧客ごとに作られる価格連鎖にもとづくプロセス・フロー</t>
    <rPh sb="1" eb="3">
      <t>コキャク</t>
    </rPh>
    <rPh sb="4" eb="6">
      <t>シヨウ</t>
    </rPh>
    <rPh sb="11" eb="13">
      <t>ジッコウ</t>
    </rPh>
    <rPh sb="21" eb="23">
      <t>トウゴウ</t>
    </rPh>
    <rPh sb="31" eb="33">
      <t>コキャク</t>
    </rPh>
    <rPh sb="36" eb="37">
      <t>ツク</t>
    </rPh>
    <rPh sb="40" eb="42">
      <t>カカク</t>
    </rPh>
    <rPh sb="42" eb="44">
      <t>レンサ</t>
    </rPh>
    <phoneticPr fontId="1"/>
  </si>
  <si>
    <t>・計画に従って実施される標準化されたプロセスフロー・</t>
    <rPh sb="1" eb="3">
      <t>ケイカク</t>
    </rPh>
    <rPh sb="4" eb="5">
      <t>シタガ</t>
    </rPh>
    <rPh sb="7" eb="9">
      <t>ジッシ</t>
    </rPh>
    <rPh sb="12" eb="15">
      <t>ヒョウジュンカ</t>
    </rPh>
    <phoneticPr fontId="1"/>
  </si>
  <si>
    <t>⑤ITの活用</t>
    <rPh sb="4" eb="6">
      <t>カツヨウ</t>
    </rPh>
    <phoneticPr fontId="1"/>
  </si>
  <si>
    <t>・情報の共有化、顧客サービス水準の向上などのために情報ネットワークを駆使する。</t>
    <rPh sb="1" eb="3">
      <t>ジョウホウ</t>
    </rPh>
    <rPh sb="4" eb="7">
      <t>キョウユウカ</t>
    </rPh>
    <rPh sb="8" eb="10">
      <t>コキャク</t>
    </rPh>
    <rPh sb="14" eb="16">
      <t>スイジュン</t>
    </rPh>
    <rPh sb="17" eb="19">
      <t>コウジョウ</t>
    </rPh>
    <rPh sb="25" eb="27">
      <t>ジョウホウ</t>
    </rPh>
    <rPh sb="34" eb="36">
      <t>クシ</t>
    </rPh>
    <phoneticPr fontId="1"/>
  </si>
  <si>
    <t>・効率アップのための手作業をオートメーション化する。</t>
    <rPh sb="1" eb="3">
      <t>コウリツ</t>
    </rPh>
    <rPh sb="10" eb="13">
      <t>テサギョウ</t>
    </rPh>
    <rPh sb="22" eb="23">
      <t>カ</t>
    </rPh>
    <phoneticPr fontId="1"/>
  </si>
  <si>
    <t>⑥メディア</t>
    <phoneticPr fontId="1"/>
  </si>
  <si>
    <t>・双方向・対話型</t>
    <rPh sb="1" eb="4">
      <t>ソウホウコウ</t>
    </rPh>
    <rPh sb="5" eb="8">
      <t>タイワガタ</t>
    </rPh>
    <phoneticPr fontId="1"/>
  </si>
  <si>
    <t>・大手新聞
・全国ネットのラジオ／テレビ</t>
    <rPh sb="1" eb="3">
      <t>オオテ</t>
    </rPh>
    <rPh sb="3" eb="5">
      <t>シンブン</t>
    </rPh>
    <rPh sb="7" eb="9">
      <t>ゼンコク</t>
    </rPh>
    <phoneticPr fontId="1"/>
  </si>
  <si>
    <t>⑦流通インフラストラクチャく</t>
    <rPh sb="1" eb="3">
      <t>リュウツウ</t>
    </rPh>
    <phoneticPr fontId="1"/>
  </si>
  <si>
    <t>・ケーブル・テレビのショッピング・チャンネル。
・コンピューター・ネットワークのショッピング・サービス。</t>
    <phoneticPr fontId="1"/>
  </si>
  <si>
    <t>・卸売り。
・小売り（百貨店）</t>
    <rPh sb="1" eb="3">
      <t>オロシウ</t>
    </rPh>
    <rPh sb="7" eb="9">
      <t>コウ</t>
    </rPh>
    <rPh sb="11" eb="14">
      <t>ヒャッカテン</t>
    </rPh>
    <phoneticPr fontId="1"/>
  </si>
  <si>
    <t>アジリティ／マス・カスタマイゼーションとERPパッケージ</t>
    <phoneticPr fontId="1"/>
  </si>
  <si>
    <t>ERPシステム産業の将来像</t>
    <rPh sb="7" eb="9">
      <t>サンギョウ</t>
    </rPh>
    <rPh sb="10" eb="13">
      <t>ショウライゾウ</t>
    </rPh>
    <phoneticPr fontId="1"/>
  </si>
  <si>
    <t>・メソドロジー</t>
    <phoneticPr fontId="1"/>
  </si>
  <si>
    <t>・ツール</t>
    <phoneticPr fontId="1"/>
  </si>
  <si>
    <t>・テンプレイト</t>
    <phoneticPr fontId="1"/>
  </si>
  <si>
    <t>製品ライフ・サイクルとERPパッケージ</t>
    <rPh sb="0" eb="2">
      <t>セイヒン</t>
    </rPh>
    <phoneticPr fontId="1"/>
  </si>
  <si>
    <t>ERP</t>
    <phoneticPr fontId="1"/>
  </si>
  <si>
    <t>個別業務アプリ</t>
    <rPh sb="0" eb="2">
      <t>コベツ</t>
    </rPh>
    <rPh sb="2" eb="4">
      <t>ギョウム</t>
    </rPh>
    <phoneticPr fontId="1"/>
  </si>
  <si>
    <t>ケーションの連携</t>
    <rPh sb="6" eb="8">
      <t>レンケイ</t>
    </rPh>
    <phoneticPr fontId="1"/>
  </si>
  <si>
    <t>ERPパッケージ</t>
    <phoneticPr fontId="1"/>
  </si>
  <si>
    <t>（One Size Fits All)</t>
    <phoneticPr fontId="1"/>
  </si>
  <si>
    <t>特殊業務向け</t>
    <rPh sb="0" eb="2">
      <t>トクシュ</t>
    </rPh>
    <rPh sb="2" eb="4">
      <t>ギョウム</t>
    </rPh>
    <rPh sb="4" eb="5">
      <t>ム</t>
    </rPh>
    <phoneticPr fontId="1"/>
  </si>
  <si>
    <t>中堅／中小サービス向け</t>
    <rPh sb="0" eb="2">
      <t>チュウケン</t>
    </rPh>
    <rPh sb="3" eb="5">
      <t>チュウショウ</t>
    </rPh>
    <rPh sb="9" eb="10">
      <t>ム</t>
    </rPh>
    <phoneticPr fontId="1"/>
  </si>
  <si>
    <t>日本的ERP創造の目的</t>
    <rPh sb="0" eb="2">
      <t>ニホン</t>
    </rPh>
    <rPh sb="2" eb="3">
      <t>テキ</t>
    </rPh>
    <rPh sb="6" eb="8">
      <t>ソウゾウ</t>
    </rPh>
    <rPh sb="9" eb="11">
      <t>モクテキ</t>
    </rPh>
    <phoneticPr fontId="1"/>
  </si>
  <si>
    <t>TRM（Total Resource Management)の定義</t>
    <rPh sb="31" eb="33">
      <t>テイギ</t>
    </rPh>
    <phoneticPr fontId="1"/>
  </si>
  <si>
    <t>日本的ERP開発にあたり考慮すべき要素。</t>
    <rPh sb="0" eb="2">
      <t>ニホン</t>
    </rPh>
    <rPh sb="2" eb="3">
      <t>テキ</t>
    </rPh>
    <rPh sb="6" eb="8">
      <t>カイハツ</t>
    </rPh>
    <rPh sb="12" eb="14">
      <t>コウリョ</t>
    </rPh>
    <rPh sb="17" eb="19">
      <t>ヨウソ</t>
    </rPh>
    <phoneticPr fontId="1"/>
  </si>
  <si>
    <t>主体</t>
    <rPh sb="0" eb="2">
      <t>シュタイ</t>
    </rPh>
    <phoneticPr fontId="1"/>
  </si>
  <si>
    <t>対象</t>
    <rPh sb="0" eb="2">
      <t>タイショウ</t>
    </rPh>
    <phoneticPr fontId="1"/>
  </si>
  <si>
    <t>昇華した主体</t>
    <rPh sb="0" eb="2">
      <t>ショウカ</t>
    </rPh>
    <rPh sb="4" eb="6">
      <t>シュタイ</t>
    </rPh>
    <phoneticPr fontId="1"/>
  </si>
  <si>
    <t>TQC開発の背景と環境変化</t>
    <rPh sb="3" eb="5">
      <t>カイハツ</t>
    </rPh>
    <rPh sb="6" eb="8">
      <t>ハイケイ</t>
    </rPh>
    <rPh sb="9" eb="11">
      <t>カンキョウ</t>
    </rPh>
    <rPh sb="11" eb="13">
      <t>ヘンカ</t>
    </rPh>
    <phoneticPr fontId="1"/>
  </si>
  <si>
    <t>TQCの特徴</t>
    <rPh sb="4" eb="6">
      <t>トクチョウ</t>
    </rPh>
    <phoneticPr fontId="1"/>
  </si>
  <si>
    <t>MRPの発展</t>
    <rPh sb="4" eb="6">
      <t>ハッテン</t>
    </rPh>
    <phoneticPr fontId="1"/>
  </si>
  <si>
    <t>機能</t>
    <rPh sb="0" eb="2">
      <t>キノウ</t>
    </rPh>
    <phoneticPr fontId="1"/>
  </si>
  <si>
    <t>・部品の発注手法</t>
    <rPh sb="1" eb="3">
      <t>ブヒン</t>
    </rPh>
    <rPh sb="4" eb="6">
      <t>ハッチュウ</t>
    </rPh>
    <rPh sb="6" eb="8">
      <t>シュホウ</t>
    </rPh>
    <phoneticPr fontId="1"/>
  </si>
  <si>
    <t>・部品のスケジューリング手法</t>
    <rPh sb="1" eb="3">
      <t>ブヒン</t>
    </rPh>
    <rPh sb="12" eb="14">
      <t>シュホウ</t>
    </rPh>
    <phoneticPr fontId="1"/>
  </si>
  <si>
    <t>・予測可能なすべての事象を計画</t>
    <rPh sb="1" eb="3">
      <t>ヨソク</t>
    </rPh>
    <rPh sb="3" eb="5">
      <t>カノウ</t>
    </rPh>
    <rPh sb="10" eb="12">
      <t>ジショウ</t>
    </rPh>
    <rPh sb="13" eb="15">
      <t>ケイカク</t>
    </rPh>
    <phoneticPr fontId="1"/>
  </si>
  <si>
    <t>・業務システムと財務システムの統合</t>
    <rPh sb="1" eb="3">
      <t>ギョウム</t>
    </rPh>
    <rPh sb="8" eb="10">
      <t>ザイム</t>
    </rPh>
    <rPh sb="15" eb="17">
      <t>トウゴウ</t>
    </rPh>
    <phoneticPr fontId="1"/>
  </si>
  <si>
    <t>・What ifシミュレーション</t>
    <phoneticPr fontId="1"/>
  </si>
  <si>
    <t>構成要素</t>
    <rPh sb="0" eb="2">
      <t>コウセイ</t>
    </rPh>
    <rPh sb="2" eb="4">
      <t>ヨウソ</t>
    </rPh>
    <phoneticPr fontId="1"/>
  </si>
  <si>
    <t>・資材所要量計画</t>
    <rPh sb="1" eb="3">
      <t>シザイ</t>
    </rPh>
    <rPh sb="3" eb="5">
      <t>ショヨウ</t>
    </rPh>
    <rPh sb="5" eb="6">
      <t>リョウ</t>
    </rPh>
    <rPh sb="6" eb="8">
      <t>ケイカク</t>
    </rPh>
    <phoneticPr fontId="1"/>
  </si>
  <si>
    <t>+</t>
    <phoneticPr fontId="1"/>
  </si>
  <si>
    <t>能力所要量計画</t>
    <rPh sb="0" eb="2">
      <t>ノウリョク</t>
    </rPh>
    <rPh sb="2" eb="4">
      <t>ショヨウ</t>
    </rPh>
    <rPh sb="4" eb="5">
      <t>リョウ</t>
    </rPh>
    <rPh sb="5" eb="7">
      <t>ケイカク</t>
    </rPh>
    <phoneticPr fontId="1"/>
  </si>
  <si>
    <t>工程管理</t>
    <rPh sb="0" eb="2">
      <t>コウテイ</t>
    </rPh>
    <rPh sb="2" eb="4">
      <t>カンリ</t>
    </rPh>
    <phoneticPr fontId="1"/>
  </si>
  <si>
    <t>購買</t>
    <rPh sb="0" eb="2">
      <t>コウバイ</t>
    </rPh>
    <phoneticPr fontId="1"/>
  </si>
  <si>
    <t>フィードバック</t>
    <phoneticPr fontId="1"/>
  </si>
  <si>
    <t>財務計画</t>
    <rPh sb="0" eb="2">
      <t>ザイム</t>
    </rPh>
    <rPh sb="2" eb="4">
      <t>ケイカク</t>
    </rPh>
    <phoneticPr fontId="1"/>
  </si>
  <si>
    <t>シミュレーション</t>
    <phoneticPr fontId="1"/>
  </si>
  <si>
    <t>MRP Ⅱの体系図</t>
    <rPh sb="6" eb="9">
      <t>タイケイズ</t>
    </rPh>
    <phoneticPr fontId="1"/>
  </si>
  <si>
    <t>プロセス</t>
    <phoneticPr fontId="1"/>
  </si>
  <si>
    <t>概要</t>
    <rPh sb="0" eb="2">
      <t>ガイヨウ</t>
    </rPh>
    <phoneticPr fontId="1"/>
  </si>
  <si>
    <t>１）事業計画
：Business Planning</t>
    <rPh sb="2" eb="4">
      <t>ジギョウ</t>
    </rPh>
    <rPh sb="4" eb="6">
      <t>ケイカク</t>
    </rPh>
    <phoneticPr fontId="1"/>
  </si>
  <si>
    <t>・企業の全体計画（マーケット・ニーズ、能力、財務目標、戦略目標）。
・長期の方向性。
・単位は金額。
・社長が計画の維持につき責任を持つ。</t>
    <rPh sb="1" eb="3">
      <t>キギョウ</t>
    </rPh>
    <rPh sb="4" eb="6">
      <t>ゼンタイ</t>
    </rPh>
    <rPh sb="6" eb="8">
      <t>ケイカク</t>
    </rPh>
    <rPh sb="19" eb="21">
      <t>ノウリョク</t>
    </rPh>
    <rPh sb="22" eb="24">
      <t>ザイム</t>
    </rPh>
    <rPh sb="24" eb="26">
      <t>モクヒョウ</t>
    </rPh>
    <rPh sb="27" eb="29">
      <t>センリャク</t>
    </rPh>
    <rPh sb="29" eb="31">
      <t>モクヒョウ</t>
    </rPh>
    <rPh sb="35" eb="37">
      <t>チョウキ</t>
    </rPh>
    <rPh sb="38" eb="41">
      <t>ホウコウセイ</t>
    </rPh>
    <rPh sb="44" eb="46">
      <t>タンイ</t>
    </rPh>
    <rPh sb="47" eb="49">
      <t>キンガク</t>
    </rPh>
    <rPh sb="52" eb="54">
      <t>シャチョウ</t>
    </rPh>
    <rPh sb="55" eb="57">
      <t>ケイカク</t>
    </rPh>
    <rPh sb="58" eb="60">
      <t>イジ</t>
    </rPh>
    <rPh sb="63" eb="65">
      <t>セキニン</t>
    </rPh>
    <rPh sb="66" eb="67">
      <t>モ</t>
    </rPh>
    <phoneticPr fontId="1"/>
  </si>
  <si>
    <t>２）S&amp;OP
；Sales＆Operations Planning</t>
    <phoneticPr fontId="1"/>
  </si>
  <si>
    <t>・事業計画の販売、生産、在庫／受注残を扱う部分を対象とする。
・事業計画の遂行を図る業務計画。
・単位は測定単位（個別、標準時間ほか）。
・事業計画に責任を持つ者が責任者。
・製品のカテゴリー単位。</t>
    <rPh sb="1" eb="3">
      <t>ジギョウ</t>
    </rPh>
    <rPh sb="3" eb="5">
      <t>ケイカク</t>
    </rPh>
    <rPh sb="6" eb="8">
      <t>ハンバイ</t>
    </rPh>
    <rPh sb="9" eb="11">
      <t>セイサン</t>
    </rPh>
    <rPh sb="12" eb="14">
      <t>ザイコ</t>
    </rPh>
    <rPh sb="15" eb="17">
      <t>ジュチュウ</t>
    </rPh>
    <rPh sb="17" eb="18">
      <t>ザン</t>
    </rPh>
    <rPh sb="19" eb="20">
      <t>アツカ</t>
    </rPh>
    <rPh sb="21" eb="23">
      <t>ブブン</t>
    </rPh>
    <rPh sb="24" eb="26">
      <t>タイショウ</t>
    </rPh>
    <rPh sb="32" eb="34">
      <t>ジギョウ</t>
    </rPh>
    <rPh sb="34" eb="36">
      <t>ケイカク</t>
    </rPh>
    <rPh sb="37" eb="39">
      <t>スイコウ</t>
    </rPh>
    <rPh sb="40" eb="41">
      <t>ハカ</t>
    </rPh>
    <rPh sb="42" eb="44">
      <t>ギョウム</t>
    </rPh>
    <rPh sb="44" eb="46">
      <t>ケイカク</t>
    </rPh>
    <rPh sb="49" eb="51">
      <t>タンイ</t>
    </rPh>
    <rPh sb="52" eb="54">
      <t>ソクテイ</t>
    </rPh>
    <rPh sb="54" eb="56">
      <t>タンイ</t>
    </rPh>
    <rPh sb="57" eb="59">
      <t>コベツ</t>
    </rPh>
    <rPh sb="60" eb="62">
      <t>ヒョウジュン</t>
    </rPh>
    <rPh sb="62" eb="64">
      <t>ジカン</t>
    </rPh>
    <rPh sb="70" eb="72">
      <t>ジギョウ</t>
    </rPh>
    <rPh sb="72" eb="74">
      <t>ケイカク</t>
    </rPh>
    <rPh sb="75" eb="77">
      <t>セキニン</t>
    </rPh>
    <rPh sb="78" eb="79">
      <t>モ</t>
    </rPh>
    <rPh sb="80" eb="81">
      <t>モノ</t>
    </rPh>
    <rPh sb="82" eb="85">
      <t>セキニンシャ</t>
    </rPh>
    <rPh sb="88" eb="90">
      <t>セイヒン</t>
    </rPh>
    <rPh sb="96" eb="98">
      <t>タンイ</t>
    </rPh>
    <phoneticPr fontId="1"/>
  </si>
  <si>
    <t>３）需要管理
：Demand Management
３－１）予算・販売計画
：Forecasting/Sales Planning
３－２）顧客オーダー入力と確約
：Customer Order Etntry and Promising</t>
    <rPh sb="2" eb="4">
      <t>ジュヨウ</t>
    </rPh>
    <rPh sb="4" eb="6">
      <t>カンリ</t>
    </rPh>
    <rPh sb="31" eb="33">
      <t>ヨサン</t>
    </rPh>
    <rPh sb="34" eb="36">
      <t>ハンバイ</t>
    </rPh>
    <rPh sb="36" eb="38">
      <t>ケイカク</t>
    </rPh>
    <rPh sb="74" eb="76">
      <t>コキャク</t>
    </rPh>
    <rPh sb="80" eb="82">
      <t>ニュウリョク</t>
    </rPh>
    <rPh sb="83" eb="85">
      <t>カクヤク</t>
    </rPh>
    <phoneticPr fontId="1"/>
  </si>
  <si>
    <t xml:space="preserve">
・販売部門による製品の販売予測プロセス。
・営業とマーケティングのコミットメントを表す。
・単位は測定単位と金額。
・製品ファミリー単位。
・顧客オーダーに基づき製品の出荷可能性とコンフィギュレーションを決定するプロセス。
・顧客オーダーの入力。
・予測システムとの連携（予測の消化）。</t>
    <rPh sb="4" eb="6">
      <t>ハンバイ</t>
    </rPh>
    <rPh sb="6" eb="8">
      <t>ブモン</t>
    </rPh>
    <rPh sb="11" eb="13">
      <t>セイヒン</t>
    </rPh>
    <rPh sb="14" eb="16">
      <t>ハンバイ</t>
    </rPh>
    <rPh sb="16" eb="18">
      <t>ヨソク</t>
    </rPh>
    <rPh sb="25" eb="27">
      <t>エイギョウ</t>
    </rPh>
    <rPh sb="44" eb="45">
      <t>アラワ</t>
    </rPh>
    <rPh sb="49" eb="51">
      <t>タンイ</t>
    </rPh>
    <rPh sb="52" eb="54">
      <t>ソクテイ</t>
    </rPh>
    <rPh sb="54" eb="56">
      <t>タンイ</t>
    </rPh>
    <rPh sb="57" eb="59">
      <t>キンガク</t>
    </rPh>
    <rPh sb="62" eb="64">
      <t>セイヒン</t>
    </rPh>
    <rPh sb="69" eb="71">
      <t>タンイ</t>
    </rPh>
    <rPh sb="75" eb="77">
      <t>コキャク</t>
    </rPh>
    <rPh sb="82" eb="83">
      <t>モト</t>
    </rPh>
    <rPh sb="85" eb="87">
      <t>セイヒン</t>
    </rPh>
    <rPh sb="88" eb="90">
      <t>シュッカ</t>
    </rPh>
    <rPh sb="90" eb="93">
      <t>カノウセイ</t>
    </rPh>
    <rPh sb="106" eb="108">
      <t>ケッテイ</t>
    </rPh>
    <rPh sb="117" eb="119">
      <t>コキャク</t>
    </rPh>
    <rPh sb="124" eb="126">
      <t>ニュウリョク</t>
    </rPh>
    <rPh sb="129" eb="131">
      <t>ヨソク</t>
    </rPh>
    <rPh sb="137" eb="139">
      <t>レンケイ</t>
    </rPh>
    <rPh sb="140" eb="142">
      <t>ヨソク</t>
    </rPh>
    <rPh sb="143" eb="145">
      <t>ショウカ</t>
    </rPh>
    <phoneticPr fontId="1"/>
  </si>
  <si>
    <t>4)ラフ・カット能力計画
；Rough-cut Capacity Planning</t>
    <rPh sb="8" eb="10">
      <t>ノウリョク</t>
    </rPh>
    <rPh sb="10" eb="12">
      <t>ケイカク</t>
    </rPh>
    <phoneticPr fontId="1"/>
  </si>
  <si>
    <t>・S&amp;OPを達成するために必要な能力の概算見積り。
・工場、設計、財務上の潜在的な問題を浮き彫りにさせる。
・時間と個数の累積情報。</t>
    <rPh sb="6" eb="8">
      <t>タッセイ</t>
    </rPh>
    <rPh sb="13" eb="15">
      <t>ヒツヨウ</t>
    </rPh>
    <rPh sb="16" eb="18">
      <t>ノウリョク</t>
    </rPh>
    <rPh sb="19" eb="21">
      <t>ガイサン</t>
    </rPh>
    <rPh sb="21" eb="23">
      <t>ミツモ</t>
    </rPh>
    <rPh sb="27" eb="29">
      <t>コウジョウ</t>
    </rPh>
    <rPh sb="30" eb="32">
      <t>セッケイ</t>
    </rPh>
    <rPh sb="33" eb="35">
      <t>ザイム</t>
    </rPh>
    <rPh sb="35" eb="36">
      <t>ジョウ</t>
    </rPh>
    <rPh sb="37" eb="40">
      <t>センザイテキ</t>
    </rPh>
    <rPh sb="41" eb="43">
      <t>モンダイ</t>
    </rPh>
    <rPh sb="44" eb="45">
      <t>ウ</t>
    </rPh>
    <rPh sb="46" eb="47">
      <t>ボ</t>
    </rPh>
    <rPh sb="55" eb="57">
      <t>ジカン</t>
    </rPh>
    <rPh sb="58" eb="60">
      <t>コスウ</t>
    </rPh>
    <rPh sb="61" eb="63">
      <t>ルイセキ</t>
    </rPh>
    <rPh sb="63" eb="65">
      <t>ジョウホウ</t>
    </rPh>
    <phoneticPr fontId="1"/>
  </si>
  <si>
    <t>５）MPS（基準生産計画）
：Master Production Scheduling
または Master Scheduling</t>
    <rPh sb="6" eb="8">
      <t>キジュン</t>
    </rPh>
    <rPh sb="8" eb="10">
      <t>セイサン</t>
    </rPh>
    <rPh sb="10" eb="12">
      <t>ケイカク</t>
    </rPh>
    <phoneticPr fontId="1"/>
  </si>
  <si>
    <t>・生産対象品目の詳細な計画。
・個別品目を対象。
・顧客オーダー、予測、現在庫、使用可能能力を配慮。
・対象期間は資源調達に必要な累積リードタイムをカバー。
・期間のメッシュ（タイム・埔里小戸）は週単位以内。
・同一タイム・ピリオド内のMPSの累積とS&amp;OPとの調整が必要。</t>
    <rPh sb="1" eb="3">
      <t>セイサン</t>
    </rPh>
    <rPh sb="3" eb="5">
      <t>タイショウ</t>
    </rPh>
    <rPh sb="5" eb="7">
      <t>ヒンモク</t>
    </rPh>
    <rPh sb="8" eb="10">
      <t>ショウサイ</t>
    </rPh>
    <rPh sb="11" eb="13">
      <t>ケイカク</t>
    </rPh>
    <rPh sb="16" eb="18">
      <t>コベツ</t>
    </rPh>
    <rPh sb="18" eb="20">
      <t>ヒンモク</t>
    </rPh>
    <rPh sb="21" eb="23">
      <t>タイショウ</t>
    </rPh>
    <rPh sb="26" eb="28">
      <t>コキャク</t>
    </rPh>
    <rPh sb="33" eb="35">
      <t>ヨソク</t>
    </rPh>
    <rPh sb="36" eb="37">
      <t>ゲン</t>
    </rPh>
    <rPh sb="37" eb="39">
      <t>ザイコ</t>
    </rPh>
    <rPh sb="40" eb="42">
      <t>シヨウ</t>
    </rPh>
    <rPh sb="42" eb="44">
      <t>カノウ</t>
    </rPh>
    <rPh sb="44" eb="46">
      <t>ノウリョク</t>
    </rPh>
    <rPh sb="47" eb="49">
      <t>ハイリョ</t>
    </rPh>
    <rPh sb="52" eb="54">
      <t>タイショウ</t>
    </rPh>
    <rPh sb="54" eb="56">
      <t>キカン</t>
    </rPh>
    <rPh sb="57" eb="59">
      <t>シゲン</t>
    </rPh>
    <rPh sb="59" eb="61">
      <t>チョウタツ</t>
    </rPh>
    <rPh sb="62" eb="64">
      <t>ヒツヨウ</t>
    </rPh>
    <rPh sb="65" eb="67">
      <t>ルイセキ</t>
    </rPh>
    <rPh sb="80" eb="82">
      <t>キカン</t>
    </rPh>
    <rPh sb="92" eb="94">
      <t>プリ</t>
    </rPh>
    <rPh sb="94" eb="96">
      <t>オド</t>
    </rPh>
    <rPh sb="98" eb="99">
      <t>シュウ</t>
    </rPh>
    <rPh sb="99" eb="101">
      <t>タンイ</t>
    </rPh>
    <rPh sb="101" eb="103">
      <t>イナイ</t>
    </rPh>
    <rPh sb="106" eb="108">
      <t>ドウイツ</t>
    </rPh>
    <rPh sb="116" eb="117">
      <t>ナイ</t>
    </rPh>
    <rPh sb="122" eb="124">
      <t>ルイセキ</t>
    </rPh>
    <rPh sb="131" eb="133">
      <t>チョウセイ</t>
    </rPh>
    <rPh sb="134" eb="136">
      <t>ヒツヨウ</t>
    </rPh>
    <phoneticPr fontId="1"/>
  </si>
  <si>
    <t>６）詳細な資材／能力計画
：Detailed Material／Capacity Planning
６－１）MRP（資材所要量計画）
：Material Requirements Planning
６－２）CRP(能力所要量計画）
：Capacity Requirements Planning</t>
    <rPh sb="2" eb="4">
      <t>ショウサイ</t>
    </rPh>
    <rPh sb="5" eb="7">
      <t>シザイ</t>
    </rPh>
    <rPh sb="8" eb="10">
      <t>ノウリョク</t>
    </rPh>
    <rPh sb="10" eb="12">
      <t>ケイカク</t>
    </rPh>
    <rPh sb="59" eb="61">
      <t>シザイ</t>
    </rPh>
    <rPh sb="61" eb="63">
      <t>ショヨウ</t>
    </rPh>
    <rPh sb="63" eb="64">
      <t>リョウ</t>
    </rPh>
    <rPh sb="64" eb="66">
      <t>ケイカク</t>
    </rPh>
    <rPh sb="112" eb="114">
      <t>ノウリョク</t>
    </rPh>
    <rPh sb="114" eb="116">
      <t>ショヨウ</t>
    </rPh>
    <rPh sb="116" eb="117">
      <t>リョウ</t>
    </rPh>
    <rPh sb="117" eb="119">
      <t>ケイカク</t>
    </rPh>
    <phoneticPr fontId="1"/>
  </si>
  <si>
    <t xml:space="preserve">
・MPSとサービス／スペア・パーツ需要を満たすために、部品表と在庫／発注済みオーダーをもとにどの構成品目がいつ、いくら必要となるかを決定。
・上記情報をもとに、発行済みオーダーを督促／延期する必要性の有無と、新規オーダーの必要性を計算。
・MRPが提案する製造品目に関する要求に基づき、工順と各作業区に必要な時間をもとに、製造能力がいつ、どれくらい必要になるかを予測。
・重要な作業区のパケット（計画単位）ごとに、必要な能力と使用可能納能力との比較を行う。</t>
    <rPh sb="21" eb="23">
      <t>ジュヨウ</t>
    </rPh>
    <rPh sb="24" eb="25">
      <t>ミ</t>
    </rPh>
    <rPh sb="31" eb="33">
      <t>ブヒン</t>
    </rPh>
    <rPh sb="33" eb="34">
      <t>ヒョウ</t>
    </rPh>
    <rPh sb="35" eb="37">
      <t>ザイコ</t>
    </rPh>
    <rPh sb="38" eb="40">
      <t>ハッチュウ</t>
    </rPh>
    <rPh sb="40" eb="41">
      <t>ズ</t>
    </rPh>
    <rPh sb="52" eb="54">
      <t>コウセイ</t>
    </rPh>
    <rPh sb="54" eb="56">
      <t>ヒンモク</t>
    </rPh>
    <rPh sb="63" eb="65">
      <t>ヒツヨウ</t>
    </rPh>
    <rPh sb="70" eb="72">
      <t>ケッテイ</t>
    </rPh>
    <rPh sb="75" eb="77">
      <t>ジョウキ</t>
    </rPh>
    <rPh sb="77" eb="79">
      <t>ジョウホウ</t>
    </rPh>
    <rPh sb="84" eb="86">
      <t>ハッコウ</t>
    </rPh>
    <rPh sb="86" eb="87">
      <t>ズ</t>
    </rPh>
    <rPh sb="93" eb="95">
      <t>トクソク</t>
    </rPh>
    <rPh sb="96" eb="98">
      <t>エンキ</t>
    </rPh>
    <rPh sb="100" eb="103">
      <t>ヒツヨウセイ</t>
    </rPh>
    <rPh sb="104" eb="106">
      <t>ウム</t>
    </rPh>
    <rPh sb="108" eb="110">
      <t>シンキ</t>
    </rPh>
    <rPh sb="115" eb="118">
      <t>ヒツヨウセイ</t>
    </rPh>
    <rPh sb="119" eb="121">
      <t>ケイサン</t>
    </rPh>
    <rPh sb="129" eb="131">
      <t>テイアン</t>
    </rPh>
    <rPh sb="133" eb="135">
      <t>セイゾウ</t>
    </rPh>
    <rPh sb="135" eb="137">
      <t>ヒンモク</t>
    </rPh>
    <rPh sb="138" eb="139">
      <t>カン</t>
    </rPh>
    <rPh sb="141" eb="143">
      <t>ヨウキュウ</t>
    </rPh>
    <rPh sb="144" eb="145">
      <t>モト</t>
    </rPh>
    <rPh sb="148" eb="150">
      <t>コウジュン</t>
    </rPh>
    <rPh sb="151" eb="154">
      <t>カクサギョウ</t>
    </rPh>
    <rPh sb="154" eb="155">
      <t>ク</t>
    </rPh>
    <rPh sb="156" eb="158">
      <t>ヒツヨウ</t>
    </rPh>
    <rPh sb="159" eb="161">
      <t>ジカン</t>
    </rPh>
    <rPh sb="166" eb="168">
      <t>セイゾウ</t>
    </rPh>
    <rPh sb="168" eb="170">
      <t>ノウリョク</t>
    </rPh>
    <rPh sb="179" eb="181">
      <t>ヒツヨウ</t>
    </rPh>
    <rPh sb="186" eb="188">
      <t>ヨソク</t>
    </rPh>
    <rPh sb="191" eb="193">
      <t>ジュウヨウ</t>
    </rPh>
    <rPh sb="194" eb="196">
      <t>サギョウ</t>
    </rPh>
    <rPh sb="196" eb="197">
      <t>ク</t>
    </rPh>
    <rPh sb="203" eb="205">
      <t>ケイカク</t>
    </rPh>
    <rPh sb="205" eb="207">
      <t>タンイ</t>
    </rPh>
    <rPh sb="212" eb="214">
      <t>ヒツヨウ</t>
    </rPh>
    <rPh sb="215" eb="217">
      <t>ノウリョク</t>
    </rPh>
    <rPh sb="218" eb="220">
      <t>シヨウ</t>
    </rPh>
    <rPh sb="220" eb="222">
      <t>カノウ</t>
    </rPh>
    <phoneticPr fontId="1"/>
  </si>
  <si>
    <t>７）工場／業者スケジューリング
：Plant and Supplier Scheduling
７－１）工場スケジューリング
：Plant Scheduling
７－２）業者スケジューリング
：Supplier Scheduling</t>
    <rPh sb="2" eb="4">
      <t>コウジョウ</t>
    </rPh>
    <rPh sb="5" eb="7">
      <t>ギョウシャ</t>
    </rPh>
    <rPh sb="52" eb="54">
      <t>コウジョウ</t>
    </rPh>
    <rPh sb="88" eb="90">
      <t>ギョウシャ</t>
    </rPh>
    <phoneticPr fontId="1"/>
  </si>
  <si>
    <t xml:space="preserve">
・MRPによる、どの作業を、どこで、どの優先順位で実行すべきかの勧告。
・インプット―アウトプット・コントロール（実行されるべき作業量と完成量を比較することによる生産能力モニター）。
・MRPが提案する購買品目に関する要求をまとめて、業者と直接コミュニケートする。
・提供頻度は週次以内。
・既存の内示／オーダーを督促／延期する必要性の有無と、新規内示／オーダーを計算。
・スケジュール対象期間は業者と締結したリードタイム以上。</t>
    <rPh sb="13" eb="15">
      <t>サギョウ</t>
    </rPh>
    <rPh sb="23" eb="25">
      <t>ユウセン</t>
    </rPh>
    <rPh sb="25" eb="27">
      <t>ジュンイ</t>
    </rPh>
    <rPh sb="28" eb="30">
      <t>ジッコウ</t>
    </rPh>
    <rPh sb="35" eb="37">
      <t>カンコク</t>
    </rPh>
    <rPh sb="60" eb="62">
      <t>ジッコウ</t>
    </rPh>
    <rPh sb="67" eb="69">
      <t>サギョウ</t>
    </rPh>
    <rPh sb="69" eb="70">
      <t>リョウ</t>
    </rPh>
    <rPh sb="71" eb="73">
      <t>カンセイ</t>
    </rPh>
    <rPh sb="73" eb="74">
      <t>リョウ</t>
    </rPh>
    <rPh sb="75" eb="77">
      <t>ヒカク</t>
    </rPh>
    <rPh sb="84" eb="86">
      <t>セイサン</t>
    </rPh>
    <rPh sb="86" eb="88">
      <t>ノウリョク</t>
    </rPh>
    <rPh sb="101" eb="103">
      <t>テイアン</t>
    </rPh>
    <rPh sb="105" eb="107">
      <t>コウバイ</t>
    </rPh>
    <rPh sb="107" eb="109">
      <t>ヒンモク</t>
    </rPh>
    <rPh sb="110" eb="111">
      <t>カン</t>
    </rPh>
    <rPh sb="113" eb="115">
      <t>ヨウキュウ</t>
    </rPh>
    <rPh sb="121" eb="123">
      <t>ギョウシャ</t>
    </rPh>
    <rPh sb="124" eb="126">
      <t>チョクセツ</t>
    </rPh>
    <rPh sb="138" eb="140">
      <t>テイキョウ</t>
    </rPh>
    <rPh sb="140" eb="142">
      <t>ヒンド</t>
    </rPh>
    <rPh sb="143" eb="145">
      <t>シュウジ</t>
    </rPh>
    <rPh sb="145" eb="147">
      <t>イナイ</t>
    </rPh>
    <rPh sb="150" eb="152">
      <t>キゾン</t>
    </rPh>
    <rPh sb="153" eb="155">
      <t>ナイジ</t>
    </rPh>
    <rPh sb="161" eb="163">
      <t>トクソク</t>
    </rPh>
    <rPh sb="164" eb="166">
      <t>エンキ</t>
    </rPh>
    <rPh sb="168" eb="171">
      <t>ヒツヨウセイ</t>
    </rPh>
    <rPh sb="172" eb="174">
      <t>ウム</t>
    </rPh>
    <rPh sb="176" eb="178">
      <t>シンキ</t>
    </rPh>
    <rPh sb="178" eb="180">
      <t>ナイジ</t>
    </rPh>
    <rPh sb="186" eb="188">
      <t>ケイサン</t>
    </rPh>
    <rPh sb="197" eb="199">
      <t>タイショウ</t>
    </rPh>
    <rPh sb="199" eb="201">
      <t>キカン</t>
    </rPh>
    <rPh sb="202" eb="204">
      <t>ギョウシャ</t>
    </rPh>
    <rPh sb="205" eb="207">
      <t>テイケツ</t>
    </rPh>
    <rPh sb="215" eb="217">
      <t>イジョウ</t>
    </rPh>
    <phoneticPr fontId="1"/>
  </si>
  <si>
    <t>８）実行とフィードバック
：Execution ａｎｄ Ｆｅｅｄｂａｃｋ</t>
    <rPh sb="2" eb="4">
      <t>ジッコウ</t>
    </rPh>
    <phoneticPr fontId="1"/>
  </si>
  <si>
    <t>・計画の完成（品目やプロセスの創造）。
・資材や能力に関する問題が　生じた場合の例外ベースのボトムアップ・プロセス。</t>
    <rPh sb="1" eb="3">
      <t>ケイカク</t>
    </rPh>
    <rPh sb="4" eb="6">
      <t>カンセイ</t>
    </rPh>
    <rPh sb="7" eb="9">
      <t>ヒンモク</t>
    </rPh>
    <rPh sb="15" eb="17">
      <t>ソウゾウ</t>
    </rPh>
    <rPh sb="21" eb="23">
      <t>シザイ</t>
    </rPh>
    <rPh sb="24" eb="26">
      <t>ノウリョク</t>
    </rPh>
    <rPh sb="27" eb="28">
      <t>カン</t>
    </rPh>
    <rPh sb="30" eb="32">
      <t>モンダイ</t>
    </rPh>
    <rPh sb="34" eb="35">
      <t>ショウ</t>
    </rPh>
    <rPh sb="37" eb="39">
      <t>バアイ</t>
    </rPh>
    <rPh sb="40" eb="42">
      <t>レイガイ</t>
    </rPh>
    <phoneticPr fontId="1"/>
  </si>
  <si>
    <t>製造の方程式とＭＲＰ</t>
    <rPh sb="0" eb="2">
      <t>セイゾウ</t>
    </rPh>
    <rPh sb="3" eb="6">
      <t>ホウテイシキ</t>
    </rPh>
    <phoneticPr fontId="1"/>
  </si>
  <si>
    <t>独立需要と従属需要</t>
    <rPh sb="0" eb="2">
      <t>ドクリツ</t>
    </rPh>
    <rPh sb="2" eb="4">
      <t>ジュヨウ</t>
    </rPh>
    <rPh sb="5" eb="7">
      <t>ジュウゾク</t>
    </rPh>
    <rPh sb="7" eb="9">
      <t>ジュヨウ</t>
    </rPh>
    <phoneticPr fontId="1"/>
  </si>
  <si>
    <t>独立需要</t>
    <rPh sb="0" eb="2">
      <t>ドクリツ</t>
    </rPh>
    <rPh sb="2" eb="4">
      <t>ジュヨウ</t>
    </rPh>
    <phoneticPr fontId="1"/>
  </si>
  <si>
    <t>従属需要</t>
    <rPh sb="0" eb="2">
      <t>ジュウゾク</t>
    </rPh>
    <rPh sb="2" eb="4">
      <t>ジュヨウ</t>
    </rPh>
    <phoneticPr fontId="1"/>
  </si>
  <si>
    <t>意義</t>
    <rPh sb="0" eb="2">
      <t>イギ</t>
    </rPh>
    <phoneticPr fontId="1"/>
  </si>
  <si>
    <t>需要予測との関係</t>
    <rPh sb="0" eb="2">
      <t>ジュヨウ</t>
    </rPh>
    <rPh sb="2" eb="4">
      <t>ヨソク</t>
    </rPh>
    <rPh sb="6" eb="8">
      <t>カンケイ</t>
    </rPh>
    <phoneticPr fontId="1"/>
  </si>
  <si>
    <t>ＭＲＰ Ⅱにおける取り扱い</t>
    <rPh sb="9" eb="10">
      <t>ト</t>
    </rPh>
    <rPh sb="11" eb="12">
      <t>アツカ</t>
    </rPh>
    <phoneticPr fontId="1"/>
  </si>
  <si>
    <t>品目の例</t>
    <rPh sb="0" eb="2">
      <t>ヒンモク</t>
    </rPh>
    <rPh sb="3" eb="4">
      <t>レイ</t>
    </rPh>
    <phoneticPr fontId="1"/>
  </si>
  <si>
    <t>当該品目に対する需要がそのいかなる上位費目にも関連していないもの</t>
    <rPh sb="0" eb="2">
      <t>トウガイ</t>
    </rPh>
    <rPh sb="2" eb="4">
      <t>ヒンモク</t>
    </rPh>
    <rPh sb="5" eb="6">
      <t>タイ</t>
    </rPh>
    <rPh sb="8" eb="10">
      <t>ジュヨウ</t>
    </rPh>
    <rPh sb="17" eb="19">
      <t>ジョウイ</t>
    </rPh>
    <rPh sb="19" eb="21">
      <t>ヒモク</t>
    </rPh>
    <rPh sb="23" eb="25">
      <t>カンレン</t>
    </rPh>
    <phoneticPr fontId="1"/>
  </si>
  <si>
    <t>当該品目に対する需要がその上位品目に対して従属戸的な関係にあるもの</t>
    <rPh sb="0" eb="2">
      <t>トウガイ</t>
    </rPh>
    <rPh sb="2" eb="4">
      <t>ヒンモク</t>
    </rPh>
    <rPh sb="5" eb="6">
      <t>タイ</t>
    </rPh>
    <rPh sb="8" eb="10">
      <t>ジュヨウ</t>
    </rPh>
    <rPh sb="13" eb="15">
      <t>ジョウイ</t>
    </rPh>
    <rPh sb="15" eb="17">
      <t>ヒンモク</t>
    </rPh>
    <rPh sb="18" eb="19">
      <t>タイ</t>
    </rPh>
    <rPh sb="21" eb="23">
      <t>ジュウゾク</t>
    </rPh>
    <rPh sb="23" eb="24">
      <t>ト</t>
    </rPh>
    <rPh sb="24" eb="25">
      <t>テキ</t>
    </rPh>
    <rPh sb="26" eb="28">
      <t>カンケイ</t>
    </rPh>
    <phoneticPr fontId="1"/>
  </si>
  <si>
    <t>予測の対象となるもの</t>
    <rPh sb="0" eb="2">
      <t>ヨソク</t>
    </rPh>
    <rPh sb="3" eb="5">
      <t>タイショウ</t>
    </rPh>
    <phoneticPr fontId="1"/>
  </si>
  <si>
    <t>予測の対象とならない</t>
    <rPh sb="0" eb="2">
      <t>ヨソク</t>
    </rPh>
    <rPh sb="3" eb="5">
      <t>タイショウ</t>
    </rPh>
    <phoneticPr fontId="1"/>
  </si>
  <si>
    <t>ＭＰＳの管理対象となる</t>
    <rPh sb="4" eb="6">
      <t>カンリ</t>
    </rPh>
    <rPh sb="6" eb="8">
      <t>タイショウ</t>
    </rPh>
    <phoneticPr fontId="1"/>
  </si>
  <si>
    <t>最終製品、顧客へ直接出荷されるサービス・パーツほか</t>
    <rPh sb="0" eb="2">
      <t>サイシュウ</t>
    </rPh>
    <rPh sb="2" eb="4">
      <t>セイヒン</t>
    </rPh>
    <rPh sb="5" eb="7">
      <t>コキャク</t>
    </rPh>
    <rPh sb="8" eb="10">
      <t>チョクセツ</t>
    </rPh>
    <rPh sb="10" eb="12">
      <t>シュッカ</t>
    </rPh>
    <phoneticPr fontId="1"/>
  </si>
  <si>
    <t>組立品、部品、原材料ほか</t>
    <rPh sb="0" eb="2">
      <t>クミタテ</t>
    </rPh>
    <rPh sb="2" eb="3">
      <t>ヒン</t>
    </rPh>
    <rPh sb="4" eb="6">
      <t>ブヒン</t>
    </rPh>
    <rPh sb="7" eb="10">
      <t>ゲンザイリョウ</t>
    </rPh>
    <phoneticPr fontId="1"/>
  </si>
  <si>
    <t>ＭＲＰの管理対象となる。</t>
    <rPh sb="4" eb="6">
      <t>カンリ</t>
    </rPh>
    <rPh sb="6" eb="8">
      <t>タイショウ</t>
    </rPh>
    <phoneticPr fontId="1"/>
  </si>
  <si>
    <t>ＭＲＰ計算</t>
    <rPh sb="3" eb="5">
      <t>ケイサン</t>
    </rPh>
    <phoneticPr fontId="1"/>
  </si>
  <si>
    <t>部品表</t>
    <rPh sb="0" eb="2">
      <t>ブヒン</t>
    </rPh>
    <rPh sb="2" eb="3">
      <t>ヒョウ</t>
    </rPh>
    <phoneticPr fontId="1"/>
  </si>
  <si>
    <t>部品表レベル</t>
    <rPh sb="0" eb="2">
      <t>ブヒン</t>
    </rPh>
    <rPh sb="2" eb="3">
      <t>ヒョウ</t>
    </rPh>
    <phoneticPr fontId="1"/>
  </si>
  <si>
    <t>（１）</t>
    <phoneticPr fontId="1"/>
  </si>
  <si>
    <t>（２）</t>
    <phoneticPr fontId="1"/>
  </si>
  <si>
    <t>②ＭＰＳ</t>
    <phoneticPr fontId="1"/>
  </si>
  <si>
    <t>週</t>
    <rPh sb="0" eb="1">
      <t>シュウ</t>
    </rPh>
    <phoneticPr fontId="1"/>
  </si>
  <si>
    <t>（製品Ａ）</t>
    <rPh sb="1" eb="3">
      <t>セイヒン</t>
    </rPh>
    <phoneticPr fontId="1"/>
  </si>
  <si>
    <t>ＭＰＳ</t>
    <phoneticPr fontId="1"/>
  </si>
  <si>
    <t>（製品Ｂ）</t>
    <rPh sb="1" eb="3">
      <t>セイヒン</t>
    </rPh>
    <phoneticPr fontId="1"/>
  </si>
  <si>
    <t>ＭＲＰ</t>
    <phoneticPr fontId="1"/>
  </si>
  <si>
    <t>⑧リードタイム＝2期</t>
    <rPh sb="9" eb="10">
      <t>キ</t>
    </rPh>
    <phoneticPr fontId="1"/>
  </si>
  <si>
    <t>⑦ロットサイズ＝300固定</t>
    <rPh sb="11" eb="13">
      <t>コテイ</t>
    </rPh>
    <phoneticPr fontId="1"/>
  </si>
  <si>
    <t>（製品Ｄ）</t>
    <rPh sb="1" eb="3">
      <t>セイヒン</t>
    </rPh>
    <phoneticPr fontId="1"/>
  </si>
  <si>
    <t>⑧リードタイム＝４期</t>
    <rPh sb="9" eb="10">
      <t>キ</t>
    </rPh>
    <phoneticPr fontId="1"/>
  </si>
  <si>
    <t>①総所要量</t>
    <rPh sb="1" eb="2">
      <t>ソウ</t>
    </rPh>
    <rPh sb="2" eb="4">
      <t>ショヨウ</t>
    </rPh>
    <rPh sb="4" eb="5">
      <t>リョウ</t>
    </rPh>
    <phoneticPr fontId="1"/>
  </si>
  <si>
    <t>・①総所要量は、製品Ａの②ＭＰＳに製品Ａを1個作るのに必要な部品Ｂの員数</t>
    <rPh sb="2" eb="3">
      <t>ソウ</t>
    </rPh>
    <rPh sb="3" eb="5">
      <t>ショヨウ</t>
    </rPh>
    <rPh sb="5" eb="6">
      <t>リョウ</t>
    </rPh>
    <rPh sb="8" eb="10">
      <t>セイヒン</t>
    </rPh>
    <rPh sb="17" eb="19">
      <t>セイヒン</t>
    </rPh>
    <rPh sb="22" eb="23">
      <t>コ</t>
    </rPh>
    <rPh sb="23" eb="24">
      <t>ツク</t>
    </rPh>
    <rPh sb="27" eb="29">
      <t>ヒツヨウ</t>
    </rPh>
    <rPh sb="30" eb="32">
      <t>ブヒン</t>
    </rPh>
    <rPh sb="34" eb="36">
      <t>インスウ</t>
    </rPh>
    <phoneticPr fontId="1"/>
  </si>
  <si>
    <t>　である１個を掛けて求める。</t>
    <rPh sb="5" eb="6">
      <t>コ</t>
    </rPh>
    <rPh sb="7" eb="8">
      <t>カ</t>
    </rPh>
    <rPh sb="10" eb="11">
      <t>モト</t>
    </rPh>
    <phoneticPr fontId="1"/>
  </si>
  <si>
    <t>ステップ１（総所要量と受入確定量の期別把握）</t>
    <rPh sb="6" eb="7">
      <t>ソウ</t>
    </rPh>
    <rPh sb="7" eb="9">
      <t>ショヨウ</t>
    </rPh>
    <rPh sb="9" eb="10">
      <t>リョウ</t>
    </rPh>
    <rPh sb="11" eb="13">
      <t>ウケイレ</t>
    </rPh>
    <rPh sb="13" eb="15">
      <t>カクテイ</t>
    </rPh>
    <rPh sb="15" eb="16">
      <t>リョウ</t>
    </rPh>
    <rPh sb="17" eb="18">
      <t>キ</t>
    </rPh>
    <rPh sb="18" eb="19">
      <t>ベツ</t>
    </rPh>
    <rPh sb="19" eb="21">
      <t>ハアク</t>
    </rPh>
    <phoneticPr fontId="1"/>
  </si>
  <si>
    <t>・③受入確定量には、部品Ｂに対する製造オーダーの発注残を入庫予定の期別</t>
    <rPh sb="2" eb="4">
      <t>ウケイレ</t>
    </rPh>
    <rPh sb="4" eb="6">
      <t>カクテイ</t>
    </rPh>
    <rPh sb="6" eb="7">
      <t>リョウ</t>
    </rPh>
    <rPh sb="10" eb="12">
      <t>ブヒン</t>
    </rPh>
    <rPh sb="14" eb="15">
      <t>タイ</t>
    </rPh>
    <rPh sb="17" eb="19">
      <t>セイゾウ</t>
    </rPh>
    <rPh sb="24" eb="26">
      <t>ハッチュウ</t>
    </rPh>
    <rPh sb="26" eb="27">
      <t>ザン</t>
    </rPh>
    <rPh sb="28" eb="30">
      <t>ニュウコ</t>
    </rPh>
    <rPh sb="30" eb="32">
      <t>ヨテイ</t>
    </rPh>
    <rPh sb="33" eb="34">
      <t>キ</t>
    </rPh>
    <rPh sb="34" eb="35">
      <t>ベツ</t>
    </rPh>
    <phoneticPr fontId="1"/>
  </si>
  <si>
    <t>　に記入する。　なお、本演習では受入確定量は3期に100個、5期に100個である</t>
    <rPh sb="2" eb="4">
      <t>キニュウ</t>
    </rPh>
    <rPh sb="11" eb="12">
      <t>ホン</t>
    </rPh>
    <rPh sb="12" eb="14">
      <t>エンシュウ</t>
    </rPh>
    <rPh sb="16" eb="18">
      <t>ウケイレ</t>
    </rPh>
    <rPh sb="18" eb="20">
      <t>カクテイ</t>
    </rPh>
    <rPh sb="20" eb="21">
      <t>リョウ</t>
    </rPh>
    <rPh sb="23" eb="24">
      <t>キ</t>
    </rPh>
    <rPh sb="28" eb="29">
      <t>コ</t>
    </rPh>
    <rPh sb="31" eb="32">
      <t>キ</t>
    </rPh>
    <rPh sb="36" eb="37">
      <t>コ</t>
    </rPh>
    <phoneticPr fontId="1"/>
  </si>
  <si>
    <t>　とする。</t>
    <phoneticPr fontId="1"/>
  </si>
  <si>
    <t>③受入確定量</t>
    <rPh sb="1" eb="3">
      <t>ウケイレ</t>
    </rPh>
    <rPh sb="3" eb="5">
      <t>カクテイ</t>
    </rPh>
    <rPh sb="5" eb="6">
      <t>リョウ</t>
    </rPh>
    <phoneticPr fontId="1"/>
  </si>
  <si>
    <t>ステップ２（使用可能在庫の計算）</t>
    <rPh sb="6" eb="8">
      <t>シヨウ</t>
    </rPh>
    <rPh sb="8" eb="10">
      <t>カノウ</t>
    </rPh>
    <rPh sb="10" eb="12">
      <t>ザイコ</t>
    </rPh>
    <rPh sb="13" eb="15">
      <t>ケイサン</t>
    </rPh>
    <phoneticPr fontId="1"/>
  </si>
  <si>
    <t>・④使用可能在庫の計算は、在庫の入出庫記録の記入の要領で、以下の計算を</t>
    <rPh sb="2" eb="4">
      <t>シヨウ</t>
    </rPh>
    <rPh sb="4" eb="6">
      <t>カノウ</t>
    </rPh>
    <rPh sb="6" eb="8">
      <t>ザイコ</t>
    </rPh>
    <rPh sb="9" eb="11">
      <t>ケイサン</t>
    </rPh>
    <rPh sb="13" eb="15">
      <t>ザイコ</t>
    </rPh>
    <rPh sb="16" eb="19">
      <t>ニュウシュッコ</t>
    </rPh>
    <rPh sb="19" eb="21">
      <t>キロク</t>
    </rPh>
    <rPh sb="22" eb="24">
      <t>キニュウ</t>
    </rPh>
    <rPh sb="25" eb="27">
      <t>ヨウリョウ</t>
    </rPh>
    <rPh sb="29" eb="31">
      <t>イカ</t>
    </rPh>
    <rPh sb="32" eb="34">
      <t>ケイサン</t>
    </rPh>
    <phoneticPr fontId="1"/>
  </si>
  <si>
    <t>する。</t>
    <phoneticPr fontId="1"/>
  </si>
  <si>
    <t>④使用可能在庫＝前期使用可能在庫＋③受入確定量－①総所要量</t>
    <rPh sb="1" eb="3">
      <t>シヨウ</t>
    </rPh>
    <rPh sb="3" eb="5">
      <t>カノウ</t>
    </rPh>
    <rPh sb="5" eb="7">
      <t>ザイコ</t>
    </rPh>
    <rPh sb="8" eb="10">
      <t>ゼンキ</t>
    </rPh>
    <rPh sb="10" eb="12">
      <t>シヨウ</t>
    </rPh>
    <rPh sb="12" eb="14">
      <t>カノウ</t>
    </rPh>
    <rPh sb="14" eb="16">
      <t>ザイコ</t>
    </rPh>
    <rPh sb="18" eb="20">
      <t>ウケイレ</t>
    </rPh>
    <rPh sb="20" eb="22">
      <t>カクテイ</t>
    </rPh>
    <rPh sb="22" eb="23">
      <t>リョウ</t>
    </rPh>
    <rPh sb="25" eb="26">
      <t>ソウ</t>
    </rPh>
    <rPh sb="26" eb="28">
      <t>ショヨウ</t>
    </rPh>
    <rPh sb="28" eb="29">
      <t>リョウ</t>
    </rPh>
    <phoneticPr fontId="1"/>
  </si>
  <si>
    <t xml:space="preserve"> なお、本演習では機種使用可能在庫は90個であったとする。</t>
    <rPh sb="4" eb="5">
      <t>ホン</t>
    </rPh>
    <rPh sb="5" eb="7">
      <t>エンシュウ</t>
    </rPh>
    <rPh sb="9" eb="11">
      <t>キシュ</t>
    </rPh>
    <rPh sb="11" eb="13">
      <t>シヨウ</t>
    </rPh>
    <rPh sb="13" eb="15">
      <t>カノウ</t>
    </rPh>
    <rPh sb="15" eb="17">
      <t>ザイコ</t>
    </rPh>
    <rPh sb="20" eb="21">
      <t>コ</t>
    </rPh>
    <phoneticPr fontId="1"/>
  </si>
  <si>
    <t>④使用可能在庫（期首90）</t>
    <rPh sb="1" eb="3">
      <t>シヨウ</t>
    </rPh>
    <rPh sb="3" eb="5">
      <t>カノウ</t>
    </rPh>
    <rPh sb="5" eb="7">
      <t>ザイコ</t>
    </rPh>
    <rPh sb="8" eb="10">
      <t>キシュ</t>
    </rPh>
    <phoneticPr fontId="1"/>
  </si>
  <si>
    <t>ステップ３（正味所要量の計算）</t>
    <rPh sb="6" eb="8">
      <t>ショウミ</t>
    </rPh>
    <rPh sb="8" eb="10">
      <t>ショヨウ</t>
    </rPh>
    <rPh sb="10" eb="11">
      <t>リョウ</t>
    </rPh>
    <rPh sb="12" eb="14">
      <t>ケイサン</t>
    </rPh>
    <phoneticPr fontId="1"/>
  </si>
  <si>
    <t>⑤正味所要量</t>
    <rPh sb="1" eb="3">
      <t>ショウミ</t>
    </rPh>
    <rPh sb="3" eb="5">
      <t>ショヨウ</t>
    </rPh>
    <rPh sb="5" eb="6">
      <t>リョウ</t>
    </rPh>
    <phoneticPr fontId="1"/>
  </si>
  <si>
    <t>・④使用可能在庫がある期以降継続してマイナスとなる場合、当該期より、その品目</t>
    <rPh sb="2" eb="4">
      <t>シヨウ</t>
    </rPh>
    <rPh sb="4" eb="6">
      <t>カノウ</t>
    </rPh>
    <rPh sb="6" eb="8">
      <t>ザイコ</t>
    </rPh>
    <rPh sb="11" eb="12">
      <t>キ</t>
    </rPh>
    <rPh sb="12" eb="14">
      <t>イコウ</t>
    </rPh>
    <rPh sb="14" eb="16">
      <t>ケイゾク</t>
    </rPh>
    <rPh sb="25" eb="27">
      <t>バアイ</t>
    </rPh>
    <rPh sb="28" eb="30">
      <t>トウガイ</t>
    </rPh>
    <rPh sb="30" eb="31">
      <t>キ</t>
    </rPh>
    <rPh sb="36" eb="38">
      <t>ヒンモク</t>
    </rPh>
    <phoneticPr fontId="1"/>
  </si>
  <si>
    <t>　に対する⑤正味所要量が発生する。　ただし、マイナスとなった④使用可能在庫が</t>
    <rPh sb="2" eb="3">
      <t>タイ</t>
    </rPh>
    <rPh sb="6" eb="8">
      <t>ショウミ</t>
    </rPh>
    <rPh sb="8" eb="10">
      <t>ショヨウ</t>
    </rPh>
    <rPh sb="10" eb="11">
      <t>リョウ</t>
    </rPh>
    <rPh sb="12" eb="14">
      <t>ハッセイ</t>
    </rPh>
    <rPh sb="31" eb="33">
      <t>シヨウ</t>
    </rPh>
    <rPh sb="33" eb="35">
      <t>カノウ</t>
    </rPh>
    <rPh sb="35" eb="37">
      <t>ザイコ</t>
    </rPh>
    <phoneticPr fontId="1"/>
  </si>
  <si>
    <t>　何らかの期にプラスに転じる場合は、発行済みオーダーの督促となり、アクション・</t>
    <rPh sb="1" eb="2">
      <t>ナン</t>
    </rPh>
    <rPh sb="5" eb="6">
      <t>キ</t>
    </rPh>
    <rPh sb="11" eb="12">
      <t>テン</t>
    </rPh>
    <rPh sb="14" eb="16">
      <t>バアイ</t>
    </rPh>
    <rPh sb="18" eb="20">
      <t>ハッコウ</t>
    </rPh>
    <rPh sb="20" eb="21">
      <t>ズ</t>
    </rPh>
    <rPh sb="27" eb="29">
      <t>トクソク</t>
    </rPh>
    <phoneticPr fontId="1"/>
  </si>
  <si>
    <t>　メッセージの対象となるので注意を要する。</t>
    <rPh sb="7" eb="9">
      <t>タイショウ</t>
    </rPh>
    <rPh sb="14" eb="16">
      <t>チュウイ</t>
    </rPh>
    <rPh sb="17" eb="18">
      <t>ヨウ</t>
    </rPh>
    <phoneticPr fontId="1"/>
  </si>
  <si>
    <t>・部品Ｂは第6期以降から⑤正味所要量が発生することなり、④使用可能在庫が0に</t>
    <rPh sb="1" eb="3">
      <t>ブヒン</t>
    </rPh>
    <rPh sb="5" eb="6">
      <t>ダイ</t>
    </rPh>
    <rPh sb="7" eb="10">
      <t>キイコウ</t>
    </rPh>
    <rPh sb="13" eb="15">
      <t>ショウミ</t>
    </rPh>
    <rPh sb="15" eb="17">
      <t>ショヨウ</t>
    </rPh>
    <rPh sb="17" eb="18">
      <t>リョウ</t>
    </rPh>
    <rPh sb="19" eb="21">
      <t>ハッセイ</t>
    </rPh>
    <rPh sb="29" eb="31">
      <t>シヨウ</t>
    </rPh>
    <rPh sb="31" eb="33">
      <t>カノウ</t>
    </rPh>
    <rPh sb="33" eb="35">
      <t>ザイコ</t>
    </rPh>
    <phoneticPr fontId="1"/>
  </si>
  <si>
    <t>　なるように、各期の正味所要量の合算を考慮して設定する。</t>
    <rPh sb="7" eb="8">
      <t>カク</t>
    </rPh>
    <rPh sb="8" eb="9">
      <t>キ</t>
    </rPh>
    <rPh sb="10" eb="12">
      <t>ショウミ</t>
    </rPh>
    <rPh sb="12" eb="14">
      <t>ショヨウ</t>
    </rPh>
    <rPh sb="14" eb="15">
      <t>リョウ</t>
    </rPh>
    <rPh sb="16" eb="18">
      <t>ガッサン</t>
    </rPh>
    <rPh sb="19" eb="21">
      <t>コウリョ</t>
    </rPh>
    <rPh sb="23" eb="25">
      <t>セッテイ</t>
    </rPh>
    <phoneticPr fontId="1"/>
  </si>
  <si>
    <t>ステップ４（計算オーダー入庫とロットまとめの計算）</t>
    <rPh sb="6" eb="8">
      <t>ケイサン</t>
    </rPh>
    <rPh sb="12" eb="14">
      <t>ニュウコ</t>
    </rPh>
    <rPh sb="22" eb="24">
      <t>ケイサン</t>
    </rPh>
    <phoneticPr fontId="1"/>
  </si>
  <si>
    <t>・ＭＲＰは、欠品にならないように⑤正味所要量をすべてカバーするように⑥計画オーダー</t>
    <rPh sb="6" eb="8">
      <t>ケッピン</t>
    </rPh>
    <rPh sb="17" eb="19">
      <t>ショウミ</t>
    </rPh>
    <rPh sb="19" eb="21">
      <t>ショヨウ</t>
    </rPh>
    <rPh sb="21" eb="22">
      <t>リョウ</t>
    </rPh>
    <rPh sb="35" eb="37">
      <t>ケイカク</t>
    </rPh>
    <phoneticPr fontId="1"/>
  </si>
  <si>
    <t>　を作成する。 この場合、必要に応じてロット・サイズが考慮される。 部品Ｂのロット・</t>
    <rPh sb="2" eb="4">
      <t>サクセイ</t>
    </rPh>
    <rPh sb="10" eb="12">
      <t>バアイ</t>
    </rPh>
    <rPh sb="13" eb="15">
      <t>ヒツヨウ</t>
    </rPh>
    <rPh sb="16" eb="17">
      <t>オウ</t>
    </rPh>
    <rPh sb="27" eb="29">
      <t>コウリョ</t>
    </rPh>
    <rPh sb="34" eb="36">
      <t>ブヒン</t>
    </rPh>
    <phoneticPr fontId="1"/>
  </si>
  <si>
    <t>　サイズは300固定である。　</t>
    <rPh sb="8" eb="10">
      <t>コテイ</t>
    </rPh>
    <phoneticPr fontId="1"/>
  </si>
  <si>
    <t>・なお、本演習で③受入確定量の３期と5期が１００個となっているが、これは分割納入を</t>
    <rPh sb="4" eb="5">
      <t>ホン</t>
    </rPh>
    <rPh sb="5" eb="7">
      <t>エンシュウ</t>
    </rPh>
    <rPh sb="9" eb="11">
      <t>ウケイレ</t>
    </rPh>
    <rPh sb="11" eb="13">
      <t>カクテイ</t>
    </rPh>
    <rPh sb="13" eb="14">
      <t>リョウ</t>
    </rPh>
    <rPh sb="16" eb="17">
      <t>キ</t>
    </rPh>
    <rPh sb="19" eb="20">
      <t>キ</t>
    </rPh>
    <rPh sb="24" eb="25">
      <t>コ</t>
    </rPh>
    <rPh sb="36" eb="38">
      <t>ブンカツ</t>
    </rPh>
    <rPh sb="38" eb="40">
      <t>ノウニュウ</t>
    </rPh>
    <phoneticPr fontId="1"/>
  </si>
  <si>
    <t>　実施したためである。</t>
    <rPh sb="1" eb="3">
      <t>ジッシ</t>
    </rPh>
    <phoneticPr fontId="1"/>
  </si>
  <si>
    <t>⑥計画オーダー入庫</t>
    <rPh sb="1" eb="3">
      <t>ケイカク</t>
    </rPh>
    <rPh sb="7" eb="9">
      <t>ニュウコ</t>
    </rPh>
    <phoneticPr fontId="1"/>
  </si>
  <si>
    <t>ステップ５（リードタイム・オフセットと計画オーダー発行の計算）</t>
    <rPh sb="19" eb="21">
      <t>ケイカク</t>
    </rPh>
    <rPh sb="25" eb="27">
      <t>ハッコウ</t>
    </rPh>
    <rPh sb="28" eb="30">
      <t>ケイサン</t>
    </rPh>
    <phoneticPr fontId="1"/>
  </si>
  <si>
    <t>・⑤正味所要量が発生する期にジャスト・イン・タイムで計画オーダーを入庫させるため</t>
    <rPh sb="2" eb="4">
      <t>ショウミ</t>
    </rPh>
    <rPh sb="4" eb="6">
      <t>ショヨウ</t>
    </rPh>
    <rPh sb="6" eb="7">
      <t>リョウ</t>
    </rPh>
    <rPh sb="8" eb="10">
      <t>ハッセイ</t>
    </rPh>
    <rPh sb="12" eb="13">
      <t>キ</t>
    </rPh>
    <rPh sb="26" eb="28">
      <t>ケイカク</t>
    </rPh>
    <rPh sb="33" eb="35">
      <t>ニュウコ</t>
    </rPh>
    <phoneticPr fontId="1"/>
  </si>
  <si>
    <t>　に、⑥リードタイムの先行計算を行い、⑨計画オーダー発行のタイミングを求める。</t>
    <rPh sb="11" eb="13">
      <t>センコウ</t>
    </rPh>
    <rPh sb="13" eb="15">
      <t>ケイサン</t>
    </rPh>
    <rPh sb="16" eb="17">
      <t>オコナ</t>
    </rPh>
    <rPh sb="20" eb="22">
      <t>ケイカク</t>
    </rPh>
    <rPh sb="26" eb="28">
      <t>ハッコウ</t>
    </rPh>
    <rPh sb="35" eb="36">
      <t>モト</t>
    </rPh>
    <phoneticPr fontId="1"/>
  </si>
  <si>
    <t>⑨計画オーダー発行</t>
    <rPh sb="1" eb="3">
      <t>ケイカク</t>
    </rPh>
    <rPh sb="7" eb="9">
      <t>ハッコウ</t>
    </rPh>
    <phoneticPr fontId="1"/>
  </si>
  <si>
    <t>ステップ６（アクションメッセージの表示）</t>
    <rPh sb="17" eb="19">
      <t>ヒョウジ</t>
    </rPh>
    <phoneticPr fontId="1"/>
  </si>
  <si>
    <t>・オーダーが発行され、何らかの作業が開始されている③受入確定量も、その後の変更</t>
    <rPh sb="6" eb="8">
      <t>ハッコウ</t>
    </rPh>
    <rPh sb="11" eb="12">
      <t>ナン</t>
    </rPh>
    <rPh sb="15" eb="17">
      <t>サギョウ</t>
    </rPh>
    <rPh sb="18" eb="20">
      <t>カイシ</t>
    </rPh>
    <rPh sb="26" eb="28">
      <t>ウケイレ</t>
    </rPh>
    <rPh sb="28" eb="30">
      <t>カクテイ</t>
    </rPh>
    <rPh sb="30" eb="31">
      <t>リョウ</t>
    </rPh>
    <rPh sb="35" eb="36">
      <t>ゴ</t>
    </rPh>
    <rPh sb="37" eb="39">
      <t>ヘンコウ</t>
    </rPh>
    <phoneticPr fontId="1"/>
  </si>
  <si>
    <t>　によって必要に応じて調整する必要性が生ずる。この場合ＭＲＰでは自動的に変更して</t>
    <rPh sb="5" eb="7">
      <t>ヒツヨウ</t>
    </rPh>
    <rPh sb="8" eb="9">
      <t>オウ</t>
    </rPh>
    <rPh sb="11" eb="13">
      <t>チョウセイ</t>
    </rPh>
    <rPh sb="15" eb="18">
      <t>ヒツヨウセイ</t>
    </rPh>
    <rPh sb="19" eb="20">
      <t>ショウ</t>
    </rPh>
    <rPh sb="25" eb="27">
      <t>バアイ</t>
    </rPh>
    <rPh sb="32" eb="35">
      <t>ジドウテキ</t>
    </rPh>
    <rPh sb="36" eb="38">
      <t>ヘンコウ</t>
    </rPh>
    <phoneticPr fontId="1"/>
  </si>
  <si>
    <t>　しまうのではなく、計画担当者に対して調整するよう警告を出し、その処理については</t>
    <rPh sb="10" eb="12">
      <t>ケイカク</t>
    </rPh>
    <rPh sb="12" eb="15">
      <t>タントウシャ</t>
    </rPh>
    <rPh sb="16" eb="17">
      <t>タイ</t>
    </rPh>
    <rPh sb="19" eb="21">
      <t>チョウセイ</t>
    </rPh>
    <rPh sb="25" eb="27">
      <t>ケイコク</t>
    </rPh>
    <rPh sb="28" eb="29">
      <t>ダ</t>
    </rPh>
    <rPh sb="33" eb="35">
      <t>ショリ</t>
    </rPh>
    <phoneticPr fontId="1"/>
  </si>
  <si>
    <t>　人間系にゆだねることになる。　これが⑩アクション・メッセージといわれるもので、オーダー</t>
    <rPh sb="1" eb="3">
      <t>ニンゲン</t>
    </rPh>
    <rPh sb="3" eb="4">
      <t>ケイ</t>
    </rPh>
    <phoneticPr fontId="1"/>
  </si>
  <si>
    <t>　の督促のみならず、延期、キャンセルなどもある。</t>
    <rPh sb="2" eb="4">
      <t>トクソク</t>
    </rPh>
    <rPh sb="10" eb="12">
      <t>エンキ</t>
    </rPh>
    <phoneticPr fontId="1"/>
  </si>
  <si>
    <t>⑩アクション・メッセージ</t>
    <phoneticPr fontId="1"/>
  </si>
  <si>
    <t>・３期の１００を１期分督促せよ。</t>
    <rPh sb="2" eb="3">
      <t>キ</t>
    </rPh>
    <rPh sb="9" eb="10">
      <t>キ</t>
    </rPh>
    <rPh sb="10" eb="11">
      <t>ブン</t>
    </rPh>
    <rPh sb="11" eb="13">
      <t>トクソク</t>
    </rPh>
    <phoneticPr fontId="1"/>
  </si>
  <si>
    <t>ステップ７（従属需要への展開）</t>
    <rPh sb="6" eb="8">
      <t>ジュウゾク</t>
    </rPh>
    <rPh sb="8" eb="10">
      <t>ジュヨウ</t>
    </rPh>
    <rPh sb="12" eb="14">
      <t>テンカイ</t>
    </rPh>
    <phoneticPr fontId="1"/>
  </si>
  <si>
    <t>・部品Ｂの会品目に部品Ｄがあるので、従属需要の展開が行わる。　上記と同様のステップ</t>
    <rPh sb="1" eb="3">
      <t>ブヒン</t>
    </rPh>
    <rPh sb="5" eb="6">
      <t>カイ</t>
    </rPh>
    <rPh sb="6" eb="8">
      <t>ヒンモク</t>
    </rPh>
    <rPh sb="9" eb="11">
      <t>ブヒン</t>
    </rPh>
    <rPh sb="18" eb="20">
      <t>ジュウゾク</t>
    </rPh>
    <rPh sb="20" eb="22">
      <t>ジュヨウ</t>
    </rPh>
    <rPh sb="23" eb="25">
      <t>テンカイ</t>
    </rPh>
    <rPh sb="26" eb="27">
      <t>オコナ</t>
    </rPh>
    <rPh sb="31" eb="33">
      <t>ジョウキ</t>
    </rPh>
    <rPh sb="34" eb="36">
      <t>ドウヨウ</t>
    </rPh>
    <phoneticPr fontId="1"/>
  </si>
  <si>
    <t>　に従って、部品ＤのＭＲＰ計算を実行する。</t>
    <rPh sb="2" eb="3">
      <t>シタガ</t>
    </rPh>
    <rPh sb="6" eb="8">
      <t>ブヒン</t>
    </rPh>
    <rPh sb="13" eb="15">
      <t>ケイサン</t>
    </rPh>
    <rPh sb="16" eb="18">
      <t>ジッコウ</t>
    </rPh>
    <phoneticPr fontId="1"/>
  </si>
  <si>
    <t>⑪総所要量</t>
    <rPh sb="1" eb="2">
      <t>ソウ</t>
    </rPh>
    <rPh sb="2" eb="4">
      <t>ショヨウ</t>
    </rPh>
    <rPh sb="4" eb="5">
      <t>リョウ</t>
    </rPh>
    <phoneticPr fontId="1"/>
  </si>
  <si>
    <t>⑪総所要量（Ｄ）＝⑨計画オーダー発行（Ｂ）×2</t>
    <rPh sb="1" eb="2">
      <t>ソウ</t>
    </rPh>
    <rPh sb="2" eb="4">
      <t>ショヨウ</t>
    </rPh>
    <rPh sb="4" eb="5">
      <t>リョウ</t>
    </rPh>
    <rPh sb="10" eb="12">
      <t>ケイカク</t>
    </rPh>
    <rPh sb="16" eb="18">
      <t>ハッコウ</t>
    </rPh>
    <phoneticPr fontId="1"/>
  </si>
  <si>
    <t>①計画対象期間</t>
    <rPh sb="1" eb="3">
      <t>ケイカク</t>
    </rPh>
    <rPh sb="3" eb="5">
      <t>タイショウ</t>
    </rPh>
    <rPh sb="5" eb="7">
      <t>キカン</t>
    </rPh>
    <phoneticPr fontId="1"/>
  </si>
  <si>
    <t>②計画サイクル
（再計画の頻度）</t>
    <rPh sb="1" eb="3">
      <t>ケイカク</t>
    </rPh>
    <rPh sb="9" eb="12">
      <t>サイケイカク</t>
    </rPh>
    <rPh sb="13" eb="15">
      <t>ヒンド</t>
    </rPh>
    <phoneticPr fontId="1"/>
  </si>
  <si>
    <t>③計画のメッシュ
（パケット）</t>
    <rPh sb="1" eb="3">
      <t>ケイカク</t>
    </rPh>
    <phoneticPr fontId="1"/>
  </si>
  <si>
    <t>検討項目</t>
    <rPh sb="0" eb="2">
      <t>ケントウ</t>
    </rPh>
    <rPh sb="2" eb="4">
      <t>コウモク</t>
    </rPh>
    <phoneticPr fontId="1"/>
  </si>
  <si>
    <t>内容</t>
    <rPh sb="0" eb="2">
      <t>ナイヨウ</t>
    </rPh>
    <phoneticPr fontId="1"/>
  </si>
  <si>
    <t>ＭＰＳと大・中・小日程計画の関係</t>
    <rPh sb="4" eb="5">
      <t>ダイ</t>
    </rPh>
    <rPh sb="6" eb="7">
      <t>チュウ</t>
    </rPh>
    <rPh sb="8" eb="9">
      <t>ショウ</t>
    </rPh>
    <rPh sb="9" eb="11">
      <t>ニッテイ</t>
    </rPh>
    <rPh sb="11" eb="13">
      <t>ケイカク</t>
    </rPh>
    <rPh sb="14" eb="16">
      <t>カンケイ</t>
    </rPh>
    <phoneticPr fontId="1"/>
  </si>
  <si>
    <t>・原則として累積リードタイム以上とし、通常は1年以上をカバーするため、大日程計画に相当する。</t>
    <rPh sb="1" eb="3">
      <t>ゲンソク</t>
    </rPh>
    <rPh sb="6" eb="8">
      <t>ルイセキ</t>
    </rPh>
    <rPh sb="14" eb="16">
      <t>イジョウ</t>
    </rPh>
    <rPh sb="19" eb="21">
      <t>ツウジョウ</t>
    </rPh>
    <rPh sb="23" eb="26">
      <t>ネンイジョウ</t>
    </rPh>
    <rPh sb="35" eb="36">
      <t>ダイ</t>
    </rPh>
    <rPh sb="36" eb="38">
      <t>ニッテイ</t>
    </rPh>
    <rPh sb="38" eb="40">
      <t>ケイカク</t>
    </rPh>
    <rPh sb="41" eb="43">
      <t>ソウトウ</t>
    </rPh>
    <phoneticPr fontId="1"/>
  </si>
  <si>
    <t>・原則として月次以下であるため、中日程計画または小日程計画に相当する。</t>
    <rPh sb="1" eb="3">
      <t>ゲンソク</t>
    </rPh>
    <rPh sb="6" eb="8">
      <t>ゲツジ</t>
    </rPh>
    <rPh sb="8" eb="10">
      <t>イカ</t>
    </rPh>
    <rPh sb="16" eb="17">
      <t>チュウ</t>
    </rPh>
    <rPh sb="17" eb="19">
      <t>ニッテイ</t>
    </rPh>
    <rPh sb="19" eb="21">
      <t>ケイカク</t>
    </rPh>
    <rPh sb="24" eb="25">
      <t>ショウ</t>
    </rPh>
    <rPh sb="25" eb="27">
      <t>ニッテイ</t>
    </rPh>
    <rPh sb="27" eb="29">
      <t>ケイカク</t>
    </rPh>
    <rPh sb="30" eb="32">
      <t>ソウトウ</t>
    </rPh>
    <phoneticPr fontId="1"/>
  </si>
  <si>
    <t>・原則として週単位であるが、パケットレスＭＰＳでは直近に日単位となるので、中日程計画と小日程計画の双方を兼ねている。</t>
    <rPh sb="1" eb="3">
      <t>ゲンソク</t>
    </rPh>
    <rPh sb="6" eb="7">
      <t>シュウ</t>
    </rPh>
    <rPh sb="7" eb="9">
      <t>タンイ</t>
    </rPh>
    <rPh sb="25" eb="27">
      <t>チョッキン</t>
    </rPh>
    <rPh sb="28" eb="29">
      <t>ニチ</t>
    </rPh>
    <rPh sb="29" eb="31">
      <t>タンイ</t>
    </rPh>
    <rPh sb="37" eb="38">
      <t>チュウ</t>
    </rPh>
    <rPh sb="38" eb="40">
      <t>ニッテイ</t>
    </rPh>
    <rPh sb="40" eb="42">
      <t>ケイカク</t>
    </rPh>
    <rPh sb="43" eb="44">
      <t>ショウ</t>
    </rPh>
    <rPh sb="44" eb="46">
      <t>ニッテイ</t>
    </rPh>
    <rPh sb="46" eb="48">
      <t>ケイカク</t>
    </rPh>
    <rPh sb="49" eb="51">
      <t>ソウホウ</t>
    </rPh>
    <rPh sb="52" eb="53">
      <t>カ</t>
    </rPh>
    <phoneticPr fontId="1"/>
  </si>
  <si>
    <t>納期経過済み</t>
    <rPh sb="0" eb="2">
      <t>ノウキ</t>
    </rPh>
    <rPh sb="2" eb="4">
      <t>ケイカ</t>
    </rPh>
    <rPh sb="4" eb="5">
      <t>ズ</t>
    </rPh>
    <phoneticPr fontId="1"/>
  </si>
  <si>
    <t>販売予測</t>
    <rPh sb="0" eb="2">
      <t>ハンバイ</t>
    </rPh>
    <rPh sb="2" eb="4">
      <t>ヨソク</t>
    </rPh>
    <phoneticPr fontId="1"/>
  </si>
  <si>
    <t>実際顧客オーダー</t>
    <rPh sb="0" eb="2">
      <t>ジッサイ</t>
    </rPh>
    <rPh sb="2" eb="4">
      <t>コキャク</t>
    </rPh>
    <phoneticPr fontId="1"/>
  </si>
  <si>
    <t>計算有効在庫</t>
    <rPh sb="0" eb="2">
      <t>ケイサン</t>
    </rPh>
    <rPh sb="2" eb="4">
      <t>ユウコウ</t>
    </rPh>
    <rPh sb="4" eb="6">
      <t>ザイコ</t>
    </rPh>
    <phoneticPr fontId="1"/>
  </si>
  <si>
    <t>ＡＴＰ</t>
    <phoneticPr fontId="1"/>
  </si>
  <si>
    <t>ＭＰＳ（入庫）</t>
    <rPh sb="4" eb="6">
      <t>ニュウコ</t>
    </rPh>
    <phoneticPr fontId="1"/>
  </si>
  <si>
    <t>ＡＴＰの計算と表示方法</t>
    <rPh sb="4" eb="6">
      <t>ケイサン</t>
    </rPh>
    <rPh sb="7" eb="9">
      <t>ヒョウジ</t>
    </rPh>
    <rPh sb="9" eb="11">
      <t>ホウホウ</t>
    </rPh>
    <phoneticPr fontId="1"/>
  </si>
  <si>
    <t>＜ＡＴＰの類型数値を表示する方法＞</t>
    <rPh sb="5" eb="7">
      <t>ルイケイ</t>
    </rPh>
    <rPh sb="7" eb="9">
      <t>スウチ</t>
    </rPh>
    <rPh sb="10" eb="12">
      <t>ヒョウジ</t>
    </rPh>
    <rPh sb="14" eb="16">
      <t>ホウホウ</t>
    </rPh>
    <phoneticPr fontId="1"/>
  </si>
  <si>
    <t>①3</t>
    <phoneticPr fontId="1"/>
  </si>
  <si>
    <t>①15-12=3</t>
    <phoneticPr fontId="1"/>
  </si>
  <si>
    <t>②25+3-7-2=19</t>
    <phoneticPr fontId="1"/>
  </si>
  <si>
    <t xml:space="preserve">②19 </t>
    <phoneticPr fontId="1"/>
  </si>
  <si>
    <t>③44</t>
    <phoneticPr fontId="1"/>
  </si>
  <si>
    <t>③19+25=44</t>
    <phoneticPr fontId="1"/>
  </si>
  <si>
    <t>＜ＡＴＰの純額数値を表示する方法＞</t>
    <rPh sb="5" eb="6">
      <t>ジュン</t>
    </rPh>
    <rPh sb="6" eb="7">
      <t>ガク</t>
    </rPh>
    <rPh sb="7" eb="9">
      <t>スウチ</t>
    </rPh>
    <rPh sb="10" eb="12">
      <t>ヒョウジ</t>
    </rPh>
    <rPh sb="14" eb="16">
      <t>ホウホウ</t>
    </rPh>
    <phoneticPr fontId="1"/>
  </si>
  <si>
    <t>①３</t>
    <phoneticPr fontId="1"/>
  </si>
  <si>
    <t>②25-7-2=16</t>
    <phoneticPr fontId="1"/>
  </si>
  <si>
    <t>②16</t>
    <phoneticPr fontId="1"/>
  </si>
  <si>
    <t>③25</t>
    <phoneticPr fontId="1"/>
  </si>
  <si>
    <t>③25</t>
    <phoneticPr fontId="1"/>
  </si>
  <si>
    <t>＜ＡＴＰがマイナスとなる場合の計算ロジック（純額数値を表示する方法）＞</t>
    <rPh sb="12" eb="14">
      <t>バアイ</t>
    </rPh>
    <rPh sb="15" eb="17">
      <t>ケイサン</t>
    </rPh>
    <rPh sb="22" eb="23">
      <t>ジュン</t>
    </rPh>
    <rPh sb="23" eb="24">
      <t>ガク</t>
    </rPh>
    <rPh sb="24" eb="26">
      <t>スウチ</t>
    </rPh>
    <rPh sb="27" eb="29">
      <t>ヒョウジ</t>
    </rPh>
    <rPh sb="31" eb="33">
      <t>ホウホウ</t>
    </rPh>
    <phoneticPr fontId="1"/>
  </si>
  <si>
    <t>①’15-12=3</t>
    <phoneticPr fontId="1"/>
  </si>
  <si>
    <t>②’25-14-13=-2</t>
    <phoneticPr fontId="1"/>
  </si>
  <si>
    <t>①3-2=1</t>
    <phoneticPr fontId="1"/>
  </si>
  <si>
    <t>②0</t>
    <phoneticPr fontId="1"/>
  </si>
  <si>
    <t>①１</t>
    <phoneticPr fontId="1"/>
  </si>
  <si>
    <t>②０</t>
    <phoneticPr fontId="1"/>
  </si>
  <si>
    <t>タイムフェンス</t>
    <phoneticPr fontId="1"/>
  </si>
  <si>
    <t>変更は高くつく</t>
    <rPh sb="0" eb="2">
      <t>ヘンコウ</t>
    </rPh>
    <rPh sb="3" eb="4">
      <t>タカ</t>
    </rPh>
    <phoneticPr fontId="1"/>
  </si>
  <si>
    <t>生産能力確定
資材発注済み</t>
    <rPh sb="0" eb="2">
      <t>セイサン</t>
    </rPh>
    <rPh sb="2" eb="4">
      <t>ノウリョク</t>
    </rPh>
    <rPh sb="4" eb="6">
      <t>カクテイ</t>
    </rPh>
    <rPh sb="7" eb="9">
      <t>シザイ</t>
    </rPh>
    <rPh sb="9" eb="11">
      <t>ハッチュウ</t>
    </rPh>
    <rPh sb="11" eb="12">
      <t>ズ</t>
    </rPh>
    <phoneticPr fontId="1"/>
  </si>
  <si>
    <t>将来計画</t>
    <rPh sb="0" eb="2">
      <t>ショウライ</t>
    </rPh>
    <rPh sb="2" eb="4">
      <t>ケイカク</t>
    </rPh>
    <phoneticPr fontId="1"/>
  </si>
  <si>
    <t>・最終組立期間</t>
    <rPh sb="1" eb="3">
      <t>サイシュウ</t>
    </rPh>
    <rPh sb="3" eb="5">
      <t>クミタテ</t>
    </rPh>
    <rPh sb="5" eb="7">
      <t>キカン</t>
    </rPh>
    <phoneticPr fontId="1"/>
  </si>
  <si>
    <t>・すべての構成部品が在庫状態</t>
    <rPh sb="5" eb="7">
      <t>コウセイ</t>
    </rPh>
    <rPh sb="7" eb="9">
      <t>ブヒン</t>
    </rPh>
    <rPh sb="10" eb="12">
      <t>ザイコ</t>
    </rPh>
    <rPh sb="12" eb="14">
      <t>ジョウタイ</t>
    </rPh>
    <phoneticPr fontId="1"/>
  </si>
  <si>
    <t>　にある。</t>
    <phoneticPr fontId="1"/>
  </si>
  <si>
    <t>・計画オーダーが着手される。</t>
    <rPh sb="1" eb="3">
      <t>ケイカク</t>
    </rPh>
    <rPh sb="8" eb="10">
      <t>チャクシュ</t>
    </rPh>
    <phoneticPr fontId="1"/>
  </si>
  <si>
    <t>・構成部品が仕掛り状態にある。</t>
    <rPh sb="1" eb="3">
      <t>コウセイ</t>
    </rPh>
    <rPh sb="3" eb="5">
      <t>ブヒン</t>
    </rPh>
    <rPh sb="6" eb="8">
      <t>シカカリ</t>
    </rPh>
    <rPh sb="9" eb="11">
      <t>ジョウタイ</t>
    </rPh>
    <phoneticPr fontId="1"/>
  </si>
  <si>
    <t>・リードタイムの関数</t>
    <rPh sb="8" eb="10">
      <t>カンスウ</t>
    </rPh>
    <phoneticPr fontId="1"/>
  </si>
  <si>
    <t>・生産能力のみが限定</t>
    <rPh sb="1" eb="3">
      <t>セイサン</t>
    </rPh>
    <rPh sb="3" eb="5">
      <t>ノウリョク</t>
    </rPh>
    <rPh sb="8" eb="10">
      <t>ゲンテイ</t>
    </rPh>
    <phoneticPr fontId="1"/>
  </si>
  <si>
    <t>プロジェクト・マネジメント</t>
    <phoneticPr fontId="1"/>
  </si>
  <si>
    <t>ＰＲＰ（プロジェクト所有量計画）</t>
    <rPh sb="10" eb="12">
      <t>ショユウ</t>
    </rPh>
    <rPh sb="12" eb="13">
      <t>リョウ</t>
    </rPh>
    <rPh sb="13" eb="15">
      <t>ケイカク</t>
    </rPh>
    <phoneticPr fontId="1"/>
  </si>
  <si>
    <t>生産・在庫計画の体系</t>
    <rPh sb="0" eb="2">
      <t>セイサン</t>
    </rPh>
    <rPh sb="3" eb="5">
      <t>ザイコ</t>
    </rPh>
    <rPh sb="5" eb="7">
      <t>ケイカク</t>
    </rPh>
    <rPh sb="8" eb="10">
      <t>タイケイ</t>
    </rPh>
    <phoneticPr fontId="1"/>
  </si>
  <si>
    <t>ルール・ベース・コンフィグレーション</t>
    <phoneticPr fontId="1"/>
  </si>
  <si>
    <t>Ｑ＆Ａ操作
「もし、そして、さもないと」ロジック
単純から複雑な計算まで</t>
    <rPh sb="3" eb="5">
      <t>ソウサ</t>
    </rPh>
    <rPh sb="25" eb="27">
      <t>タンジュン</t>
    </rPh>
    <rPh sb="29" eb="31">
      <t>フクザツ</t>
    </rPh>
    <rPh sb="32" eb="34">
      <t>ケイサン</t>
    </rPh>
    <phoneticPr fontId="1"/>
  </si>
  <si>
    <t>ＴＯＣマネージメント・フィロソフィー</t>
    <phoneticPr fontId="1"/>
  </si>
  <si>
    <t>マネジメント
フィソロフィー</t>
    <phoneticPr fontId="1"/>
  </si>
  <si>
    <t>解説</t>
    <rPh sb="0" eb="2">
      <t>カイセツ</t>
    </rPh>
    <phoneticPr fontId="1"/>
  </si>
  <si>
    <t>ＪＩＴ</t>
    <phoneticPr fontId="1"/>
  </si>
  <si>
    <t>①ＪＩＴの主眼が、工程機関の在庫削減にないことを認識する時がきた。
②それは、単なる機械的なカンバン技法ではない。
③それは、あったく新しい全体的なマネジメント・フィロソフィーである。</t>
    <rPh sb="5" eb="7">
      <t>シュガン</t>
    </rPh>
    <rPh sb="9" eb="11">
      <t>コウテイ</t>
    </rPh>
    <rPh sb="11" eb="13">
      <t>キカン</t>
    </rPh>
    <rPh sb="14" eb="16">
      <t>ザイコ</t>
    </rPh>
    <rPh sb="16" eb="18">
      <t>サクゲン</t>
    </rPh>
    <rPh sb="24" eb="26">
      <t>ニンシキ</t>
    </rPh>
    <rPh sb="28" eb="29">
      <t>トキ</t>
    </rPh>
    <rPh sb="39" eb="40">
      <t>タン</t>
    </rPh>
    <rPh sb="42" eb="45">
      <t>キカイテキ</t>
    </rPh>
    <rPh sb="50" eb="52">
      <t>ギホウ</t>
    </rPh>
    <rPh sb="67" eb="68">
      <t>アタラ</t>
    </rPh>
    <rPh sb="70" eb="73">
      <t>ゼンタイテキ</t>
    </rPh>
    <phoneticPr fontId="1"/>
  </si>
  <si>
    <t>ＴＱＭ</t>
    <phoneticPr fontId="1"/>
  </si>
  <si>
    <t>ＴＯＣ</t>
    <phoneticPr fontId="1"/>
  </si>
  <si>
    <t>①ＴＯＣの主眼が、工程機関のボトル・ネックにないことを認識するときがきた。
②それは、単なる機械的な瀬さん最適化技法ではない。
③それは、まったく新しい全体的なマネジメント・フィロソフィーである。</t>
    <rPh sb="5" eb="7">
      <t>シュガン</t>
    </rPh>
    <rPh sb="9" eb="11">
      <t>コウテイ</t>
    </rPh>
    <rPh sb="11" eb="13">
      <t>キカン</t>
    </rPh>
    <rPh sb="27" eb="29">
      <t>ニンシキ</t>
    </rPh>
    <rPh sb="43" eb="44">
      <t>タン</t>
    </rPh>
    <rPh sb="46" eb="49">
      <t>キカイテキ</t>
    </rPh>
    <rPh sb="50" eb="51">
      <t>セ</t>
    </rPh>
    <rPh sb="53" eb="56">
      <t>サイテキカ</t>
    </rPh>
    <rPh sb="56" eb="58">
      <t>ギホウ</t>
    </rPh>
    <rPh sb="73" eb="74">
      <t>アタラ</t>
    </rPh>
    <rPh sb="76" eb="79">
      <t>ゼンタイテキ</t>
    </rPh>
    <phoneticPr fontId="1"/>
  </si>
  <si>
    <t>①ＴＱＭの主眼が、製品の品質にないことを認定するときがきた。
②それは単なる機械的な統計的プロセス管理技法ではない。
③それは、まったく新しい全体的なマネジメント・フィロソフィーである。</t>
    <rPh sb="5" eb="7">
      <t>シュガン</t>
    </rPh>
    <rPh sb="9" eb="11">
      <t>セイヒン</t>
    </rPh>
    <rPh sb="12" eb="14">
      <t>ヒンシツ</t>
    </rPh>
    <rPh sb="20" eb="22">
      <t>ニンテイ</t>
    </rPh>
    <rPh sb="35" eb="36">
      <t>タン</t>
    </rPh>
    <rPh sb="38" eb="41">
      <t>キカイテキ</t>
    </rPh>
    <rPh sb="42" eb="45">
      <t>トウケイテキ</t>
    </rPh>
    <rPh sb="49" eb="51">
      <t>カンリ</t>
    </rPh>
    <rPh sb="51" eb="53">
      <t>ギホウ</t>
    </rPh>
    <rPh sb="68" eb="69">
      <t>アタラ</t>
    </rPh>
    <rPh sb="71" eb="74">
      <t>ゼンタイテキ</t>
    </rPh>
    <phoneticPr fontId="1"/>
  </si>
  <si>
    <t>ＥＲＰ</t>
    <phoneticPr fontId="1"/>
  </si>
  <si>
    <t>①ＥＲＰの主眼が、最新ＩＴの活用にないことを認識する時がきた。
②それは、単なる統合業務パッケージではない。
③それは、まったく新しい全体的なマネジメント・フィロソフィーである。</t>
    <rPh sb="5" eb="7">
      <t>シュガン</t>
    </rPh>
    <rPh sb="9" eb="11">
      <t>サイシン</t>
    </rPh>
    <rPh sb="14" eb="16">
      <t>カツヨウ</t>
    </rPh>
    <rPh sb="22" eb="24">
      <t>ニンシキ</t>
    </rPh>
    <rPh sb="26" eb="27">
      <t>トキ</t>
    </rPh>
    <rPh sb="37" eb="38">
      <t>タン</t>
    </rPh>
    <rPh sb="40" eb="42">
      <t>トウゴウ</t>
    </rPh>
    <rPh sb="42" eb="44">
      <t>ギョウム</t>
    </rPh>
    <rPh sb="64" eb="65">
      <t>アタラ</t>
    </rPh>
    <rPh sb="67" eb="70">
      <t>ゼンタイテキ</t>
    </rPh>
    <phoneticPr fontId="1"/>
  </si>
  <si>
    <t>一行の距離短縮（仕掛品削除）の方法</t>
    <rPh sb="0" eb="2">
      <t>イッコウ</t>
    </rPh>
    <rPh sb="3" eb="5">
      <t>キョリ</t>
    </rPh>
    <rPh sb="5" eb="7">
      <t>タンシュク</t>
    </rPh>
    <rPh sb="8" eb="10">
      <t>シカカリ</t>
    </rPh>
    <rPh sb="10" eb="11">
      <t>ヒン</t>
    </rPh>
    <rPh sb="11" eb="13">
      <t>サクジョ</t>
    </rPh>
    <rPh sb="15" eb="17">
      <t>ホウホウ</t>
    </rPh>
    <phoneticPr fontId="1"/>
  </si>
  <si>
    <t>ボーイ・スカウトの一行
（生産プロセス）</t>
    <rPh sb="9" eb="11">
      <t>イッコウ</t>
    </rPh>
    <rPh sb="13" eb="15">
      <t>セイサン</t>
    </rPh>
    <phoneticPr fontId="1"/>
  </si>
  <si>
    <t>コメント</t>
    <phoneticPr fontId="1"/>
  </si>
  <si>
    <t>１）一番遅いスカウトを一行の先頭に配置し、歩調に従ってスカウトを配置する方法</t>
    <rPh sb="2" eb="4">
      <t>イチバン</t>
    </rPh>
    <rPh sb="4" eb="5">
      <t>オソ</t>
    </rPh>
    <rPh sb="11" eb="13">
      <t>イッコウ</t>
    </rPh>
    <rPh sb="14" eb="16">
      <t>セントウ</t>
    </rPh>
    <rPh sb="17" eb="19">
      <t>ハイチ</t>
    </rPh>
    <rPh sb="21" eb="23">
      <t>ホチョウ</t>
    </rPh>
    <rPh sb="24" eb="25">
      <t>シタガ</t>
    </rPh>
    <rPh sb="32" eb="34">
      <t>ハイチ</t>
    </rPh>
    <rPh sb="36" eb="38">
      <t>ホウホウ</t>
    </rPh>
    <phoneticPr fontId="1"/>
  </si>
  <si>
    <t>①もっとも能力のない作業区／機械を先頭に配置し、能力に従って作業区／機械を配置する方法。
②工程現場では現実的ではない。
・工場の配置換えを必要とする。
・後続の作業区の作業の進め方を変更する必要が生じる。
・プロダクト・ミックスの変更によって、ボトル・ネックが変化する。</t>
    <rPh sb="5" eb="7">
      <t>ノウリョク</t>
    </rPh>
    <rPh sb="10" eb="12">
      <t>サギョウ</t>
    </rPh>
    <rPh sb="12" eb="13">
      <t>ク</t>
    </rPh>
    <rPh sb="14" eb="16">
      <t>キカイ</t>
    </rPh>
    <rPh sb="17" eb="19">
      <t>セントウ</t>
    </rPh>
    <rPh sb="20" eb="22">
      <t>ハイチ</t>
    </rPh>
    <rPh sb="24" eb="26">
      <t>ノウリョク</t>
    </rPh>
    <rPh sb="27" eb="28">
      <t>シタガ</t>
    </rPh>
    <rPh sb="30" eb="32">
      <t>サギョウ</t>
    </rPh>
    <rPh sb="32" eb="33">
      <t>ク</t>
    </rPh>
    <rPh sb="34" eb="36">
      <t>キカイ</t>
    </rPh>
    <rPh sb="37" eb="39">
      <t>ハイチ</t>
    </rPh>
    <rPh sb="41" eb="43">
      <t>ホウホウ</t>
    </rPh>
    <rPh sb="46" eb="48">
      <t>コウテイ</t>
    </rPh>
    <rPh sb="48" eb="50">
      <t>ゲンバ</t>
    </rPh>
    <rPh sb="52" eb="55">
      <t>ゲンジツテキ</t>
    </rPh>
    <rPh sb="62" eb="64">
      <t>コウジョウ</t>
    </rPh>
    <rPh sb="65" eb="67">
      <t>ハイチ</t>
    </rPh>
    <rPh sb="67" eb="68">
      <t>ガ</t>
    </rPh>
    <rPh sb="70" eb="72">
      <t>ヒツヨウ</t>
    </rPh>
    <rPh sb="78" eb="80">
      <t>コウゾク</t>
    </rPh>
    <rPh sb="81" eb="83">
      <t>サギョウ</t>
    </rPh>
    <rPh sb="83" eb="84">
      <t>ク</t>
    </rPh>
    <rPh sb="85" eb="87">
      <t>サギョウ</t>
    </rPh>
    <rPh sb="88" eb="89">
      <t>スス</t>
    </rPh>
    <rPh sb="90" eb="91">
      <t>カタ</t>
    </rPh>
    <rPh sb="92" eb="94">
      <t>ヘンコウ</t>
    </rPh>
    <rPh sb="96" eb="98">
      <t>ヒツヨウ</t>
    </rPh>
    <rPh sb="99" eb="100">
      <t>ショウ</t>
    </rPh>
    <rPh sb="116" eb="118">
      <t>ヘンコウ</t>
    </rPh>
    <rPh sb="131" eb="133">
      <t>ヘンカ</t>
    </rPh>
    <phoneticPr fontId="1"/>
  </si>
  <si>
    <t>２）スカウト全員の歩調を合わせるため、全員をロープで結びつけるか、リーダーがリズムをとる。</t>
    <rPh sb="6" eb="8">
      <t>ゼンイン</t>
    </rPh>
    <rPh sb="9" eb="11">
      <t>ホチョウ</t>
    </rPh>
    <rPh sb="12" eb="13">
      <t>ア</t>
    </rPh>
    <rPh sb="19" eb="21">
      <t>ゼンイン</t>
    </rPh>
    <rPh sb="26" eb="27">
      <t>ムス</t>
    </rPh>
    <phoneticPr fontId="1"/>
  </si>
  <si>
    <t>①在庫を削減するためにワークフローを同期化する方法であり、次が該当する。
・フォワードの組み立てライン。
・カンバン方式（この方法の変形）
②組立ラインとＪＩＴの最大の単車は、各作業区の前に保護バッファが小さいため、いかなる作業区分の中断もラインすｂての中止につながることである。
③ＪＩＴへ移行するには、作業区間の能力の差異を圧縮する必要がある。</t>
    <rPh sb="1" eb="3">
      <t>ザイコ</t>
    </rPh>
    <rPh sb="4" eb="6">
      <t>サクゲン</t>
    </rPh>
    <rPh sb="18" eb="21">
      <t>ドウキカ</t>
    </rPh>
    <rPh sb="23" eb="25">
      <t>ホウホウ</t>
    </rPh>
    <rPh sb="29" eb="30">
      <t>ツギ</t>
    </rPh>
    <rPh sb="31" eb="33">
      <t>ガイトウ</t>
    </rPh>
    <rPh sb="44" eb="45">
      <t>ク</t>
    </rPh>
    <rPh sb="46" eb="47">
      <t>タ</t>
    </rPh>
    <rPh sb="58" eb="60">
      <t>ホウシキ</t>
    </rPh>
    <rPh sb="63" eb="65">
      <t>ホウホウ</t>
    </rPh>
    <rPh sb="66" eb="68">
      <t>ヘンケイ</t>
    </rPh>
    <rPh sb="71" eb="73">
      <t>クミタテ</t>
    </rPh>
    <rPh sb="81" eb="83">
      <t>サイダイ</t>
    </rPh>
    <rPh sb="84" eb="86">
      <t>タンシャ</t>
    </rPh>
    <rPh sb="88" eb="91">
      <t>カクサギョウ</t>
    </rPh>
    <rPh sb="91" eb="92">
      <t>ク</t>
    </rPh>
    <rPh sb="93" eb="94">
      <t>マエ</t>
    </rPh>
    <rPh sb="95" eb="97">
      <t>ホゴ</t>
    </rPh>
    <rPh sb="102" eb="103">
      <t>チイ</t>
    </rPh>
    <rPh sb="112" eb="114">
      <t>サギョウ</t>
    </rPh>
    <rPh sb="114" eb="116">
      <t>クブン</t>
    </rPh>
    <rPh sb="117" eb="119">
      <t>チュウダン</t>
    </rPh>
    <rPh sb="127" eb="129">
      <t>チュウシ</t>
    </rPh>
    <rPh sb="146" eb="148">
      <t>イコウ</t>
    </rPh>
    <rPh sb="153" eb="155">
      <t>サギョウ</t>
    </rPh>
    <rPh sb="155" eb="157">
      <t>クカン</t>
    </rPh>
    <rPh sb="158" eb="160">
      <t>ノウリョク</t>
    </rPh>
    <rPh sb="161" eb="163">
      <t>サイ</t>
    </rPh>
    <rPh sb="164" eb="166">
      <t>アッシュク</t>
    </rPh>
    <rPh sb="168" eb="170">
      <t>ヒツヨウ</t>
    </rPh>
    <phoneticPr fontId="1"/>
  </si>
  <si>
    <t>３）先頭のスカウトと一番遅いスカウトとの間にロープを結びつける。</t>
    <rPh sb="2" eb="4">
      <t>セントウ</t>
    </rPh>
    <rPh sb="10" eb="12">
      <t>イチバン</t>
    </rPh>
    <rPh sb="12" eb="13">
      <t>オソ</t>
    </rPh>
    <rPh sb="20" eb="21">
      <t>アイダ</t>
    </rPh>
    <rPh sb="26" eb="27">
      <t>ムス</t>
    </rPh>
    <phoneticPr fontId="1"/>
  </si>
  <si>
    <t>①ドラム・バッファー・ロープ・スケジューリングと呼ばれるＴＯＣの解決策である。
②統計的変動と中断は現実にはなくすことはできないので、異なるリソースは異なる能力を持つことを前提としている。</t>
    <rPh sb="24" eb="25">
      <t>ヨ</t>
    </rPh>
    <rPh sb="32" eb="35">
      <t>カイケツサク</t>
    </rPh>
    <rPh sb="41" eb="44">
      <t>トウケイテキ</t>
    </rPh>
    <rPh sb="44" eb="46">
      <t>ヘンドウ</t>
    </rPh>
    <rPh sb="47" eb="49">
      <t>チュウダン</t>
    </rPh>
    <rPh sb="50" eb="52">
      <t>ゲンジツ</t>
    </rPh>
    <rPh sb="67" eb="68">
      <t>コト</t>
    </rPh>
    <rPh sb="75" eb="76">
      <t>コト</t>
    </rPh>
    <rPh sb="78" eb="80">
      <t>ノウリョク</t>
    </rPh>
    <rPh sb="81" eb="82">
      <t>モ</t>
    </rPh>
    <rPh sb="86" eb="88">
      <t>ゼンテイ</t>
    </rPh>
    <phoneticPr fontId="1"/>
  </si>
  <si>
    <t>制約に焦点をあてた５つのステップ</t>
    <rPh sb="0" eb="2">
      <t>セイヤク</t>
    </rPh>
    <rPh sb="3" eb="5">
      <t>ショウテン</t>
    </rPh>
    <phoneticPr fontId="1"/>
  </si>
  <si>
    <t>５つのステップ</t>
    <phoneticPr fontId="1"/>
  </si>
  <si>
    <t>コメント</t>
    <phoneticPr fontId="1"/>
  </si>
  <si>
    <t>ステップ１：明確化
・システム上の制約を明確にする。</t>
    <rPh sb="6" eb="9">
      <t>メイカクカ</t>
    </rPh>
    <rPh sb="15" eb="16">
      <t>ジョウ</t>
    </rPh>
    <rPh sb="17" eb="19">
      <t>セイヤク</t>
    </rPh>
    <rPh sb="20" eb="22">
      <t>メイカク</t>
    </rPh>
    <phoneticPr fontId="1"/>
  </si>
  <si>
    <t>・工程現場の「物理的制約」は、一般に仕掛品のある場所にあり、見つけやすい。
・真の制約は、会社の方針にある場合がほとんどであり、この「方針上の制約」を明確にすることは難しい。</t>
    <rPh sb="1" eb="3">
      <t>コウテイ</t>
    </rPh>
    <rPh sb="3" eb="5">
      <t>ゲンバ</t>
    </rPh>
    <rPh sb="7" eb="10">
      <t>ブツリテキ</t>
    </rPh>
    <rPh sb="10" eb="12">
      <t>セイヤク</t>
    </rPh>
    <rPh sb="15" eb="17">
      <t>イッパン</t>
    </rPh>
    <rPh sb="18" eb="20">
      <t>シカカリ</t>
    </rPh>
    <rPh sb="20" eb="21">
      <t>ヒン</t>
    </rPh>
    <rPh sb="24" eb="26">
      <t>バショ</t>
    </rPh>
    <rPh sb="30" eb="31">
      <t>ミ</t>
    </rPh>
    <rPh sb="39" eb="40">
      <t>シン</t>
    </rPh>
    <rPh sb="41" eb="43">
      <t>セイヤク</t>
    </rPh>
    <rPh sb="45" eb="47">
      <t>カイシャ</t>
    </rPh>
    <rPh sb="48" eb="50">
      <t>ホウシン</t>
    </rPh>
    <rPh sb="53" eb="55">
      <t>バアイ</t>
    </rPh>
    <rPh sb="67" eb="69">
      <t>ホウシン</t>
    </rPh>
    <rPh sb="69" eb="70">
      <t>ジョウ</t>
    </rPh>
    <rPh sb="71" eb="73">
      <t>セイヤク</t>
    </rPh>
    <rPh sb="75" eb="77">
      <t>メイカク</t>
    </rPh>
    <rPh sb="83" eb="84">
      <t>ムズカ</t>
    </rPh>
    <phoneticPr fontId="1"/>
  </si>
  <si>
    <t>ステップ２：活用
・そのシステム上の制約を活用する方策を決定する。</t>
    <rPh sb="6" eb="8">
      <t>カツヨウ</t>
    </rPh>
    <rPh sb="16" eb="17">
      <t>ジョウ</t>
    </rPh>
    <rPh sb="18" eb="20">
      <t>セイヤク</t>
    </rPh>
    <rPh sb="21" eb="23">
      <t>カツヨウ</t>
    </rPh>
    <rPh sb="25" eb="27">
      <t>ホウサク</t>
    </rPh>
    <rPh sb="28" eb="30">
      <t>ケッテイ</t>
    </rPh>
    <phoneticPr fontId="1"/>
  </si>
  <si>
    <t>・制約となっているリソースの無駄をなくすことが狙いとなる。</t>
    <rPh sb="1" eb="3">
      <t>セイヤク</t>
    </rPh>
    <rPh sb="14" eb="16">
      <t>ムダ</t>
    </rPh>
    <rPh sb="23" eb="24">
      <t>ネラ</t>
    </rPh>
    <phoneticPr fontId="1"/>
  </si>
  <si>
    <t>ステップ３：従属
・他のすべてを、上記の決定に従属させる</t>
    <rPh sb="6" eb="8">
      <t>ジュウゾク</t>
    </rPh>
    <rPh sb="10" eb="11">
      <t>タ</t>
    </rPh>
    <rPh sb="17" eb="19">
      <t>ジョウキ</t>
    </rPh>
    <rPh sb="20" eb="22">
      <t>ケッテイ</t>
    </rPh>
    <rPh sb="23" eb="25">
      <t>ジュウゾク</t>
    </rPh>
    <phoneticPr fontId="1"/>
  </si>
  <si>
    <t>・非制約（Ｎｏｎｃｏｎｓｔｒａｉｎｔｓ）作業の役割を目示威する。
・非制約は、いかにうまく制約を支援したかにより評価すべきであり、その個々のコスト削減成果により評価すべきではない。</t>
    <rPh sb="1" eb="2">
      <t>ヒ</t>
    </rPh>
    <rPh sb="2" eb="4">
      <t>セイヤク</t>
    </rPh>
    <rPh sb="20" eb="22">
      <t>サギョウ</t>
    </rPh>
    <rPh sb="23" eb="25">
      <t>ヤクワリ</t>
    </rPh>
    <rPh sb="26" eb="27">
      <t>メ</t>
    </rPh>
    <rPh sb="27" eb="29">
      <t>ジイ</t>
    </rPh>
    <rPh sb="34" eb="35">
      <t>ヒ</t>
    </rPh>
    <rPh sb="35" eb="37">
      <t>セイヤク</t>
    </rPh>
    <rPh sb="45" eb="47">
      <t>セイヤク</t>
    </rPh>
    <rPh sb="48" eb="50">
      <t>シエン</t>
    </rPh>
    <rPh sb="56" eb="58">
      <t>ヒョウカ</t>
    </rPh>
    <rPh sb="67" eb="69">
      <t>ココ</t>
    </rPh>
    <rPh sb="73" eb="75">
      <t>サクゲン</t>
    </rPh>
    <rPh sb="75" eb="77">
      <t>セイカ</t>
    </rPh>
    <rPh sb="80" eb="82">
      <t>ヒョウカ</t>
    </rPh>
    <phoneticPr fontId="1"/>
  </si>
  <si>
    <t>ステップ４：強化
・そのシステム上の制約の能力を強化（Ｅｌｅｖａｔｅ）させる。</t>
    <rPh sb="6" eb="8">
      <t>キョウカ</t>
    </rPh>
    <rPh sb="16" eb="17">
      <t>ジョウ</t>
    </rPh>
    <rPh sb="18" eb="20">
      <t>セイヤク</t>
    </rPh>
    <rPh sb="21" eb="23">
      <t>ノウリョク</t>
    </rPh>
    <rPh sb="24" eb="26">
      <t>キョウカ</t>
    </rPh>
    <phoneticPr fontId="1"/>
  </si>
  <si>
    <t>・強化とは追加投入を意味する。　機械の追加取得、残業、シフトの追加などを意味する。</t>
    <rPh sb="1" eb="3">
      <t>キョウカ</t>
    </rPh>
    <rPh sb="5" eb="7">
      <t>ツイカ</t>
    </rPh>
    <rPh sb="7" eb="9">
      <t>トウニュウ</t>
    </rPh>
    <rPh sb="10" eb="12">
      <t>イミ</t>
    </rPh>
    <rPh sb="16" eb="18">
      <t>キカイ</t>
    </rPh>
    <rPh sb="19" eb="21">
      <t>ツイカ</t>
    </rPh>
    <rPh sb="21" eb="23">
      <t>シュトク</t>
    </rPh>
    <rPh sb="24" eb="26">
      <t>ザンギョウ</t>
    </rPh>
    <rPh sb="31" eb="33">
      <t>ツイカ</t>
    </rPh>
    <rPh sb="36" eb="38">
      <t>イミ</t>
    </rPh>
    <phoneticPr fontId="1"/>
  </si>
  <si>
    <t>ステップ５：継続
・制約が取り除かれたなら、ステップ１に戻る。システム上の制約要因となる惰性を許さない。</t>
    <rPh sb="6" eb="8">
      <t>ケイゾク</t>
    </rPh>
    <rPh sb="10" eb="12">
      <t>セイヤク</t>
    </rPh>
    <rPh sb="13" eb="14">
      <t>ト</t>
    </rPh>
    <rPh sb="15" eb="16">
      <t>ノゾ</t>
    </rPh>
    <rPh sb="28" eb="29">
      <t>モド</t>
    </rPh>
    <rPh sb="35" eb="36">
      <t>ジョウ</t>
    </rPh>
    <rPh sb="37" eb="39">
      <t>セイヤク</t>
    </rPh>
    <rPh sb="39" eb="41">
      <t>ヨウイン</t>
    </rPh>
    <rPh sb="44" eb="46">
      <t>ダセイ</t>
    </rPh>
    <rPh sb="47" eb="48">
      <t>ユル</t>
    </rPh>
    <phoneticPr fontId="1"/>
  </si>
  <si>
    <t>・１つの制約が取り除かれたなら、すぐに新たな制約が現れる。　惰性は禁物である。</t>
    <rPh sb="4" eb="6">
      <t>セイヤク</t>
    </rPh>
    <rPh sb="7" eb="8">
      <t>ト</t>
    </rPh>
    <rPh sb="9" eb="10">
      <t>ノゾ</t>
    </rPh>
    <rPh sb="19" eb="20">
      <t>アラ</t>
    </rPh>
    <rPh sb="22" eb="24">
      <t>セイヤク</t>
    </rPh>
    <rPh sb="25" eb="26">
      <t>アラワ</t>
    </rPh>
    <rPh sb="30" eb="32">
      <t>ダセイ</t>
    </rPh>
    <rPh sb="33" eb="35">
      <t>キンモツ</t>
    </rPh>
    <phoneticPr fontId="1"/>
  </si>
  <si>
    <t>思考プロセスのツール</t>
    <rPh sb="0" eb="2">
      <t>シコウ</t>
    </rPh>
    <phoneticPr fontId="1"/>
  </si>
  <si>
    <t>分析ツール</t>
    <rPh sb="0" eb="2">
      <t>ブンセキ</t>
    </rPh>
    <phoneticPr fontId="1"/>
  </si>
  <si>
    <t>質問</t>
    <rPh sb="0" eb="2">
      <t>シツモン</t>
    </rPh>
    <phoneticPr fontId="1"/>
  </si>
  <si>
    <t>１）何を変革すべきか</t>
    <rPh sb="2" eb="3">
      <t>ナニ</t>
    </rPh>
    <rPh sb="4" eb="6">
      <t>ヘンカク</t>
    </rPh>
    <phoneticPr fontId="1"/>
  </si>
  <si>
    <t>①現状ツリー
（Ｃｕｒｒｅｎｔ Ｒｅａｌｉｔｙ Ｔｒｅｅ）</t>
    <rPh sb="1" eb="3">
      <t>ゲンジョウ</t>
    </rPh>
    <phoneticPr fontId="1"/>
  </si>
  <si>
    <t>２）どのように変革すべきか</t>
    <rPh sb="7" eb="9">
      <t>ヘンカク</t>
    </rPh>
    <phoneticPr fontId="1"/>
  </si>
  <si>
    <t>②疑念の消滅
（Ｅｖａｐｏｒａｔｉｎｇ Ｃｌｏｕｄ）</t>
    <rPh sb="1" eb="3">
      <t>ギネン</t>
    </rPh>
    <rPh sb="4" eb="6">
      <t>ショウメツ</t>
    </rPh>
    <phoneticPr fontId="1"/>
  </si>
  <si>
    <t>③将来ツリー
（Ｆｕｔｕｒｅ Ｒｅａｌｉｔｙ Ｔｒｅｅ）</t>
    <rPh sb="1" eb="3">
      <t>ショウライ</t>
    </rPh>
    <phoneticPr fontId="1"/>
  </si>
  <si>
    <t>３）どうやって変革するか</t>
    <rPh sb="7" eb="9">
      <t>ヘンカク</t>
    </rPh>
    <phoneticPr fontId="1"/>
  </si>
  <si>
    <t>④前提条件ツリー
（Ｐｒｅｒｅｑｕｉｓｉｔｅ Ｔｒｅｅ）</t>
    <rPh sb="1" eb="3">
      <t>ゼンテイ</t>
    </rPh>
    <rPh sb="3" eb="5">
      <t>ジョウケン</t>
    </rPh>
    <phoneticPr fontId="1"/>
  </si>
  <si>
    <t>⑤移行ツリー
（Ｔｒａｎｓｉｔｉｏｎ Ｔｒｅｅ）</t>
    <rPh sb="1" eb="3">
      <t>イコウ</t>
    </rPh>
    <phoneticPr fontId="1"/>
  </si>
  <si>
    <t>・原因または中核の問題（Ｃｏｒｅ Ｐｒｏｂｌｅｍ）を突き止める。 原因・結果図。</t>
    <rPh sb="1" eb="3">
      <t>ゲンイン</t>
    </rPh>
    <rPh sb="6" eb="8">
      <t>チュウカク</t>
    </rPh>
    <rPh sb="9" eb="11">
      <t>モンダイ</t>
    </rPh>
    <rPh sb="26" eb="27">
      <t>ツ</t>
    </rPh>
    <rPh sb="28" eb="29">
      <t>ト</t>
    </rPh>
    <rPh sb="33" eb="35">
      <t>ゲンイン</t>
    </rPh>
    <rPh sb="36" eb="38">
      <t>ケッカ</t>
    </rPh>
    <rPh sb="38" eb="39">
      <t>ズ</t>
    </rPh>
    <phoneticPr fontId="1"/>
  </si>
  <si>
    <t>・問題の解決を阻止するコンフリクトの背後にある前提を明確にし、行き詰まりを打開するツール。</t>
    <rPh sb="1" eb="3">
      <t>モンダイ</t>
    </rPh>
    <rPh sb="4" eb="6">
      <t>カイケツ</t>
    </rPh>
    <rPh sb="7" eb="9">
      <t>ソシ</t>
    </rPh>
    <rPh sb="18" eb="20">
      <t>ハイゴ</t>
    </rPh>
    <rPh sb="23" eb="25">
      <t>ゼンテイ</t>
    </rPh>
    <rPh sb="26" eb="28">
      <t>メイカク</t>
    </rPh>
    <rPh sb="31" eb="32">
      <t>イ</t>
    </rPh>
    <rPh sb="33" eb="34">
      <t>ヅ</t>
    </rPh>
    <rPh sb="37" eb="39">
      <t>ダカイ</t>
    </rPh>
    <phoneticPr fontId="1"/>
  </si>
  <si>
    <t>・解決策の実施によって、兆候を消滅できるか否かを確認するツール。</t>
    <rPh sb="1" eb="4">
      <t>カイケツサク</t>
    </rPh>
    <rPh sb="5" eb="7">
      <t>ジッシ</t>
    </rPh>
    <rPh sb="12" eb="14">
      <t>チョウコウ</t>
    </rPh>
    <rPh sb="15" eb="17">
      <t>ショウメツ</t>
    </rPh>
    <rPh sb="21" eb="22">
      <t>イナ</t>
    </rPh>
    <rPh sb="24" eb="26">
      <t>カクニン</t>
    </rPh>
    <phoneticPr fontId="1"/>
  </si>
  <si>
    <t>・解決策を実施するにあたり、考えうるすべての障害を明確にするツール。</t>
    <rPh sb="1" eb="4">
      <t>カイケツサク</t>
    </rPh>
    <rPh sb="5" eb="7">
      <t>ジッシ</t>
    </rPh>
    <rPh sb="14" eb="15">
      <t>カンガ</t>
    </rPh>
    <rPh sb="22" eb="24">
      <t>ショウガイ</t>
    </rPh>
    <rPh sb="25" eb="27">
      <t>メイカク</t>
    </rPh>
    <phoneticPr fontId="1"/>
  </si>
  <si>
    <t>・前提条件ツリーで明らかになった障害を克服するために、とるべきアクションを明確にするツール。</t>
    <rPh sb="1" eb="3">
      <t>ゼンテイ</t>
    </rPh>
    <rPh sb="3" eb="5">
      <t>ジョウケン</t>
    </rPh>
    <rPh sb="9" eb="10">
      <t>アキ</t>
    </rPh>
    <rPh sb="16" eb="18">
      <t>ショウガイ</t>
    </rPh>
    <rPh sb="19" eb="21">
      <t>コクフク</t>
    </rPh>
    <rPh sb="37" eb="39">
      <t>メイカク</t>
    </rPh>
    <phoneticPr fontId="1"/>
  </si>
  <si>
    <t>TOC/スループット会計の構成要素と定義</t>
    <rPh sb="10" eb="12">
      <t>カイケイ</t>
    </rPh>
    <rPh sb="13" eb="15">
      <t>コウセイ</t>
    </rPh>
    <rPh sb="15" eb="17">
      <t>ヨウソ</t>
    </rPh>
    <rPh sb="18" eb="20">
      <t>テイギ</t>
    </rPh>
    <phoneticPr fontId="1"/>
  </si>
  <si>
    <t>定義</t>
    <rPh sb="0" eb="2">
      <t>テイギ</t>
    </rPh>
    <phoneticPr fontId="1"/>
  </si>
  <si>
    <t>１）スループット</t>
    <phoneticPr fontId="1"/>
  </si>
  <si>
    <t>２）アセット</t>
    <phoneticPr fontId="1"/>
  </si>
  <si>
    <t>３）オペレーティング費用</t>
    <rPh sb="10" eb="12">
      <t>ヒヨウ</t>
    </rPh>
    <phoneticPr fontId="1"/>
  </si>
  <si>
    <t>・スループットとは、システムが販売を通じて貨幣／マネー（増分キャッシュフローなど）を生む速度（レイト）を意味する。
・２つの定義があり、実務上、双方とも用いられている。
イ）公式な定義は、収益（Ｒｅｖｅｎｕｅ）から変動費合計（Ｔｏｔａｌ Ｖａｒｉａｂｌｅ Ｃｏｓｔｓ）を控除した値である。
ロ）簡便な定義は、収益から直接材料費（Ｄｉｒｅｃｔ Ｍａｔｅｒｉａｌｓ）を控除した値である。 この根拠として、直接労務費は基本的に（とくに短期では）固定費であるため、オペレーティング費用に含めるとしている。</t>
    <rPh sb="15" eb="17">
      <t>ハンバイ</t>
    </rPh>
    <rPh sb="18" eb="19">
      <t>ツウ</t>
    </rPh>
    <rPh sb="21" eb="23">
      <t>カヘイ</t>
    </rPh>
    <rPh sb="28" eb="30">
      <t>ゾウブン</t>
    </rPh>
    <rPh sb="42" eb="43">
      <t>ウ</t>
    </rPh>
    <rPh sb="44" eb="46">
      <t>ソクド</t>
    </rPh>
    <rPh sb="52" eb="54">
      <t>イミ</t>
    </rPh>
    <rPh sb="62" eb="64">
      <t>テイギ</t>
    </rPh>
    <rPh sb="68" eb="70">
      <t>ジツム</t>
    </rPh>
    <rPh sb="70" eb="71">
      <t>ジョウ</t>
    </rPh>
    <rPh sb="72" eb="74">
      <t>ソウホウ</t>
    </rPh>
    <rPh sb="76" eb="77">
      <t>モチ</t>
    </rPh>
    <rPh sb="87" eb="89">
      <t>コウシキ</t>
    </rPh>
    <rPh sb="90" eb="92">
      <t>テイギ</t>
    </rPh>
    <rPh sb="94" eb="96">
      <t>シュウエキ</t>
    </rPh>
    <rPh sb="107" eb="109">
      <t>ヘンドウ</t>
    </rPh>
    <rPh sb="109" eb="110">
      <t>ヒ</t>
    </rPh>
    <rPh sb="110" eb="112">
      <t>ゴウケイ</t>
    </rPh>
    <rPh sb="135" eb="137">
      <t>コウジョ</t>
    </rPh>
    <rPh sb="139" eb="140">
      <t>アタイ</t>
    </rPh>
    <rPh sb="147" eb="149">
      <t>カンベン</t>
    </rPh>
    <rPh sb="150" eb="152">
      <t>テイギ</t>
    </rPh>
    <rPh sb="154" eb="156">
      <t>シュウエキ</t>
    </rPh>
    <rPh sb="158" eb="160">
      <t>チョクセツ</t>
    </rPh>
    <rPh sb="160" eb="163">
      <t>ザイリョウヒ</t>
    </rPh>
    <rPh sb="182" eb="184">
      <t>コウジョ</t>
    </rPh>
    <rPh sb="186" eb="187">
      <t>アタイ</t>
    </rPh>
    <rPh sb="194" eb="196">
      <t>コンキョ</t>
    </rPh>
    <rPh sb="200" eb="202">
      <t>チョクセツ</t>
    </rPh>
    <rPh sb="202" eb="205">
      <t>ロウムヒ</t>
    </rPh>
    <rPh sb="206" eb="209">
      <t>キホンテキ</t>
    </rPh>
    <rPh sb="214" eb="216">
      <t>タンキ</t>
    </rPh>
    <rPh sb="219" eb="222">
      <t>コテイヒ</t>
    </rPh>
    <rPh sb="236" eb="238">
      <t>ヒヨウ</t>
    </rPh>
    <rPh sb="239" eb="240">
      <t>フク</t>
    </rPh>
    <phoneticPr fontId="1"/>
  </si>
  <si>
    <t>・アセット（資産）とは、システムが販売目的で物を購買するために投下するすべての貨幣を意味する。
・イベントリー（在庫）を除き、伝統的な財務会計でいう資産と同義である。
・スループット会計では、インベントリー（在庫）は品物に要した変動費のみから構成される。</t>
    <rPh sb="6" eb="8">
      <t>シサン</t>
    </rPh>
    <rPh sb="17" eb="19">
      <t>ハンバイ</t>
    </rPh>
    <rPh sb="19" eb="21">
      <t>モクテキ</t>
    </rPh>
    <rPh sb="22" eb="23">
      <t>モノ</t>
    </rPh>
    <rPh sb="24" eb="26">
      <t>コウバイ</t>
    </rPh>
    <rPh sb="31" eb="33">
      <t>トウカ</t>
    </rPh>
    <rPh sb="39" eb="41">
      <t>カヘイ</t>
    </rPh>
    <rPh sb="42" eb="44">
      <t>イミ</t>
    </rPh>
    <rPh sb="56" eb="58">
      <t>ザイコ</t>
    </rPh>
    <rPh sb="60" eb="61">
      <t>ノゾ</t>
    </rPh>
    <rPh sb="63" eb="66">
      <t>デントウテキ</t>
    </rPh>
    <rPh sb="67" eb="69">
      <t>ザイム</t>
    </rPh>
    <rPh sb="69" eb="71">
      <t>カイケイ</t>
    </rPh>
    <rPh sb="74" eb="76">
      <t>シサン</t>
    </rPh>
    <rPh sb="77" eb="79">
      <t>ドウギ</t>
    </rPh>
    <rPh sb="91" eb="93">
      <t>カイケイ</t>
    </rPh>
    <rPh sb="104" eb="106">
      <t>ザイコ</t>
    </rPh>
    <rPh sb="108" eb="110">
      <t>シナモノ</t>
    </rPh>
    <rPh sb="111" eb="112">
      <t>ヨウ</t>
    </rPh>
    <rPh sb="114" eb="116">
      <t>ヘンドウ</t>
    </rPh>
    <rPh sb="116" eb="117">
      <t>ヒ</t>
    </rPh>
    <rPh sb="121" eb="123">
      <t>コウセイ</t>
    </rPh>
    <phoneticPr fontId="1"/>
  </si>
  <si>
    <t>・オペレーティング費用とは、システムがインベントリーをスループットに転換するために消費するすべての貨幣を意味する。
・スループットを算出する際に控除されなかった費用の全額である。</t>
    <rPh sb="9" eb="11">
      <t>ヒヨウ</t>
    </rPh>
    <rPh sb="34" eb="36">
      <t>テンカン</t>
    </rPh>
    <rPh sb="41" eb="43">
      <t>ショウヒ</t>
    </rPh>
    <rPh sb="49" eb="51">
      <t>カヘイ</t>
    </rPh>
    <rPh sb="52" eb="54">
      <t>イミ</t>
    </rPh>
    <rPh sb="66" eb="68">
      <t>サンシュツ</t>
    </rPh>
    <rPh sb="70" eb="71">
      <t>サイ</t>
    </rPh>
    <rPh sb="72" eb="74">
      <t>コウジョ</t>
    </rPh>
    <rPh sb="80" eb="82">
      <t>ヒヨウ</t>
    </rPh>
    <rPh sb="83" eb="85">
      <t>ゼンガク</t>
    </rPh>
    <phoneticPr fontId="1"/>
  </si>
  <si>
    <t>伝統的直接原価計算</t>
    <rPh sb="0" eb="3">
      <t>デントウテキ</t>
    </rPh>
    <rPh sb="3" eb="5">
      <t>チョクセツ</t>
    </rPh>
    <rPh sb="5" eb="7">
      <t>ゲンカ</t>
    </rPh>
    <rPh sb="7" eb="9">
      <t>ケイサン</t>
    </rPh>
    <phoneticPr fontId="1"/>
  </si>
  <si>
    <t>直接原価計算
（直接労務費を固定費として扱った場合）</t>
    <rPh sb="0" eb="2">
      <t>チョクセツ</t>
    </rPh>
    <rPh sb="2" eb="4">
      <t>ゲンカ</t>
    </rPh>
    <rPh sb="4" eb="6">
      <t>ケイサン</t>
    </rPh>
    <rPh sb="8" eb="10">
      <t>チョクセツ</t>
    </rPh>
    <rPh sb="10" eb="13">
      <t>ロウムヒ</t>
    </rPh>
    <rPh sb="14" eb="17">
      <t>コテイヒ</t>
    </rPh>
    <rPh sb="20" eb="21">
      <t>アツカ</t>
    </rPh>
    <rPh sb="23" eb="25">
      <t>バアイ</t>
    </rPh>
    <phoneticPr fontId="1"/>
  </si>
  <si>
    <t>スループット会計</t>
    <rPh sb="6" eb="8">
      <t>カイケイ</t>
    </rPh>
    <phoneticPr fontId="1"/>
  </si>
  <si>
    <t>簡易型
スループット会計</t>
    <rPh sb="0" eb="3">
      <t>カンイガタ</t>
    </rPh>
    <rPh sb="10" eb="12">
      <t>カイケイ</t>
    </rPh>
    <phoneticPr fontId="1"/>
  </si>
  <si>
    <t xml:space="preserve">収益
　－直接材料費
　－直接労務費
　－変動間接費
</t>
    <rPh sb="0" eb="2">
      <t>シュウエキ</t>
    </rPh>
    <rPh sb="5" eb="7">
      <t>チョクセツ</t>
    </rPh>
    <rPh sb="7" eb="10">
      <t>ザイリョウヒ</t>
    </rPh>
    <rPh sb="13" eb="15">
      <t>チョクセツ</t>
    </rPh>
    <rPh sb="15" eb="18">
      <t>ロウムヒ</t>
    </rPh>
    <rPh sb="21" eb="23">
      <t>ヘンドウ</t>
    </rPh>
    <rPh sb="23" eb="25">
      <t>カンセツ</t>
    </rPh>
    <rPh sb="25" eb="26">
      <t>ヒ</t>
    </rPh>
    <phoneticPr fontId="1"/>
  </si>
  <si>
    <t xml:space="preserve">収益
　－直接材料費
　－変動間接費
</t>
    <rPh sb="0" eb="2">
      <t>シュウエキ</t>
    </rPh>
    <rPh sb="5" eb="7">
      <t>チョクセツ</t>
    </rPh>
    <rPh sb="7" eb="10">
      <t>ザイリョウヒ</t>
    </rPh>
    <rPh sb="14" eb="16">
      <t>ヘンドウ</t>
    </rPh>
    <rPh sb="16" eb="18">
      <t>カンセツ</t>
    </rPh>
    <rPh sb="18" eb="19">
      <t>ヒ</t>
    </rPh>
    <phoneticPr fontId="1"/>
  </si>
  <si>
    <t>収益
　－変動費合計</t>
    <rPh sb="0" eb="2">
      <t>シュウエキ</t>
    </rPh>
    <rPh sb="5" eb="7">
      <t>ヘンドウ</t>
    </rPh>
    <rPh sb="7" eb="8">
      <t>ヒ</t>
    </rPh>
    <rPh sb="8" eb="10">
      <t>ゴウケイ</t>
    </rPh>
    <phoneticPr fontId="1"/>
  </si>
  <si>
    <t>収益
　－直接材料費</t>
    <rPh sb="0" eb="2">
      <t>シュウエキ</t>
    </rPh>
    <rPh sb="5" eb="7">
      <t>チョクセツ</t>
    </rPh>
    <rPh sb="7" eb="10">
      <t>ザイリョウヒ</t>
    </rPh>
    <phoneticPr fontId="1"/>
  </si>
  <si>
    <t>ＴＯＣ／スループット会計による損益計算書</t>
    <rPh sb="10" eb="12">
      <t>カイケイ</t>
    </rPh>
    <rPh sb="15" eb="17">
      <t>ソンエキ</t>
    </rPh>
    <rPh sb="17" eb="20">
      <t>ケイサンショ</t>
    </rPh>
    <phoneticPr fontId="1"/>
  </si>
  <si>
    <t>＝貢献利益</t>
    <rPh sb="2" eb="4">
      <t>コウケンリエキ</t>
    </rPh>
    <phoneticPr fontId="1"/>
  </si>
  <si>
    <t>＝スループット</t>
    <phoneticPr fontId="1"/>
  </si>
  <si>
    <t>　－固定費</t>
    <rPh sb="2" eb="5">
      <t>コテイヒ</t>
    </rPh>
    <phoneticPr fontId="1"/>
  </si>
  <si>
    <t>　－オペレーティング費用</t>
    <rPh sb="10" eb="12">
      <t>ヒヨウ</t>
    </rPh>
    <phoneticPr fontId="1"/>
  </si>
  <si>
    <t>＝利益</t>
    <rPh sb="0" eb="3">
      <t>リエキリエキ</t>
    </rPh>
    <phoneticPr fontId="1"/>
  </si>
  <si>
    <t>ＴＯＣ／スループット会計とＡＢＣ</t>
    <rPh sb="10" eb="12">
      <t>カイケイ</t>
    </rPh>
    <phoneticPr fontId="1"/>
  </si>
  <si>
    <t>ＴＯＣ</t>
    <phoneticPr fontId="1"/>
  </si>
  <si>
    <t>ＡＢＣ</t>
    <phoneticPr fontId="1"/>
  </si>
  <si>
    <t>１）コスト・パラダイムが立脚する時間軸の長さ</t>
    <rPh sb="12" eb="14">
      <t>リッキャク</t>
    </rPh>
    <rPh sb="16" eb="19">
      <t>ジカンジク</t>
    </rPh>
    <rPh sb="20" eb="21">
      <t>ナガ</t>
    </rPh>
    <phoneticPr fontId="1"/>
  </si>
  <si>
    <t>２）仮説</t>
    <rPh sb="2" eb="4">
      <t>カセツ</t>
    </rPh>
    <phoneticPr fontId="1"/>
  </si>
  <si>
    <t>主として短期</t>
    <rPh sb="0" eb="1">
      <t>シュ</t>
    </rPh>
    <rPh sb="4" eb="6">
      <t>タンキ</t>
    </rPh>
    <phoneticPr fontId="1"/>
  </si>
  <si>
    <t>主として長期</t>
    <rPh sb="0" eb="1">
      <t>シュ</t>
    </rPh>
    <rPh sb="4" eb="6">
      <t>チョウキ</t>
    </rPh>
    <phoneticPr fontId="1"/>
  </si>
  <si>
    <t>・生産能力は固定で、大きな変更は不可能。
・変更不能は能力により、ボトル・ネックと制約が生じる。</t>
    <rPh sb="1" eb="3">
      <t>セイサン</t>
    </rPh>
    <rPh sb="3" eb="5">
      <t>ノウリョク</t>
    </rPh>
    <rPh sb="6" eb="8">
      <t>コテイ</t>
    </rPh>
    <rPh sb="10" eb="11">
      <t>オオ</t>
    </rPh>
    <rPh sb="13" eb="15">
      <t>ヘンコウ</t>
    </rPh>
    <rPh sb="16" eb="19">
      <t>フカノウ</t>
    </rPh>
    <rPh sb="22" eb="24">
      <t>ヘンコウ</t>
    </rPh>
    <rPh sb="24" eb="26">
      <t>フノウ</t>
    </rPh>
    <rPh sb="27" eb="29">
      <t>ノウリョク</t>
    </rPh>
    <rPh sb="41" eb="43">
      <t>セイヤク</t>
    </rPh>
    <rPh sb="44" eb="45">
      <t>ショウ</t>
    </rPh>
    <phoneticPr fontId="1"/>
  </si>
  <si>
    <t>・コストの変動費化が進む。
・労働契約は変更可能となり、労務費は固定費でなくなる。</t>
    <rPh sb="5" eb="7">
      <t>ヘンドウ</t>
    </rPh>
    <rPh sb="7" eb="8">
      <t>ヒ</t>
    </rPh>
    <rPh sb="8" eb="9">
      <t>カ</t>
    </rPh>
    <rPh sb="10" eb="11">
      <t>スス</t>
    </rPh>
    <rPh sb="16" eb="18">
      <t>ロウドウ</t>
    </rPh>
    <rPh sb="18" eb="20">
      <t>ケイヤク</t>
    </rPh>
    <rPh sb="21" eb="23">
      <t>ヘンコウ</t>
    </rPh>
    <rPh sb="23" eb="25">
      <t>カノウ</t>
    </rPh>
    <rPh sb="29" eb="32">
      <t>ロウムヒ</t>
    </rPh>
    <rPh sb="33" eb="36">
      <t>コテイヒ</t>
    </rPh>
    <phoneticPr fontId="1"/>
  </si>
  <si>
    <t>ＴＯＣとＡＰＳの関係</t>
    <rPh sb="8" eb="10">
      <t>カンケイ</t>
    </rPh>
    <phoneticPr fontId="1"/>
  </si>
  <si>
    <t>ドメイン</t>
    <phoneticPr fontId="1"/>
  </si>
  <si>
    <t>インテリジェント
意思決定支援</t>
    <rPh sb="9" eb="11">
      <t>イシ</t>
    </rPh>
    <rPh sb="11" eb="13">
      <t>ケッテイ</t>
    </rPh>
    <rPh sb="13" eb="15">
      <t>シエン</t>
    </rPh>
    <phoneticPr fontId="1"/>
  </si>
  <si>
    <t>データ</t>
    <phoneticPr fontId="1"/>
  </si>
  <si>
    <t>意思決定</t>
    <rPh sb="0" eb="2">
      <t>イシ</t>
    </rPh>
    <rPh sb="2" eb="4">
      <t>ケッテイ</t>
    </rPh>
    <phoneticPr fontId="1"/>
  </si>
  <si>
    <t>ＥＲＰ環境下でのＡＰＳ</t>
    <rPh sb="3" eb="6">
      <t>カンキョウカ</t>
    </rPh>
    <phoneticPr fontId="1"/>
  </si>
  <si>
    <t>Ｓ＆ＯＰの定義</t>
    <rPh sb="5" eb="7">
      <t>テイギ</t>
    </rPh>
    <phoneticPr fontId="1"/>
  </si>
  <si>
    <t>Ｓ＆ＯＰの位置づけ</t>
    <rPh sb="5" eb="7">
      <t>イチ</t>
    </rPh>
    <phoneticPr fontId="1"/>
  </si>
  <si>
    <t>Ｙｅｓ</t>
    <phoneticPr fontId="1"/>
  </si>
  <si>
    <t>Ｎｏ</t>
    <phoneticPr fontId="1"/>
  </si>
  <si>
    <t>Ｓ＆ＯＰのプロセス</t>
    <phoneticPr fontId="1"/>
  </si>
  <si>
    <t>ＹＥＳ</t>
    <phoneticPr fontId="1"/>
  </si>
  <si>
    <t>Ｎｏ</t>
    <phoneticPr fontId="1"/>
  </si>
  <si>
    <t>Ｓ＆ＯＰの効果</t>
    <rPh sb="5" eb="7">
      <t>コウカ</t>
    </rPh>
    <phoneticPr fontId="1"/>
  </si>
  <si>
    <t>効果</t>
    <rPh sb="0" eb="2">
      <t>コウカ</t>
    </rPh>
    <phoneticPr fontId="1"/>
  </si>
  <si>
    <t>説明</t>
    <rPh sb="0" eb="2">
      <t>セツメイ</t>
    </rPh>
    <phoneticPr fontId="1"/>
  </si>
  <si>
    <t>①組織の壁の撤廃</t>
    <rPh sb="1" eb="3">
      <t>ソシキ</t>
    </rPh>
    <rPh sb="4" eb="5">
      <t>カベ</t>
    </rPh>
    <rPh sb="6" eb="8">
      <t>テッパイ</t>
    </rPh>
    <phoneticPr fontId="1"/>
  </si>
  <si>
    <t>・組織を横断するビジネス・プロすすの障害となるタテ型組織の壁を撤廃することができる。</t>
    <rPh sb="1" eb="3">
      <t>ソシキ</t>
    </rPh>
    <rPh sb="4" eb="6">
      <t>オウダン</t>
    </rPh>
    <rPh sb="18" eb="20">
      <t>ショウガイ</t>
    </rPh>
    <rPh sb="25" eb="26">
      <t>ガタ</t>
    </rPh>
    <rPh sb="26" eb="28">
      <t>ソシキ</t>
    </rPh>
    <rPh sb="29" eb="30">
      <t>カベ</t>
    </rPh>
    <rPh sb="31" eb="33">
      <t>テッパイ</t>
    </rPh>
    <phoneticPr fontId="1"/>
  </si>
  <si>
    <t>②トップのリーダーシップの顕示</t>
    <rPh sb="13" eb="15">
      <t>ケンジ</t>
    </rPh>
    <phoneticPr fontId="1"/>
  </si>
  <si>
    <t>③少ない投資で、迅速かつ目に見える効果が上がる。</t>
    <rPh sb="1" eb="2">
      <t>スク</t>
    </rPh>
    <rPh sb="4" eb="6">
      <t>トウシ</t>
    </rPh>
    <rPh sb="8" eb="10">
      <t>ジンソク</t>
    </rPh>
    <rPh sb="12" eb="13">
      <t>メ</t>
    </rPh>
    <rPh sb="14" eb="15">
      <t>ミ</t>
    </rPh>
    <rPh sb="17" eb="19">
      <t>コウカ</t>
    </rPh>
    <rPh sb="20" eb="21">
      <t>ア</t>
    </rPh>
    <phoneticPr fontId="1"/>
  </si>
  <si>
    <t>④ＥＲＰパッケージへの投資の保険となる。</t>
    <rPh sb="11" eb="13">
      <t>トウシ</t>
    </rPh>
    <rPh sb="14" eb="16">
      <t>ホケン</t>
    </rPh>
    <phoneticPr fontId="1"/>
  </si>
  <si>
    <t>⑤詳細計画ツール導入の動機付けにつながる。</t>
    <rPh sb="1" eb="3">
      <t>ショウサイ</t>
    </rPh>
    <rPh sb="3" eb="5">
      <t>ケイカク</t>
    </rPh>
    <rPh sb="8" eb="10">
      <t>ドウニュウ</t>
    </rPh>
    <rPh sb="11" eb="13">
      <t>ドウキ</t>
    </rPh>
    <rPh sb="13" eb="14">
      <t>ヅ</t>
    </rPh>
    <phoneticPr fontId="1"/>
  </si>
  <si>
    <t>・トップと主要部門の責任者が、毎月全社計画を策定し、承認していることが、マネジメントの事業変革への意思を明確に示すことになる。</t>
    <rPh sb="5" eb="7">
      <t>シュヨウ</t>
    </rPh>
    <rPh sb="7" eb="9">
      <t>ブモン</t>
    </rPh>
    <rPh sb="10" eb="13">
      <t>セキニンシャ</t>
    </rPh>
    <rPh sb="15" eb="17">
      <t>マイツキ</t>
    </rPh>
    <rPh sb="17" eb="19">
      <t>ゼンシャ</t>
    </rPh>
    <rPh sb="19" eb="21">
      <t>ケイカク</t>
    </rPh>
    <rPh sb="22" eb="24">
      <t>サクテイ</t>
    </rPh>
    <rPh sb="26" eb="28">
      <t>ショウニン</t>
    </rPh>
    <rPh sb="43" eb="45">
      <t>ジギョウ</t>
    </rPh>
    <rPh sb="45" eb="47">
      <t>ヘンカク</t>
    </rPh>
    <rPh sb="49" eb="51">
      <t>イシ</t>
    </rPh>
    <rPh sb="52" eb="54">
      <t>メイカク</t>
    </rPh>
    <rPh sb="55" eb="56">
      <t>シメ</t>
    </rPh>
    <phoneticPr fontId="1"/>
  </si>
  <si>
    <t>・過剰在庫、顧客リードタイムの長期化、フレキシビリティーの欠如や過剰コストといった根本原因を明確にする。
・導入に要する主なコストは、主要な責任者の仕事の統合に要する時間である。</t>
    <rPh sb="1" eb="3">
      <t>カジョウ</t>
    </rPh>
    <rPh sb="3" eb="5">
      <t>ザイコ</t>
    </rPh>
    <rPh sb="6" eb="8">
      <t>コキャク</t>
    </rPh>
    <rPh sb="15" eb="18">
      <t>チョウキカ</t>
    </rPh>
    <rPh sb="29" eb="31">
      <t>ケツジョ</t>
    </rPh>
    <rPh sb="32" eb="34">
      <t>カジョウ</t>
    </rPh>
    <rPh sb="41" eb="43">
      <t>コンポン</t>
    </rPh>
    <rPh sb="43" eb="45">
      <t>ゲンイン</t>
    </rPh>
    <rPh sb="46" eb="48">
      <t>メイカク</t>
    </rPh>
    <rPh sb="54" eb="56">
      <t>ドウニュウ</t>
    </rPh>
    <rPh sb="57" eb="58">
      <t>ヨウ</t>
    </rPh>
    <rPh sb="60" eb="61">
      <t>オモ</t>
    </rPh>
    <rPh sb="67" eb="69">
      <t>シュヨウ</t>
    </rPh>
    <rPh sb="70" eb="73">
      <t>セキニンシャ</t>
    </rPh>
    <rPh sb="74" eb="76">
      <t>シゴト</t>
    </rPh>
    <rPh sb="77" eb="79">
      <t>トウゴウ</t>
    </rPh>
    <rPh sb="80" eb="81">
      <t>ヨウ</t>
    </rPh>
    <rPh sb="83" eb="85">
      <t>ジカン</t>
    </rPh>
    <phoneticPr fontId="1"/>
  </si>
  <si>
    <t>・ＥＲＰパッケージを導入したが、効果が上がらないというリスクを削減する。</t>
    <rPh sb="10" eb="12">
      <t>ドウニュウ</t>
    </rPh>
    <rPh sb="16" eb="18">
      <t>コウカ</t>
    </rPh>
    <rPh sb="19" eb="20">
      <t>ア</t>
    </rPh>
    <rPh sb="31" eb="33">
      <t>サクゲン</t>
    </rPh>
    <phoneticPr fontId="1"/>
  </si>
  <si>
    <t>・トップがＳ＆ＯＰプロセスに参画すれば、Ｓ＆ＯＰという累積レベルの計画をブレイク・ダウンするツール（ＭＰＳ、ＭＲＰ、ＣＲＰなど）を持ちたいというニーズがより明白となる。</t>
    <rPh sb="14" eb="16">
      <t>サンカク</t>
    </rPh>
    <rPh sb="27" eb="29">
      <t>ルイセキ</t>
    </rPh>
    <rPh sb="33" eb="35">
      <t>ケイカク</t>
    </rPh>
    <rPh sb="65" eb="66">
      <t>モ</t>
    </rPh>
    <rPh sb="78" eb="80">
      <t>メイハク</t>
    </rPh>
    <phoneticPr fontId="1"/>
  </si>
  <si>
    <t>ＳＣＭシステムのビジョン</t>
    <phoneticPr fontId="1"/>
  </si>
  <si>
    <t>インフォメーションフローの構成要素</t>
    <rPh sb="13" eb="15">
      <t>コウセイ</t>
    </rPh>
    <rPh sb="15" eb="17">
      <t>ヨウソ</t>
    </rPh>
    <phoneticPr fontId="1"/>
  </si>
  <si>
    <t>ロジスティックスへのＥＲＰパッケージの対応</t>
    <rPh sb="19" eb="21">
      <t>タイオウ</t>
    </rPh>
    <phoneticPr fontId="1"/>
  </si>
  <si>
    <t>ロジスティックス領域</t>
    <rPh sb="8" eb="10">
      <t>リョウイキ</t>
    </rPh>
    <phoneticPr fontId="1"/>
  </si>
  <si>
    <t>ＥＲＰｋパッケージへの対応状況</t>
    <rPh sb="11" eb="13">
      <t>タイオウ</t>
    </rPh>
    <rPh sb="13" eb="15">
      <t>ジョウキョウ</t>
    </rPh>
    <phoneticPr fontId="1"/>
  </si>
  <si>
    <t>１）需要計画／予測
：Ｄｅｍａｎｄ Ｐｌａｎｎｉｎｇ／Ｆｏｒｅｃａｓｔｉｎｇ</t>
    <rPh sb="2" eb="4">
      <t>ジュヨウ</t>
    </rPh>
    <rPh sb="4" eb="6">
      <t>ケイカク</t>
    </rPh>
    <rPh sb="7" eb="9">
      <t>ヨソク</t>
    </rPh>
    <phoneticPr fontId="1"/>
  </si>
  <si>
    <t>２）配置計画
：Ｄｅｐｌｏｙｍｅｎｔ Ｐｌａｎｎｉｎｇ</t>
    <rPh sb="2" eb="4">
      <t>ハイチ</t>
    </rPh>
    <rPh sb="4" eb="6">
      <t>ケイカク</t>
    </rPh>
    <phoneticPr fontId="1"/>
  </si>
  <si>
    <t>３）オーダー管理
：Ｏｒｄｅｒ まなげめんｔ</t>
    <rPh sb="6" eb="8">
      <t>カンリ</t>
    </rPh>
    <phoneticPr fontId="1"/>
  </si>
  <si>
    <t>４）在庫管理
：Ｉｎｖｅｎｔｏｒｙ Ｍａｎａｇｅｍｅｎｔ</t>
    <rPh sb="2" eb="4">
      <t>ザイコ</t>
    </rPh>
    <rPh sb="4" eb="6">
      <t>カンリ</t>
    </rPh>
    <phoneticPr fontId="1"/>
  </si>
  <si>
    <t>５）倉庫管理
：Ｗａｒｅｈｏｕｓｅ Ｍａｎａｇｅｍｅｎｔ</t>
    <rPh sb="2" eb="4">
      <t>ソウコ</t>
    </rPh>
    <rPh sb="4" eb="6">
      <t>カンリ</t>
    </rPh>
    <phoneticPr fontId="1"/>
  </si>
  <si>
    <t>６）配送計画・管理
：Ｔｒａｎｓｐｏｒｔａｔｉｏｎ Ｐｌａｎｎｉｎｇ ＆ Ｍａｎａｇｅｍｅｎｔ</t>
    <rPh sb="2" eb="4">
      <t>ハイソウ</t>
    </rPh>
    <rPh sb="4" eb="6">
      <t>ケイカク</t>
    </rPh>
    <rPh sb="7" eb="9">
      <t>カンリ</t>
    </rPh>
    <phoneticPr fontId="1"/>
  </si>
  <si>
    <t>・ＥＲＰパッケージのなかには、ｄＲＰ機能を持たないものもある。 また持っている場合にもＭＲＰロジックの単なる書き換えに過ぎないものが多い。
・要求される機能は、ＶＭＩ（Vendor-Managed Ｉnventory）、ＣＲＰ（Continuous Replenishment Program）への対応などがある。</t>
    <rPh sb="18" eb="20">
      <t>キノウ</t>
    </rPh>
    <rPh sb="21" eb="22">
      <t>モ</t>
    </rPh>
    <rPh sb="34" eb="35">
      <t>モ</t>
    </rPh>
    <rPh sb="39" eb="41">
      <t>バアイ</t>
    </rPh>
    <rPh sb="51" eb="52">
      <t>タン</t>
    </rPh>
    <rPh sb="54" eb="55">
      <t>カ</t>
    </rPh>
    <rPh sb="56" eb="57">
      <t>カ</t>
    </rPh>
    <rPh sb="59" eb="60">
      <t>ス</t>
    </rPh>
    <rPh sb="66" eb="67">
      <t>オオ</t>
    </rPh>
    <rPh sb="71" eb="73">
      <t>ヨウキュウ</t>
    </rPh>
    <rPh sb="76" eb="78">
      <t>キノウ</t>
    </rPh>
    <rPh sb="149" eb="151">
      <t>タイオウ</t>
    </rPh>
    <phoneticPr fontId="1"/>
  </si>
  <si>
    <t>・ＥＲＰパッケージの対応領域。
・要求される機能は、リアルタイムＡＴＰ、メニュー・ベース価格設定、インターネット対応オーダー処理などがある。</t>
    <rPh sb="10" eb="12">
      <t>タイオウ</t>
    </rPh>
    <rPh sb="12" eb="14">
      <t>リョウイキ</t>
    </rPh>
    <rPh sb="17" eb="19">
      <t>ヨウキュウ</t>
    </rPh>
    <rPh sb="22" eb="24">
      <t>キノウ</t>
    </rPh>
    <rPh sb="44" eb="46">
      <t>カカク</t>
    </rPh>
    <rPh sb="46" eb="48">
      <t>セッテイ</t>
    </rPh>
    <rPh sb="56" eb="58">
      <t>タイオウ</t>
    </rPh>
    <rPh sb="62" eb="64">
      <t>ショリ</t>
    </rPh>
    <phoneticPr fontId="1"/>
  </si>
  <si>
    <t>・ＥＲＰパッケージの対応領域。
・要求される機能は、製品の配置、ロジスティックス、資産の最適化などがある。</t>
    <rPh sb="10" eb="12">
      <t>タイオウ</t>
    </rPh>
    <rPh sb="12" eb="14">
      <t>リョウイキ</t>
    </rPh>
    <rPh sb="17" eb="19">
      <t>ヨウキュウ</t>
    </rPh>
    <rPh sb="22" eb="24">
      <t>キノウ</t>
    </rPh>
    <rPh sb="26" eb="28">
      <t>セイヒン</t>
    </rPh>
    <rPh sb="29" eb="31">
      <t>ハイチ</t>
    </rPh>
    <rPh sb="41" eb="43">
      <t>シサン</t>
    </rPh>
    <rPh sb="44" eb="47">
      <t>サイテキカ</t>
    </rPh>
    <phoneticPr fontId="1"/>
  </si>
  <si>
    <t>・ほとんどのＥＲＰパッケージが、機能を満たしていない。
・要求される機能は、複数モデリング機能、ＯＬＡＰ（ＯnＬine Ａnalytical ＰrocessingやＥＣとの連携がある。</t>
    <rPh sb="16" eb="18">
      <t>キノウ</t>
    </rPh>
    <rPh sb="19" eb="20">
      <t>ミ</t>
    </rPh>
    <rPh sb="29" eb="31">
      <t>ヨウキュウ</t>
    </rPh>
    <rPh sb="34" eb="36">
      <t>キノウ</t>
    </rPh>
    <rPh sb="38" eb="40">
      <t>フクスウ</t>
    </rPh>
    <rPh sb="45" eb="47">
      <t>キノウ</t>
    </rPh>
    <rPh sb="86" eb="88">
      <t>レンケイ</t>
    </rPh>
    <phoneticPr fontId="1"/>
  </si>
  <si>
    <t>・ほとんどのＥＲＰパッケージが機能を満たしていない。
・要求され機能は、ダイナミック・ロケーション管理、自動マテハン機器とのインテグレーションなどがある。</t>
    <rPh sb="15" eb="17">
      <t>キノウ</t>
    </rPh>
    <rPh sb="18" eb="19">
      <t>ミ</t>
    </rPh>
    <rPh sb="28" eb="30">
      <t>ヨウキュウ</t>
    </rPh>
    <rPh sb="32" eb="34">
      <t>キノウ</t>
    </rPh>
    <rPh sb="49" eb="51">
      <t>カンリ</t>
    </rPh>
    <rPh sb="52" eb="54">
      <t>ジドウ</t>
    </rPh>
    <rPh sb="58" eb="60">
      <t>キキ</t>
    </rPh>
    <phoneticPr fontId="1"/>
  </si>
  <si>
    <t>・ＥＲＰパッケージはほとんどが対応していない。
・要求される機能は、ネットワーク計画モデリング、出荷・積載計画スケジューリング、運賃会計・分析などがある。</t>
    <rPh sb="15" eb="17">
      <t>タイオウ</t>
    </rPh>
    <rPh sb="25" eb="27">
      <t>ヨウキュウ</t>
    </rPh>
    <rPh sb="30" eb="32">
      <t>キノウ</t>
    </rPh>
    <rPh sb="40" eb="42">
      <t>ケイカク</t>
    </rPh>
    <rPh sb="48" eb="50">
      <t>シュッカ</t>
    </rPh>
    <rPh sb="51" eb="53">
      <t>セキサイ</t>
    </rPh>
    <rPh sb="53" eb="55">
      <t>ケイカク</t>
    </rPh>
    <rPh sb="64" eb="66">
      <t>ウンチン</t>
    </rPh>
    <rPh sb="66" eb="68">
      <t>カイケイ</t>
    </rPh>
    <rPh sb="69" eb="71">
      <t>ブンセキ</t>
    </rPh>
    <phoneticPr fontId="1"/>
  </si>
  <si>
    <t>ＤＲＰの定義</t>
    <rPh sb="4" eb="6">
      <t>テイギ</t>
    </rPh>
    <phoneticPr fontId="1"/>
  </si>
  <si>
    <t>ロジスティックス上の質問とＤＲＰ</t>
    <rPh sb="8" eb="9">
      <t>ジョウ</t>
    </rPh>
    <rPh sb="10" eb="12">
      <t>シツモン</t>
    </rPh>
    <phoneticPr fontId="1"/>
  </si>
  <si>
    <t>ロジスティックス上の質問</t>
    <rPh sb="8" eb="9">
      <t>ジョウ</t>
    </rPh>
    <rPh sb="10" eb="12">
      <t>シツモン</t>
    </rPh>
    <phoneticPr fontId="1"/>
  </si>
  <si>
    <t>ロジスティックス機能</t>
    <rPh sb="8" eb="10">
      <t>キノウ</t>
    </rPh>
    <phoneticPr fontId="1"/>
  </si>
  <si>
    <t>※この先から、「製造の方程式とＭＲＰ」につながる。</t>
    <rPh sb="3" eb="4">
      <t>サキ</t>
    </rPh>
    <phoneticPr fontId="1"/>
  </si>
  <si>
    <t>ＤＲＰのインフォメーション・フロー</t>
    <phoneticPr fontId="1"/>
  </si>
  <si>
    <t>財務諸表の改善</t>
    <rPh sb="0" eb="2">
      <t>ザイム</t>
    </rPh>
    <rPh sb="2" eb="4">
      <t>ショヒョウ</t>
    </rPh>
    <rPh sb="5" eb="7">
      <t>カイゼン</t>
    </rPh>
    <phoneticPr fontId="1"/>
  </si>
  <si>
    <t>ＥＲＰの特性と財務管理システムの改善</t>
    <rPh sb="4" eb="6">
      <t>トクセイ</t>
    </rPh>
    <rPh sb="7" eb="9">
      <t>ザイム</t>
    </rPh>
    <rPh sb="9" eb="11">
      <t>カンリ</t>
    </rPh>
    <rPh sb="16" eb="18">
      <t>カイゼン</t>
    </rPh>
    <phoneticPr fontId="1"/>
  </si>
  <si>
    <t>１）戦略／管理会計の充実</t>
    <rPh sb="2" eb="4">
      <t>センリャク</t>
    </rPh>
    <rPh sb="5" eb="7">
      <t>カンリ</t>
    </rPh>
    <rPh sb="7" eb="9">
      <t>カイケイ</t>
    </rPh>
    <rPh sb="10" eb="12">
      <t>ジュウジツ</t>
    </rPh>
    <phoneticPr fontId="1"/>
  </si>
  <si>
    <t>２）オペレーショなる／リアルタイム会計の充実</t>
    <rPh sb="17" eb="19">
      <t>カイケイ</t>
    </rPh>
    <rPh sb="20" eb="22">
      <t>ジュウジツ</t>
    </rPh>
    <phoneticPr fontId="1"/>
  </si>
  <si>
    <t>３）財務／賃金計画機能の充実</t>
    <rPh sb="2" eb="4">
      <t>ザイム</t>
    </rPh>
    <rPh sb="5" eb="7">
      <t>チンギン</t>
    </rPh>
    <rPh sb="7" eb="9">
      <t>ケイカク</t>
    </rPh>
    <rPh sb="9" eb="11">
      <t>キノウ</t>
    </rPh>
    <rPh sb="12" eb="14">
      <t>ジュウジツ</t>
    </rPh>
    <phoneticPr fontId="1"/>
  </si>
  <si>
    <t>４）グループ／グローバル管理の充実</t>
    <rPh sb="12" eb="14">
      <t>カンリ</t>
    </rPh>
    <rPh sb="15" eb="17">
      <t>ジュウジツ</t>
    </rPh>
    <phoneticPr fontId="1"/>
  </si>
  <si>
    <t>○</t>
  </si>
  <si>
    <t>統合</t>
    <rPh sb="0" eb="2">
      <t>トウゴウ</t>
    </rPh>
    <phoneticPr fontId="1"/>
  </si>
  <si>
    <t>計画・管理</t>
    <rPh sb="0" eb="2">
      <t>ケイカク</t>
    </rPh>
    <rPh sb="3" eb="5">
      <t>カンリ</t>
    </rPh>
    <phoneticPr fontId="1"/>
  </si>
  <si>
    <t>グローバル</t>
    <phoneticPr fontId="1"/>
  </si>
  <si>
    <t>最新ＩＴ</t>
    <rPh sb="0" eb="2">
      <t>サイシン</t>
    </rPh>
    <phoneticPr fontId="1"/>
  </si>
  <si>
    <t>ＥＲＰパッケージの３つの原価管理手法</t>
    <rPh sb="12" eb="14">
      <t>ゲンカ</t>
    </rPh>
    <rPh sb="14" eb="16">
      <t>カンリ</t>
    </rPh>
    <rPh sb="16" eb="18">
      <t>シュホウ</t>
    </rPh>
    <phoneticPr fontId="1"/>
  </si>
  <si>
    <t>１）部品表積上げ型</t>
    <rPh sb="2" eb="4">
      <t>ブヒン</t>
    </rPh>
    <rPh sb="4" eb="5">
      <t>ヒョウ</t>
    </rPh>
    <rPh sb="5" eb="7">
      <t>ツミア</t>
    </rPh>
    <rPh sb="8" eb="9">
      <t>ガタ</t>
    </rPh>
    <phoneticPr fontId="1"/>
  </si>
  <si>
    <t>２）原価計算基準準拠型</t>
    <rPh sb="2" eb="4">
      <t>ゲンカ</t>
    </rPh>
    <rPh sb="4" eb="6">
      <t>ケイサン</t>
    </rPh>
    <rPh sb="6" eb="8">
      <t>キジュン</t>
    </rPh>
    <rPh sb="8" eb="10">
      <t>ジュンキョ</t>
    </rPh>
    <rPh sb="10" eb="11">
      <t>ガタ</t>
    </rPh>
    <phoneticPr fontId="1"/>
  </si>
  <si>
    <t>３）ＡＢＣ／ＡＢＭ</t>
    <phoneticPr fontId="1"/>
  </si>
  <si>
    <t>・管理会計
・リアルタイム会計支援
・仕掛品評価</t>
    <rPh sb="1" eb="3">
      <t>カンリ</t>
    </rPh>
    <rPh sb="3" eb="5">
      <t>カイケイ</t>
    </rPh>
    <rPh sb="13" eb="15">
      <t>カイケイ</t>
    </rPh>
    <rPh sb="15" eb="17">
      <t>シエン</t>
    </rPh>
    <rPh sb="19" eb="21">
      <t>シカカリ</t>
    </rPh>
    <rPh sb="21" eb="22">
      <t>ヒン</t>
    </rPh>
    <rPh sb="22" eb="24">
      <t>ヒョウカ</t>
    </rPh>
    <phoneticPr fontId="1"/>
  </si>
  <si>
    <t>・財務会計
・株式公開実質要件の充足
・棚卸資産評価</t>
    <rPh sb="1" eb="3">
      <t>ザイム</t>
    </rPh>
    <rPh sb="3" eb="5">
      <t>カイケイ</t>
    </rPh>
    <rPh sb="7" eb="9">
      <t>カブシキ</t>
    </rPh>
    <rPh sb="9" eb="11">
      <t>コウカイ</t>
    </rPh>
    <rPh sb="11" eb="13">
      <t>ジッシツ</t>
    </rPh>
    <rPh sb="13" eb="15">
      <t>ヨウケン</t>
    </rPh>
    <rPh sb="16" eb="18">
      <t>ジュウソク</t>
    </rPh>
    <rPh sb="20" eb="22">
      <t>タナオロシ</t>
    </rPh>
    <rPh sb="22" eb="24">
      <t>シサン</t>
    </rPh>
    <rPh sb="24" eb="26">
      <t>ヒョウカ</t>
    </rPh>
    <phoneticPr fontId="1"/>
  </si>
  <si>
    <t xml:space="preserve">・管理会計（特殊原価調査）
・BPR
</t>
    <rPh sb="1" eb="3">
      <t>カンリ</t>
    </rPh>
    <rPh sb="3" eb="5">
      <t>カイケイ</t>
    </rPh>
    <rPh sb="6" eb="8">
      <t>トクシュ</t>
    </rPh>
    <rPh sb="8" eb="10">
      <t>ゲンカ</t>
    </rPh>
    <rPh sb="10" eb="12">
      <t>チョウサ</t>
    </rPh>
    <phoneticPr fontId="1"/>
  </si>
  <si>
    <t>大福帳システムの意味</t>
    <rPh sb="0" eb="3">
      <t>ダイフクチョウ</t>
    </rPh>
    <rPh sb="8" eb="10">
      <t>イミ</t>
    </rPh>
    <phoneticPr fontId="1"/>
  </si>
  <si>
    <t>○大福帳とは</t>
    <rPh sb="1" eb="4">
      <t>ダイフクチョウ</t>
    </rPh>
    <phoneticPr fontId="1"/>
  </si>
  <si>
    <t>○大福帳の伝統を引き継ぐシステム</t>
    <rPh sb="1" eb="4">
      <t>ダイフクチョウ</t>
    </rPh>
    <rPh sb="5" eb="7">
      <t>デントウ</t>
    </rPh>
    <rPh sb="8" eb="9">
      <t>ヒ</t>
    </rPh>
    <rPh sb="10" eb="11">
      <t>ツ</t>
    </rPh>
    <phoneticPr fontId="1"/>
  </si>
  <si>
    <t>業務と財務の統合</t>
    <rPh sb="0" eb="2">
      <t>ギョウム</t>
    </rPh>
    <rPh sb="3" eb="5">
      <t>ザイム</t>
    </rPh>
    <rPh sb="6" eb="8">
      <t>トウゴウ</t>
    </rPh>
    <phoneticPr fontId="1"/>
  </si>
  <si>
    <t>○業務システム</t>
    <rPh sb="1" eb="3">
      <t>ギョウム</t>
    </rPh>
    <phoneticPr fontId="1"/>
  </si>
  <si>
    <t>○財務システム</t>
    <rPh sb="1" eb="3">
      <t>ザイム</t>
    </rPh>
    <phoneticPr fontId="1"/>
  </si>
  <si>
    <t>ABC／ABMの歴史</t>
    <rPh sb="8" eb="10">
      <t>レキシ</t>
    </rPh>
    <phoneticPr fontId="1"/>
  </si>
  <si>
    <t>世代</t>
    <rPh sb="0" eb="2">
      <t>セダイ</t>
    </rPh>
    <phoneticPr fontId="1"/>
  </si>
  <si>
    <t>第一世代
ABC</t>
    <rPh sb="0" eb="2">
      <t>ダイイチ</t>
    </rPh>
    <rPh sb="2" eb="4">
      <t>セダイ</t>
    </rPh>
    <phoneticPr fontId="1"/>
  </si>
  <si>
    <t>第２世代
ABC/ABM</t>
    <rPh sb="0" eb="1">
      <t>ダイ</t>
    </rPh>
    <rPh sb="2" eb="4">
      <t>セダイ</t>
    </rPh>
    <phoneticPr fontId="1"/>
  </si>
  <si>
    <t>目的</t>
    <rPh sb="0" eb="2">
      <t>モクテキ</t>
    </rPh>
    <phoneticPr fontId="1"/>
  </si>
  <si>
    <t>業種</t>
    <rPh sb="0" eb="2">
      <t>ギョウシュ</t>
    </rPh>
    <phoneticPr fontId="1"/>
  </si>
  <si>
    <t>正確なコスト把握</t>
    <rPh sb="0" eb="2">
      <t>セイカク</t>
    </rPh>
    <rPh sb="6" eb="8">
      <t>ハアク</t>
    </rPh>
    <phoneticPr fontId="1"/>
  </si>
  <si>
    <t>製造業</t>
    <rPh sb="0" eb="3">
      <t>セイゾウギョウ</t>
    </rPh>
    <phoneticPr fontId="1"/>
  </si>
  <si>
    <t>継続的改善、BPR</t>
    <rPh sb="0" eb="3">
      <t>ケイゾクテキ</t>
    </rPh>
    <rPh sb="3" eb="5">
      <t>カイゼン</t>
    </rPh>
    <phoneticPr fontId="1"/>
  </si>
  <si>
    <t>サービス業への展開
（金融・物流・サービス）</t>
    <rPh sb="4" eb="5">
      <t>ギョウ</t>
    </rPh>
    <rPh sb="7" eb="9">
      <t>テンカイ</t>
    </rPh>
    <rPh sb="11" eb="13">
      <t>キンユウ</t>
    </rPh>
    <rPh sb="14" eb="16">
      <t>ブツリュウ</t>
    </rPh>
    <phoneticPr fontId="1"/>
  </si>
  <si>
    <t>（何が作業に使われたか）</t>
    <rPh sb="1" eb="2">
      <t>ナニ</t>
    </rPh>
    <rPh sb="3" eb="5">
      <t>サギョウ</t>
    </rPh>
    <rPh sb="6" eb="7">
      <t>ツカ</t>
    </rPh>
    <phoneticPr fontId="1"/>
  </si>
  <si>
    <t>（なぜ、作業がなされたのか）</t>
    <rPh sb="4" eb="6">
      <t>サギョウ</t>
    </rPh>
    <phoneticPr fontId="1"/>
  </si>
  <si>
    <t>（どれだけ、作業がうまくいったか）</t>
    <rPh sb="6" eb="8">
      <t>サギョウ</t>
    </rPh>
    <phoneticPr fontId="1"/>
  </si>
  <si>
    <t>何のために、だれのために作業がなされたか）</t>
    <rPh sb="0" eb="1">
      <t>ナン</t>
    </rPh>
    <rPh sb="12" eb="14">
      <t>サギョウ</t>
    </rPh>
    <phoneticPr fontId="1"/>
  </si>
  <si>
    <t>ABCクラス</t>
    <phoneticPr fontId="1"/>
  </si>
  <si>
    <t>１）ABC
（活動基準原価計算）</t>
    <rPh sb="7" eb="9">
      <t>カツドウ</t>
    </rPh>
    <rPh sb="9" eb="11">
      <t>キジュン</t>
    </rPh>
    <rPh sb="11" eb="13">
      <t>ゲンカ</t>
    </rPh>
    <rPh sb="13" eb="15">
      <t>ケイサン</t>
    </rPh>
    <phoneticPr fontId="1"/>
  </si>
  <si>
    <t>・プロセスに関する「アクティビティ」と「コスト・オプジェクト」のコストと業績を測定する一手法。
・「リソース」の活用に応じてコストを「アクティビティ」に割当て、アクティビティの活用に応じてコストを「コスト・オブジェクト(製品や顧客など）」に割当てる。
・「アクティビティ」に対する「コスト・ドライバー」の因果関係を明確にする。</t>
    <rPh sb="6" eb="7">
      <t>カン</t>
    </rPh>
    <rPh sb="36" eb="38">
      <t>ギョウセキ</t>
    </rPh>
    <rPh sb="39" eb="41">
      <t>ソクテイ</t>
    </rPh>
    <rPh sb="43" eb="44">
      <t>イチ</t>
    </rPh>
    <rPh sb="44" eb="46">
      <t>シュホウ</t>
    </rPh>
    <rPh sb="56" eb="58">
      <t>カツヨウ</t>
    </rPh>
    <rPh sb="59" eb="60">
      <t>オウ</t>
    </rPh>
    <rPh sb="76" eb="78">
      <t>ワリア</t>
    </rPh>
    <rPh sb="88" eb="90">
      <t>カツヨウ</t>
    </rPh>
    <rPh sb="91" eb="92">
      <t>オウ</t>
    </rPh>
    <rPh sb="110" eb="112">
      <t>セイヒン</t>
    </rPh>
    <rPh sb="113" eb="115">
      <t>コキャク</t>
    </rPh>
    <rPh sb="120" eb="122">
      <t>ワリア</t>
    </rPh>
    <rPh sb="137" eb="138">
      <t>タイ</t>
    </rPh>
    <rPh sb="152" eb="154">
      <t>インガ</t>
    </rPh>
    <rPh sb="154" eb="156">
      <t>カンケイ</t>
    </rPh>
    <rPh sb="157" eb="159">
      <t>メイカク</t>
    </rPh>
    <phoneticPr fontId="1"/>
  </si>
  <si>
    <t>２）ABM
（活動基準原価管理）</t>
    <rPh sb="7" eb="9">
      <t>カツドウ</t>
    </rPh>
    <rPh sb="9" eb="11">
      <t>キジュン</t>
    </rPh>
    <rPh sb="11" eb="13">
      <t>ゲンカ</t>
    </rPh>
    <rPh sb="13" eb="15">
      <t>カンリ</t>
    </rPh>
    <phoneticPr fontId="1"/>
  </si>
  <si>
    <t>・顧客が受け取る価値と、この価値の提供により得られる利益の双方を継続的に改善するための手段として「アクティビティ」の管理に焦点を置いた１つの研究分野。
・「コスト・ドライバー」分析、「アクティビティ」分析、「効果」分析を含む。
・ABCをデータと情報の重要なソースとする。</t>
    <rPh sb="1" eb="3">
      <t>コキャク</t>
    </rPh>
    <rPh sb="4" eb="5">
      <t>ウ</t>
    </rPh>
    <rPh sb="6" eb="7">
      <t>ト</t>
    </rPh>
    <rPh sb="8" eb="10">
      <t>カチ</t>
    </rPh>
    <rPh sb="14" eb="16">
      <t>カチ</t>
    </rPh>
    <rPh sb="17" eb="19">
      <t>テイキョウ</t>
    </rPh>
    <rPh sb="22" eb="23">
      <t>エ</t>
    </rPh>
    <rPh sb="26" eb="28">
      <t>リエキ</t>
    </rPh>
    <rPh sb="29" eb="31">
      <t>ソウホウ</t>
    </rPh>
    <rPh sb="32" eb="35">
      <t>ケイゾクテキ</t>
    </rPh>
    <rPh sb="36" eb="38">
      <t>カイゼン</t>
    </rPh>
    <rPh sb="43" eb="45">
      <t>シュダン</t>
    </rPh>
    <rPh sb="58" eb="60">
      <t>カンリ</t>
    </rPh>
    <rPh sb="61" eb="63">
      <t>ショウテン</t>
    </rPh>
    <rPh sb="64" eb="65">
      <t>オ</t>
    </rPh>
    <rPh sb="70" eb="72">
      <t>ケンキュウ</t>
    </rPh>
    <rPh sb="72" eb="74">
      <t>ブンヤ</t>
    </rPh>
    <rPh sb="88" eb="90">
      <t>ブンセキ</t>
    </rPh>
    <rPh sb="100" eb="102">
      <t>ブンセキ</t>
    </rPh>
    <rPh sb="104" eb="106">
      <t>コウカ</t>
    </rPh>
    <rPh sb="107" eb="109">
      <t>ブンセキ</t>
    </rPh>
    <rPh sb="110" eb="111">
      <t>フク</t>
    </rPh>
    <rPh sb="123" eb="125">
      <t>ジョウホウ</t>
    </rPh>
    <rPh sb="126" eb="128">
      <t>ジュウヨウ</t>
    </rPh>
    <phoneticPr fontId="1"/>
  </si>
  <si>
    <t>３）ABB
（活動基準予算）</t>
    <rPh sb="7" eb="9">
      <t>カツドウ</t>
    </rPh>
    <rPh sb="9" eb="11">
      <t>キジュン</t>
    </rPh>
    <rPh sb="11" eb="13">
      <t>ヨサン</t>
    </rPh>
    <phoneticPr fontId="1"/>
  </si>
  <si>
    <t>・ABCを活用したコスト予算の作成。 作業負荷と資源所要量の見積もりに活用される。
・ABBは、ABCのコスト割り当てのフレームワークのリバース・エンジニアリングである。 将来の一定の期間にわたって、すべてのコスト・オブジェクトとアクティビティ・ドライバーに関する数値を見積もることによって、リソース・コストの水準を計算する。
・MRPの逆展開と類似しており、ARPともいう。 ABBは、能力を超えたり、不足したりする領域を明確にする。</t>
    <rPh sb="5" eb="7">
      <t>カツヨウ</t>
    </rPh>
    <rPh sb="12" eb="14">
      <t>ヨサン</t>
    </rPh>
    <rPh sb="15" eb="17">
      <t>サクセイ</t>
    </rPh>
    <rPh sb="19" eb="21">
      <t>サギョウ</t>
    </rPh>
    <rPh sb="21" eb="23">
      <t>フカ</t>
    </rPh>
    <rPh sb="24" eb="26">
      <t>シゲン</t>
    </rPh>
    <rPh sb="26" eb="28">
      <t>ショヨウ</t>
    </rPh>
    <rPh sb="28" eb="29">
      <t>リョウ</t>
    </rPh>
    <rPh sb="30" eb="32">
      <t>ミツ</t>
    </rPh>
    <rPh sb="35" eb="37">
      <t>カツヨウ</t>
    </rPh>
    <rPh sb="55" eb="56">
      <t>ワ</t>
    </rPh>
    <rPh sb="57" eb="58">
      <t>ア</t>
    </rPh>
    <rPh sb="86" eb="88">
      <t>ショウライ</t>
    </rPh>
    <rPh sb="89" eb="91">
      <t>イッテイ</t>
    </rPh>
    <rPh sb="92" eb="94">
      <t>キカン</t>
    </rPh>
    <rPh sb="129" eb="130">
      <t>カン</t>
    </rPh>
    <rPh sb="132" eb="134">
      <t>スウチ</t>
    </rPh>
    <rPh sb="135" eb="137">
      <t>ミツ</t>
    </rPh>
    <rPh sb="155" eb="157">
      <t>スイジュン</t>
    </rPh>
    <rPh sb="158" eb="160">
      <t>ケイサン</t>
    </rPh>
    <rPh sb="169" eb="170">
      <t>ギャク</t>
    </rPh>
    <rPh sb="170" eb="172">
      <t>テンカイ</t>
    </rPh>
    <rPh sb="173" eb="175">
      <t>ルイジ</t>
    </rPh>
    <rPh sb="194" eb="196">
      <t>ノウリョク</t>
    </rPh>
    <rPh sb="197" eb="198">
      <t>コ</t>
    </rPh>
    <rPh sb="202" eb="204">
      <t>フソク</t>
    </rPh>
    <rPh sb="209" eb="211">
      <t>リョウイキ</t>
    </rPh>
    <rPh sb="212" eb="214">
      <t>メイカク</t>
    </rPh>
    <phoneticPr fontId="1"/>
  </si>
  <si>
    <t>ABC/ABM/ABBの定義</t>
    <rPh sb="12" eb="14">
      <t>テイギ</t>
    </rPh>
    <phoneticPr fontId="1"/>
  </si>
  <si>
    <t>ABC/ABMの活用方法（改善機会のディシジョン・ツリー）</t>
    <rPh sb="8" eb="10">
      <t>カツヨウ</t>
    </rPh>
    <rPh sb="10" eb="12">
      <t>ホウホウ</t>
    </rPh>
    <rPh sb="13" eb="15">
      <t>カイゼン</t>
    </rPh>
    <rPh sb="15" eb="17">
      <t>キカイ</t>
    </rPh>
    <phoneticPr fontId="1"/>
  </si>
  <si>
    <t>ABCパッケージとERP</t>
    <phoneticPr fontId="1"/>
  </si>
  <si>
    <t>ABC</t>
    <phoneticPr fontId="1"/>
  </si>
  <si>
    <t>ERP</t>
    <phoneticPr fontId="1"/>
  </si>
  <si>
    <t>グループとグローバル　５つのマルチ</t>
    <phoneticPr fontId="1"/>
  </si>
  <si>
    <t>連結財務諸表制度</t>
    <rPh sb="0" eb="2">
      <t>レンケツ</t>
    </rPh>
    <rPh sb="2" eb="4">
      <t>ザイム</t>
    </rPh>
    <rPh sb="4" eb="6">
      <t>ショヒョウ</t>
    </rPh>
    <rPh sb="6" eb="8">
      <t>セイド</t>
    </rPh>
    <phoneticPr fontId="1"/>
  </si>
  <si>
    <t>現行</t>
    <rPh sb="0" eb="2">
      <t>ゲンコウ</t>
    </rPh>
    <phoneticPr fontId="1"/>
  </si>
  <si>
    <t>①ディスクロージャー（有価証券報告書および有価証券届出書）</t>
    <rPh sb="11" eb="13">
      <t>ユウカ</t>
    </rPh>
    <rPh sb="13" eb="15">
      <t>ショウケン</t>
    </rPh>
    <rPh sb="15" eb="18">
      <t>ホウコクショ</t>
    </rPh>
    <rPh sb="21" eb="23">
      <t>ユウカ</t>
    </rPh>
    <rPh sb="23" eb="25">
      <t>ショウケン</t>
    </rPh>
    <rPh sb="25" eb="28">
      <t>トドケデショ</t>
    </rPh>
    <phoneticPr fontId="1"/>
  </si>
  <si>
    <t>②資金収支表</t>
    <rPh sb="1" eb="3">
      <t>シキン</t>
    </rPh>
    <rPh sb="3" eb="6">
      <t>シュウシヒョウ</t>
    </rPh>
    <phoneticPr fontId="1"/>
  </si>
  <si>
    <t>③開示頻度</t>
    <rPh sb="1" eb="3">
      <t>カイジ</t>
    </rPh>
    <rPh sb="3" eb="5">
      <t>ヒンド</t>
    </rPh>
    <phoneticPr fontId="1"/>
  </si>
  <si>
    <t>④連結の範囲</t>
    <rPh sb="1" eb="3">
      <t>レンケツ</t>
    </rPh>
    <rPh sb="4" eb="6">
      <t>ハンイ</t>
    </rPh>
    <phoneticPr fontId="1"/>
  </si>
  <si>
    <t>⑤税効果会計</t>
    <rPh sb="1" eb="2">
      <t>ゼイ</t>
    </rPh>
    <rPh sb="2" eb="4">
      <t>コウカ</t>
    </rPh>
    <rPh sb="4" eb="6">
      <t>カイケイ</t>
    </rPh>
    <phoneticPr fontId="1"/>
  </si>
  <si>
    <t>⑥親子会社間の会計処理の統一</t>
    <rPh sb="1" eb="3">
      <t>オヤコ</t>
    </rPh>
    <rPh sb="3" eb="5">
      <t>カイシャ</t>
    </rPh>
    <rPh sb="5" eb="6">
      <t>カン</t>
    </rPh>
    <rPh sb="7" eb="9">
      <t>カイケイ</t>
    </rPh>
    <rPh sb="9" eb="11">
      <t>ショリ</t>
    </rPh>
    <rPh sb="12" eb="14">
      <t>トウイツ</t>
    </rPh>
    <phoneticPr fontId="1"/>
  </si>
  <si>
    <t>⑦実施時期</t>
    <rPh sb="1" eb="3">
      <t>ジッシ</t>
    </rPh>
    <rPh sb="3" eb="5">
      <t>ジキ</t>
    </rPh>
    <phoneticPr fontId="1"/>
  </si>
  <si>
    <t>・連結情報中心
・有価証券報告書などの記載順序は連結・個別の順。
・営業の状況や設備の状況なども連結ベース。</t>
    <rPh sb="1" eb="3">
      <t>レンケツ</t>
    </rPh>
    <rPh sb="3" eb="5">
      <t>ジョウホウ</t>
    </rPh>
    <rPh sb="5" eb="7">
      <t>チュウシン</t>
    </rPh>
    <rPh sb="9" eb="11">
      <t>ユウカ</t>
    </rPh>
    <rPh sb="11" eb="13">
      <t>ショウケン</t>
    </rPh>
    <rPh sb="13" eb="16">
      <t>ホウコクショ</t>
    </rPh>
    <rPh sb="19" eb="21">
      <t>キサイ</t>
    </rPh>
    <rPh sb="21" eb="23">
      <t>ジュンジョ</t>
    </rPh>
    <rPh sb="24" eb="26">
      <t>レンケツ</t>
    </rPh>
    <rPh sb="27" eb="29">
      <t>コベツ</t>
    </rPh>
    <rPh sb="30" eb="31">
      <t>ジュン</t>
    </rPh>
    <rPh sb="34" eb="36">
      <t>エイギョウ</t>
    </rPh>
    <rPh sb="37" eb="39">
      <t>ジョウキョウ</t>
    </rPh>
    <rPh sb="40" eb="42">
      <t>セツビ</t>
    </rPh>
    <rPh sb="43" eb="45">
      <t>ジョウキョウ</t>
    </rPh>
    <rPh sb="48" eb="50">
      <t>レンケツ</t>
    </rPh>
    <phoneticPr fontId="1"/>
  </si>
  <si>
    <t>・連結ベースのキャッシュ・フロー計算書を開示。
・個別ベースの資金収支表を廃止。</t>
    <rPh sb="1" eb="3">
      <t>レンケツ</t>
    </rPh>
    <rPh sb="16" eb="19">
      <t>ケイサンショ</t>
    </rPh>
    <rPh sb="20" eb="22">
      <t>カイジ</t>
    </rPh>
    <rPh sb="25" eb="27">
      <t>コベツ</t>
    </rPh>
    <rPh sb="31" eb="33">
      <t>シキン</t>
    </rPh>
    <rPh sb="33" eb="36">
      <t>シュウシヒョウ</t>
    </rPh>
    <rPh sb="37" eb="39">
      <t>ハイシ</t>
    </rPh>
    <phoneticPr fontId="1"/>
  </si>
  <si>
    <t>・半期報告書に中間連結財務諸表を導入。</t>
    <rPh sb="1" eb="3">
      <t>ハンキ</t>
    </rPh>
    <rPh sb="3" eb="6">
      <t>ホウコクショ</t>
    </rPh>
    <rPh sb="7" eb="9">
      <t>チュウカン</t>
    </rPh>
    <rPh sb="9" eb="11">
      <t>レンケツ</t>
    </rPh>
    <rPh sb="11" eb="13">
      <t>ザイム</t>
    </rPh>
    <rPh sb="13" eb="15">
      <t>ショヒョウ</t>
    </rPh>
    <rPh sb="16" eb="18">
      <t>ドウニュウ</t>
    </rPh>
    <phoneticPr fontId="1"/>
  </si>
  <si>
    <t>・子会社の判断基準として支配力基準を採用（役員派遣など経営への支配力を加味）。
・関連会社の判断基準として、影響力基準を採用（役員派遣など経営への影響力を加味）。</t>
    <rPh sb="1" eb="4">
      <t>コガイシャ</t>
    </rPh>
    <rPh sb="5" eb="7">
      <t>ハンダン</t>
    </rPh>
    <rPh sb="7" eb="9">
      <t>キジュン</t>
    </rPh>
    <rPh sb="12" eb="15">
      <t>シハイリョク</t>
    </rPh>
    <rPh sb="15" eb="17">
      <t>キジュン</t>
    </rPh>
    <rPh sb="18" eb="20">
      <t>サイヨウ</t>
    </rPh>
    <rPh sb="21" eb="23">
      <t>ヤクイン</t>
    </rPh>
    <rPh sb="23" eb="25">
      <t>ハケン</t>
    </rPh>
    <rPh sb="27" eb="29">
      <t>ケイエイ</t>
    </rPh>
    <rPh sb="31" eb="34">
      <t>シハイリョク</t>
    </rPh>
    <rPh sb="35" eb="37">
      <t>カミ</t>
    </rPh>
    <rPh sb="41" eb="43">
      <t>カンレン</t>
    </rPh>
    <rPh sb="43" eb="45">
      <t>ガイシャ</t>
    </rPh>
    <rPh sb="46" eb="48">
      <t>ハンダン</t>
    </rPh>
    <rPh sb="48" eb="50">
      <t>キジュン</t>
    </rPh>
    <rPh sb="54" eb="57">
      <t>エイキョウリョク</t>
    </rPh>
    <rPh sb="57" eb="59">
      <t>キジュン</t>
    </rPh>
    <rPh sb="60" eb="62">
      <t>サイヨウ</t>
    </rPh>
    <rPh sb="63" eb="65">
      <t>ヤクイン</t>
    </rPh>
    <rPh sb="65" eb="67">
      <t>ハケン</t>
    </rPh>
    <rPh sb="69" eb="71">
      <t>ケイエイ</t>
    </rPh>
    <rPh sb="73" eb="76">
      <t>エイキョウリョク</t>
    </rPh>
    <rPh sb="77" eb="79">
      <t>カミ</t>
    </rPh>
    <phoneticPr fontId="1"/>
  </si>
  <si>
    <t>・適用が原則。
・個別ベースの税効果会計を含め全面的に適用。</t>
    <rPh sb="1" eb="3">
      <t>テキヨウ</t>
    </rPh>
    <rPh sb="4" eb="6">
      <t>ゲンソク</t>
    </rPh>
    <rPh sb="9" eb="11">
      <t>コベツ</t>
    </rPh>
    <rPh sb="15" eb="16">
      <t>ゼイ</t>
    </rPh>
    <rPh sb="16" eb="18">
      <t>コウカ</t>
    </rPh>
    <rPh sb="18" eb="20">
      <t>カイケイ</t>
    </rPh>
    <rPh sb="21" eb="22">
      <t>フク</t>
    </rPh>
    <rPh sb="23" eb="26">
      <t>ゼンメンテキ</t>
    </rPh>
    <rPh sb="27" eb="29">
      <t>テキヨウ</t>
    </rPh>
    <phoneticPr fontId="1"/>
  </si>
  <si>
    <t>・同一環境下で行われた同一の性質の取引などについては「原則として」統一。</t>
    <rPh sb="1" eb="3">
      <t>ドウイツ</t>
    </rPh>
    <rPh sb="3" eb="6">
      <t>カンキョウカ</t>
    </rPh>
    <rPh sb="7" eb="8">
      <t>オコナ</t>
    </rPh>
    <rPh sb="11" eb="13">
      <t>ドウイツ</t>
    </rPh>
    <rPh sb="14" eb="16">
      <t>セイシツ</t>
    </rPh>
    <rPh sb="17" eb="19">
      <t>トリヒキ</t>
    </rPh>
    <rPh sb="27" eb="29">
      <t>ゲンソク</t>
    </rPh>
    <rPh sb="33" eb="35">
      <t>トウイツ</t>
    </rPh>
    <phoneticPr fontId="1"/>
  </si>
  <si>
    <t>・１９９８年４月以降開始する事業年度から段階的に実施。
・１９９９年４月以降開始する事業年度から本格的に実施。</t>
    <rPh sb="5" eb="6">
      <t>ネン</t>
    </rPh>
    <rPh sb="7" eb="8">
      <t>ガツ</t>
    </rPh>
    <rPh sb="8" eb="10">
      <t>イコウ</t>
    </rPh>
    <rPh sb="10" eb="12">
      <t>カイシ</t>
    </rPh>
    <rPh sb="14" eb="16">
      <t>ジギョウ</t>
    </rPh>
    <rPh sb="16" eb="18">
      <t>ネンド</t>
    </rPh>
    <rPh sb="20" eb="23">
      <t>ダンカイテキ</t>
    </rPh>
    <rPh sb="24" eb="26">
      <t>ジッシ</t>
    </rPh>
    <rPh sb="33" eb="34">
      <t>ネン</t>
    </rPh>
    <rPh sb="35" eb="36">
      <t>ガツ</t>
    </rPh>
    <rPh sb="36" eb="38">
      <t>イコウ</t>
    </rPh>
    <rPh sb="38" eb="40">
      <t>カイシ</t>
    </rPh>
    <rPh sb="42" eb="44">
      <t>ジギョウ</t>
    </rPh>
    <rPh sb="44" eb="46">
      <t>ネンド</t>
    </rPh>
    <rPh sb="48" eb="51">
      <t>ホンカクテキ</t>
    </rPh>
    <rPh sb="52" eb="54">
      <t>ジッシ</t>
    </rPh>
    <phoneticPr fontId="1"/>
  </si>
  <si>
    <t>マルチプラントMRP</t>
    <phoneticPr fontId="1"/>
  </si>
  <si>
    <t>マルチ・プラント 処理の類型</t>
    <rPh sb="9" eb="11">
      <t>ショリ</t>
    </rPh>
    <rPh sb="12" eb="14">
      <t>ルイケイ</t>
    </rPh>
    <phoneticPr fontId="1"/>
  </si>
  <si>
    <t>①順次段階的MRP方式</t>
    <rPh sb="1" eb="3">
      <t>ジュンジ</t>
    </rPh>
    <rPh sb="3" eb="6">
      <t>ダンカイテキ</t>
    </rPh>
    <rPh sb="9" eb="11">
      <t>ホウシキ</t>
    </rPh>
    <phoneticPr fontId="1"/>
  </si>
  <si>
    <t>・自社のサプライ・チェーン内のMRP処理を順次段階的に実施する方式。
・ある工場のMRP処理を受けて、後にほかの向上のMRP処理が実行される。
・この方式の問題は、サプライ・チェーンの断層の複雑さによって、計画のサイクルが日、週あるいは月単位を要する点にある。</t>
    <rPh sb="1" eb="3">
      <t>ジシャ</t>
    </rPh>
    <rPh sb="13" eb="14">
      <t>ナイ</t>
    </rPh>
    <rPh sb="18" eb="20">
      <t>ショリ</t>
    </rPh>
    <rPh sb="21" eb="23">
      <t>ジュンジ</t>
    </rPh>
    <rPh sb="23" eb="26">
      <t>ダンカイテキ</t>
    </rPh>
    <rPh sb="27" eb="29">
      <t>ジッシ</t>
    </rPh>
    <rPh sb="31" eb="33">
      <t>ホウシキ</t>
    </rPh>
    <rPh sb="38" eb="40">
      <t>コウジョウ</t>
    </rPh>
    <rPh sb="44" eb="46">
      <t>ショリ</t>
    </rPh>
    <rPh sb="47" eb="48">
      <t>ウ</t>
    </rPh>
    <rPh sb="51" eb="52">
      <t>アト</t>
    </rPh>
    <rPh sb="56" eb="58">
      <t>コウジョウ</t>
    </rPh>
    <rPh sb="62" eb="64">
      <t>ショリ</t>
    </rPh>
    <rPh sb="65" eb="67">
      <t>ジッコウ</t>
    </rPh>
    <rPh sb="75" eb="77">
      <t>ホウシキ</t>
    </rPh>
    <rPh sb="78" eb="80">
      <t>モンダイ</t>
    </rPh>
    <rPh sb="92" eb="94">
      <t>ダンソウ</t>
    </rPh>
    <rPh sb="95" eb="97">
      <t>フクザツ</t>
    </rPh>
    <rPh sb="103" eb="105">
      <t>ケイカク</t>
    </rPh>
    <rPh sb="111" eb="112">
      <t>ヒ</t>
    </rPh>
    <rPh sb="113" eb="114">
      <t>シュウ</t>
    </rPh>
    <rPh sb="118" eb="119">
      <t>ツキ</t>
    </rPh>
    <rPh sb="119" eb="121">
      <t>タンイ</t>
    </rPh>
    <rPh sb="122" eb="123">
      <t>ヨウ</t>
    </rPh>
    <rPh sb="125" eb="126">
      <t>テン</t>
    </rPh>
    <phoneticPr fontId="1"/>
  </si>
  <si>
    <t>②マルチ・プラントMRP方式</t>
    <rPh sb="12" eb="14">
      <t>ホウシキ</t>
    </rPh>
    <phoneticPr fontId="1"/>
  </si>
  <si>
    <t>・すべての向上の処理を１つの共通データベースとアプリケーション・システムで処理する方式。
・すべてのレコードに工場コードが付される。
・この方式の問題は、すべての工場が厳密に同期がとれており、同一のMRP処理を実行しなければならない点にある。
・この機能を持つERPパッケージは非常に少ない。</t>
    <rPh sb="5" eb="7">
      <t>コウジョウ</t>
    </rPh>
    <rPh sb="8" eb="10">
      <t>ショリ</t>
    </rPh>
    <rPh sb="14" eb="16">
      <t>キョウツウ</t>
    </rPh>
    <rPh sb="37" eb="39">
      <t>ショリ</t>
    </rPh>
    <rPh sb="41" eb="43">
      <t>ホウシキ</t>
    </rPh>
    <rPh sb="55" eb="57">
      <t>コウジョウ</t>
    </rPh>
    <rPh sb="61" eb="62">
      <t>フ</t>
    </rPh>
    <rPh sb="70" eb="72">
      <t>ホウシキ</t>
    </rPh>
    <rPh sb="73" eb="75">
      <t>モンダイ</t>
    </rPh>
    <rPh sb="81" eb="83">
      <t>コウジョウ</t>
    </rPh>
    <rPh sb="84" eb="86">
      <t>ゲンミツ</t>
    </rPh>
    <rPh sb="87" eb="89">
      <t>ドウキ</t>
    </rPh>
    <rPh sb="96" eb="98">
      <t>ドウイツ</t>
    </rPh>
    <rPh sb="102" eb="104">
      <t>ショリ</t>
    </rPh>
    <rPh sb="105" eb="107">
      <t>ジッコウ</t>
    </rPh>
    <rPh sb="116" eb="117">
      <t>テン</t>
    </rPh>
    <rPh sb="125" eb="127">
      <t>キノウ</t>
    </rPh>
    <rPh sb="128" eb="129">
      <t>モ</t>
    </rPh>
    <rPh sb="139" eb="141">
      <t>ヒジョウ</t>
    </rPh>
    <rPh sb="142" eb="143">
      <t>スク</t>
    </rPh>
    <phoneticPr fontId="1"/>
  </si>
  <si>
    <t>③リアルタイム・マルチ・プラントMRP方式</t>
    <rPh sb="19" eb="21">
      <t>ホウシキ</t>
    </rPh>
    <phoneticPr fontId="1"/>
  </si>
  <si>
    <t>・分散MRPシステム環境下の、リアルタイム・マルチ・プラントMRP方式には次の２つの方式がある。
　１．各工場の順次段階的MRP処理をリアルタイムに実行する方式。
　２．各工場の出t－あを中央のデータベースに引き入れ、工場の計画を実行し、関連する向上にデータを引き継がない方法。</t>
    <rPh sb="1" eb="3">
      <t>ブンサン</t>
    </rPh>
    <rPh sb="10" eb="13">
      <t>カンキョウカ</t>
    </rPh>
    <rPh sb="33" eb="35">
      <t>ホウシキ</t>
    </rPh>
    <rPh sb="37" eb="38">
      <t>ツギ</t>
    </rPh>
    <rPh sb="42" eb="44">
      <t>ホウシキ</t>
    </rPh>
    <rPh sb="52" eb="55">
      <t>カクコウジョウ</t>
    </rPh>
    <rPh sb="56" eb="58">
      <t>ジュンジ</t>
    </rPh>
    <rPh sb="58" eb="61">
      <t>ダンカイテキ</t>
    </rPh>
    <rPh sb="64" eb="66">
      <t>ショリ</t>
    </rPh>
    <rPh sb="74" eb="76">
      <t>ジッコウ</t>
    </rPh>
    <rPh sb="78" eb="80">
      <t>ホウシキ</t>
    </rPh>
    <rPh sb="85" eb="88">
      <t>カクコウジョウ</t>
    </rPh>
    <rPh sb="89" eb="90">
      <t>デ</t>
    </rPh>
    <rPh sb="94" eb="96">
      <t>チュウオウ</t>
    </rPh>
    <rPh sb="104" eb="105">
      <t>ヒ</t>
    </rPh>
    <rPh sb="106" eb="107">
      <t>イ</t>
    </rPh>
    <rPh sb="109" eb="111">
      <t>コウジョウ</t>
    </rPh>
    <rPh sb="112" eb="114">
      <t>ケイカク</t>
    </rPh>
    <rPh sb="115" eb="117">
      <t>ジッコウ</t>
    </rPh>
    <rPh sb="119" eb="121">
      <t>カンレン</t>
    </rPh>
    <rPh sb="123" eb="125">
      <t>コウジョウ</t>
    </rPh>
    <rPh sb="130" eb="131">
      <t>ヒ</t>
    </rPh>
    <rPh sb="132" eb="133">
      <t>ツ</t>
    </rPh>
    <rPh sb="136" eb="138">
      <t>ホウホウ</t>
    </rPh>
    <phoneticPr fontId="1"/>
  </si>
  <si>
    <t>企業環境と重要課題</t>
    <rPh sb="0" eb="2">
      <t>キギョウ</t>
    </rPh>
    <rPh sb="2" eb="4">
      <t>カンキョウ</t>
    </rPh>
    <rPh sb="5" eb="7">
      <t>ジュウヨウ</t>
    </rPh>
    <rPh sb="7" eb="9">
      <t>カダイ</t>
    </rPh>
    <phoneticPr fontId="1"/>
  </si>
  <si>
    <t>ERP導入メソドロジーの類型と対象</t>
    <rPh sb="3" eb="5">
      <t>ドウニュウ</t>
    </rPh>
    <rPh sb="12" eb="14">
      <t>ルイケイ</t>
    </rPh>
    <rPh sb="15" eb="17">
      <t>タイショウ</t>
    </rPh>
    <phoneticPr fontId="1"/>
  </si>
  <si>
    <t>メソドロジーの類型</t>
    <rPh sb="7" eb="9">
      <t>ルイケイ</t>
    </rPh>
    <phoneticPr fontId="1"/>
  </si>
  <si>
    <t>対象システム開発フェーズ</t>
    <rPh sb="0" eb="2">
      <t>タイショウ</t>
    </rPh>
    <rPh sb="6" eb="8">
      <t>カイハツ</t>
    </rPh>
    <phoneticPr fontId="1"/>
  </si>
  <si>
    <t>対象リソース</t>
    <rPh sb="0" eb="2">
      <t>タイショウ</t>
    </rPh>
    <phoneticPr fontId="1"/>
  </si>
  <si>
    <t>要件定義</t>
    <rPh sb="0" eb="2">
      <t>ヨウケン</t>
    </rPh>
    <rPh sb="2" eb="4">
      <t>テイギ</t>
    </rPh>
    <phoneticPr fontId="1"/>
  </si>
  <si>
    <t>設計</t>
    <rPh sb="0" eb="2">
      <t>セッケイ</t>
    </rPh>
    <phoneticPr fontId="1"/>
  </si>
  <si>
    <t>開発</t>
    <rPh sb="0" eb="2">
      <t>カイハツ</t>
    </rPh>
    <phoneticPr fontId="1"/>
  </si>
  <si>
    <t>人</t>
    <rPh sb="0" eb="1">
      <t>ヒト</t>
    </rPh>
    <phoneticPr fontId="1"/>
  </si>
  <si>
    <t>システム</t>
    <phoneticPr fontId="1"/>
  </si>
  <si>
    <t>１）経営コンサルティング会社提供</t>
    <rPh sb="2" eb="4">
      <t>ケイエイ</t>
    </rPh>
    <rPh sb="12" eb="14">
      <t>ガイシャ</t>
    </rPh>
    <rPh sb="14" eb="16">
      <t>テイキョウ</t>
    </rPh>
    <phoneticPr fontId="1"/>
  </si>
  <si>
    <t>２）システム・コンサルティング会社提供</t>
    <rPh sb="15" eb="17">
      <t>カイシャ</t>
    </rPh>
    <rPh sb="17" eb="19">
      <t>テイキョウ</t>
    </rPh>
    <phoneticPr fontId="1"/>
  </si>
  <si>
    <t>３）ERPパッケージ・ベンダー提供
①パッケージ導入</t>
    <rPh sb="15" eb="17">
      <t>テイキョウ</t>
    </rPh>
    <rPh sb="24" eb="26">
      <t>ドウニュウ</t>
    </rPh>
    <phoneticPr fontId="1"/>
  </si>
  <si>
    <t>②コンフィギュレーター</t>
    <phoneticPr fontId="1"/>
  </si>
  <si>
    <t>目標に応じたERP導入メソドロジーの採用</t>
    <rPh sb="0" eb="2">
      <t>モクヒョウ</t>
    </rPh>
    <rPh sb="3" eb="4">
      <t>オウ</t>
    </rPh>
    <rPh sb="9" eb="11">
      <t>ドウニュウ</t>
    </rPh>
    <rPh sb="18" eb="20">
      <t>サイヨウ</t>
    </rPh>
    <phoneticPr fontId="1"/>
  </si>
  <si>
    <t>１）目標</t>
    <rPh sb="2" eb="4">
      <t>モクヒョウ</t>
    </rPh>
    <phoneticPr fontId="1"/>
  </si>
  <si>
    <t>２）重点</t>
    <rPh sb="2" eb="4">
      <t>ジュウテン</t>
    </rPh>
    <phoneticPr fontId="1"/>
  </si>
  <si>
    <t>3)採用すべきメソドロジー</t>
    <rPh sb="2" eb="4">
      <t>サイヨウ</t>
    </rPh>
    <phoneticPr fontId="1"/>
  </si>
  <si>
    <t>真のERP</t>
    <rPh sb="0" eb="1">
      <t>シン</t>
    </rPh>
    <phoneticPr fontId="1"/>
  </si>
  <si>
    <t>ERP部分活用</t>
    <rPh sb="3" eb="5">
      <t>ブブン</t>
    </rPh>
    <rPh sb="5" eb="7">
      <t>カツヨウ</t>
    </rPh>
    <phoneticPr fontId="1"/>
  </si>
  <si>
    <t>・改革
・ブレイクスルー
・クラスAユーザー</t>
    <rPh sb="1" eb="3">
      <t>カイカク</t>
    </rPh>
    <phoneticPr fontId="1"/>
  </si>
  <si>
    <t>・人の理解（ブレイクスルー）</t>
    <rPh sb="1" eb="2">
      <t>ヒト</t>
    </rPh>
    <rPh sb="3" eb="5">
      <t>リカイ</t>
    </rPh>
    <phoneticPr fontId="1"/>
  </si>
  <si>
    <t>・「検証済みの道」</t>
    <rPh sb="2" eb="4">
      <t>ケンショウ</t>
    </rPh>
    <rPh sb="4" eb="5">
      <t>ズ</t>
    </rPh>
    <rPh sb="7" eb="8">
      <t>ミチ</t>
    </rPh>
    <phoneticPr fontId="1"/>
  </si>
  <si>
    <t>・改革
・マネジメント・レベル向上ほか。</t>
    <rPh sb="1" eb="3">
      <t>カイカク</t>
    </rPh>
    <rPh sb="15" eb="17">
      <t>コウジョウ</t>
    </rPh>
    <phoneticPr fontId="1"/>
  </si>
  <si>
    <t>・パッケージの効率的導入。</t>
    <rPh sb="7" eb="9">
      <t>コウリツ</t>
    </rPh>
    <rPh sb="9" eb="10">
      <t>テキ</t>
    </rPh>
    <rPh sb="10" eb="12">
      <t>ドウニュウ</t>
    </rPh>
    <phoneticPr fontId="1"/>
  </si>
  <si>
    <t>・パッケージ導入メソドロジーほか。</t>
    <rPh sb="6" eb="8">
      <t>ドウニュウ</t>
    </rPh>
    <phoneticPr fontId="1"/>
  </si>
  <si>
    <t>ステップ</t>
    <phoneticPr fontId="1"/>
  </si>
  <si>
    <t>１）オーディット・アセスメント</t>
    <phoneticPr fontId="1"/>
  </si>
  <si>
    <t>２）入門教育</t>
    <rPh sb="2" eb="4">
      <t>ニュウモン</t>
    </rPh>
    <rPh sb="4" eb="6">
      <t>キョウイク</t>
    </rPh>
    <phoneticPr fontId="1"/>
  </si>
  <si>
    <t>３）ビジョン・ステートメント</t>
    <phoneticPr fontId="1"/>
  </si>
  <si>
    <t>４）コスト・ベネフィット分析</t>
    <rPh sb="12" eb="14">
      <t>ブンセキ</t>
    </rPh>
    <phoneticPr fontId="1"/>
  </si>
  <si>
    <t>５）プロジェクトの組織化</t>
    <rPh sb="9" eb="12">
      <t>ソシキカ</t>
    </rPh>
    <phoneticPr fontId="1"/>
  </si>
  <si>
    <t>６）効果目標</t>
    <rPh sb="2" eb="4">
      <t>コウカ</t>
    </rPh>
    <rPh sb="4" eb="6">
      <t>モクヒョウ</t>
    </rPh>
    <phoneticPr fontId="1"/>
  </si>
  <si>
    <t>７）初期教育</t>
    <rPh sb="2" eb="4">
      <t>ショキ</t>
    </rPh>
    <rPh sb="4" eb="6">
      <t>キョウイク</t>
    </rPh>
    <phoneticPr fontId="1"/>
  </si>
  <si>
    <t>８）販売・ロジスティックスと製造プロセスの明確化</t>
    <rPh sb="2" eb="4">
      <t>ハンバイ</t>
    </rPh>
    <rPh sb="14" eb="16">
      <t>セイゾウ</t>
    </rPh>
    <rPh sb="21" eb="24">
      <t>メイカクカ</t>
    </rPh>
    <phoneticPr fontId="1"/>
  </si>
  <si>
    <t>９）計画課管理プロセス</t>
    <rPh sb="2" eb="4">
      <t>ケイカク</t>
    </rPh>
    <rPh sb="4" eb="5">
      <t>カ</t>
    </rPh>
    <rPh sb="5" eb="7">
      <t>カンリ</t>
    </rPh>
    <phoneticPr fontId="1"/>
  </si>
  <si>
    <t>１０）データ管理</t>
    <rPh sb="6" eb="8">
      <t>カンリ</t>
    </rPh>
    <phoneticPr fontId="1"/>
  </si>
  <si>
    <t>１１）プロセス改善</t>
    <rPh sb="7" eb="9">
      <t>カイゼン</t>
    </rPh>
    <phoneticPr fontId="1"/>
  </si>
  <si>
    <t>１２）ソフトウェア</t>
    <phoneticPr fontId="1"/>
  </si>
  <si>
    <t>１３）パイロットとカット・オーバー</t>
    <phoneticPr fontId="1"/>
  </si>
  <si>
    <t>１４）効果測定</t>
    <rPh sb="3" eb="5">
      <t>コウカ</t>
    </rPh>
    <rPh sb="5" eb="7">
      <t>ソクテイ</t>
    </rPh>
    <phoneticPr fontId="1"/>
  </si>
  <si>
    <t>１５）オーディット・アセスメント②</t>
    <phoneticPr fontId="1"/>
  </si>
  <si>
    <t>１６）継続教育</t>
    <rPh sb="3" eb="5">
      <t>ケイゾク</t>
    </rPh>
    <rPh sb="5" eb="7">
      <t>キョウイク</t>
    </rPh>
    <phoneticPr fontId="1"/>
  </si>
  <si>
    <t>・現状、問題、機会、戦略などの分析</t>
    <rPh sb="1" eb="3">
      <t>ゲンジョウ</t>
    </rPh>
    <rPh sb="4" eb="6">
      <t>モンダイ</t>
    </rPh>
    <rPh sb="7" eb="9">
      <t>キカイ</t>
    </rPh>
    <rPh sb="10" eb="12">
      <t>センリャク</t>
    </rPh>
    <rPh sb="15" eb="17">
      <t>ブンセキ</t>
    </rPh>
    <phoneticPr fontId="1"/>
  </si>
  <si>
    <t>・トップと管理者に対する教育。
・ERPの仕組み、構成要素、機能の仕方。
・的確な導入・運用に必要な要件。</t>
    <rPh sb="5" eb="8">
      <t>カンリシャ</t>
    </rPh>
    <rPh sb="9" eb="10">
      <t>タイ</t>
    </rPh>
    <rPh sb="12" eb="14">
      <t>キョウイク</t>
    </rPh>
    <rPh sb="21" eb="23">
      <t>シク</t>
    </rPh>
    <rPh sb="25" eb="27">
      <t>コウセイ</t>
    </rPh>
    <rPh sb="27" eb="29">
      <t>ヨウソ</t>
    </rPh>
    <rPh sb="30" eb="32">
      <t>キノウ</t>
    </rPh>
    <rPh sb="33" eb="35">
      <t>シカタ</t>
    </rPh>
    <rPh sb="38" eb="40">
      <t>テキカク</t>
    </rPh>
    <rPh sb="41" eb="43">
      <t>ドウニュウ</t>
    </rPh>
    <rPh sb="44" eb="46">
      <t>ウンヨウ</t>
    </rPh>
    <rPh sb="47" eb="49">
      <t>ヒツヨウ</t>
    </rPh>
    <rPh sb="50" eb="52">
      <t>ヨウケン</t>
    </rPh>
    <phoneticPr fontId="1"/>
  </si>
  <si>
    <t>・ERPの導入により達成されるべき業務環境の記述。</t>
    <rPh sb="5" eb="7">
      <t>ドウニュウ</t>
    </rPh>
    <rPh sb="10" eb="12">
      <t>タッセイ</t>
    </rPh>
    <rPh sb="17" eb="19">
      <t>ギョウム</t>
    </rPh>
    <rPh sb="19" eb="21">
      <t>カンキョウ</t>
    </rPh>
    <rPh sb="22" eb="24">
      <t>キジュツ</t>
    </rPh>
    <phoneticPr fontId="1"/>
  </si>
  <si>
    <t>・ERP導入に要するコストと運用による効果。
・導入に関する意思決定。</t>
    <rPh sb="4" eb="6">
      <t>ドウニュウ</t>
    </rPh>
    <rPh sb="7" eb="8">
      <t>ヨウ</t>
    </rPh>
    <rPh sb="14" eb="16">
      <t>ウンヨウ</t>
    </rPh>
    <rPh sb="19" eb="21">
      <t>コウカ</t>
    </rPh>
    <rPh sb="24" eb="26">
      <t>ドウニュウ</t>
    </rPh>
    <rPh sb="27" eb="28">
      <t>カン</t>
    </rPh>
    <rPh sb="30" eb="32">
      <t>イシ</t>
    </rPh>
    <rPh sb="32" eb="34">
      <t>ケッテイ</t>
    </rPh>
    <phoneticPr fontId="1"/>
  </si>
  <si>
    <t>・ステアリング・コミッティー、プロジェクト・チームの設置</t>
    <rPh sb="26" eb="28">
      <t>セッチ</t>
    </rPh>
    <phoneticPr fontId="1"/>
  </si>
  <si>
    <t>・改善すべき効果領域と、具体的な達成す順に関する合意。</t>
    <rPh sb="1" eb="3">
      <t>カイゼン</t>
    </rPh>
    <rPh sb="6" eb="8">
      <t>コウカ</t>
    </rPh>
    <rPh sb="8" eb="10">
      <t>リョウイキ</t>
    </rPh>
    <rPh sb="12" eb="15">
      <t>グタイテキ</t>
    </rPh>
    <rPh sb="16" eb="18">
      <t>タッセイ</t>
    </rPh>
    <rPh sb="19" eb="20">
      <t>ジュン</t>
    </rPh>
    <rPh sb="21" eb="22">
      <t>カン</t>
    </rPh>
    <rPh sb="24" eb="26">
      <t>ゴウイ</t>
    </rPh>
    <phoneticPr fontId="1"/>
  </si>
  <si>
    <t>・ERP成功のためには、仕事の進め方を含め多くの変革が必要になる。
・人々に変革すべき理由とその効果を知らせる。
・社員全体の理想的には１００％、少なくとも８０％に対するERP教育の実施。</t>
    <rPh sb="4" eb="6">
      <t>セイコウ</t>
    </rPh>
    <rPh sb="12" eb="14">
      <t>シゴト</t>
    </rPh>
    <rPh sb="15" eb="16">
      <t>スス</t>
    </rPh>
    <rPh sb="17" eb="18">
      <t>カタ</t>
    </rPh>
    <rPh sb="19" eb="20">
      <t>フク</t>
    </rPh>
    <rPh sb="21" eb="22">
      <t>オオ</t>
    </rPh>
    <rPh sb="24" eb="26">
      <t>ヘンカク</t>
    </rPh>
    <rPh sb="27" eb="29">
      <t>ヒツヨウ</t>
    </rPh>
    <rPh sb="35" eb="37">
      <t>ヒトビト</t>
    </rPh>
    <rPh sb="38" eb="40">
      <t>ヘンカク</t>
    </rPh>
    <rPh sb="43" eb="45">
      <t>リユウ</t>
    </rPh>
    <rPh sb="48" eb="50">
      <t>コウカ</t>
    </rPh>
    <rPh sb="51" eb="52">
      <t>シ</t>
    </rPh>
    <rPh sb="58" eb="60">
      <t>シャイン</t>
    </rPh>
    <rPh sb="60" eb="62">
      <t>ゼンタイ</t>
    </rPh>
    <rPh sb="63" eb="66">
      <t>リソウテキ</t>
    </rPh>
    <rPh sb="73" eb="74">
      <t>スク</t>
    </rPh>
    <rPh sb="82" eb="83">
      <t>タイ</t>
    </rPh>
    <rPh sb="88" eb="90">
      <t>キョウイク</t>
    </rPh>
    <rPh sb="91" eb="93">
      <t>ジッシ</t>
    </rPh>
    <phoneticPr fontId="1"/>
  </si>
  <si>
    <t>・ERP導入後の販売、ロジスティックス、製造プロセスの運営方法に関する記述。</t>
    <rPh sb="4" eb="6">
      <t>ドウニュウ</t>
    </rPh>
    <rPh sb="6" eb="7">
      <t>ゴ</t>
    </rPh>
    <rPh sb="8" eb="10">
      <t>ハンバイ</t>
    </rPh>
    <rPh sb="20" eb="22">
      <t>セイゾウ</t>
    </rPh>
    <rPh sb="27" eb="29">
      <t>ウンエイ</t>
    </rPh>
    <rPh sb="29" eb="31">
      <t>ホウホウ</t>
    </rPh>
    <rPh sb="32" eb="33">
      <t>カン</t>
    </rPh>
    <rPh sb="35" eb="37">
      <t>キジュツ</t>
    </rPh>
    <phoneticPr fontId="1"/>
  </si>
  <si>
    <t>・S&amp;OP(販売・業務計画）から、工場と業者スケジューリングに至るまでの計画と実行に必要な方針と手続きの開発と導入。</t>
    <rPh sb="6" eb="8">
      <t>ハンバイ</t>
    </rPh>
    <rPh sb="9" eb="11">
      <t>ギョウム</t>
    </rPh>
    <rPh sb="11" eb="13">
      <t>ケイカク</t>
    </rPh>
    <rPh sb="17" eb="19">
      <t>コウジョウ</t>
    </rPh>
    <rPh sb="20" eb="22">
      <t>ギョウシャ</t>
    </rPh>
    <rPh sb="31" eb="32">
      <t>イタ</t>
    </rPh>
    <rPh sb="36" eb="38">
      <t>ケイカク</t>
    </rPh>
    <rPh sb="39" eb="41">
      <t>ジッコウ</t>
    </rPh>
    <rPh sb="42" eb="44">
      <t>ヒツヨウ</t>
    </rPh>
    <rPh sb="45" eb="47">
      <t>ホウシン</t>
    </rPh>
    <rPh sb="48" eb="50">
      <t>テツヅ</t>
    </rPh>
    <rPh sb="52" eb="54">
      <t>カイハツ</t>
    </rPh>
    <rPh sb="55" eb="57">
      <t>ドウニュウ</t>
    </rPh>
    <phoneticPr fontId="1"/>
  </si>
  <si>
    <t>・在庫記録、部品表、工順ほかのデータの精度の充実。</t>
    <rPh sb="1" eb="3">
      <t>ザイコ</t>
    </rPh>
    <rPh sb="3" eb="5">
      <t>キロク</t>
    </rPh>
    <rPh sb="6" eb="8">
      <t>ブヒン</t>
    </rPh>
    <rPh sb="8" eb="9">
      <t>ヒョウ</t>
    </rPh>
    <rPh sb="10" eb="12">
      <t>コウジュン</t>
    </rPh>
    <rPh sb="19" eb="21">
      <t>セイド</t>
    </rPh>
    <rPh sb="22" eb="24">
      <t>ジュウジツ</t>
    </rPh>
    <phoneticPr fontId="1"/>
  </si>
  <si>
    <t>・物理的なプロセスの改善。</t>
    <rPh sb="1" eb="4">
      <t>ブツリテキ</t>
    </rPh>
    <rPh sb="10" eb="12">
      <t>カイゼン</t>
    </rPh>
    <phoneticPr fontId="1"/>
  </si>
  <si>
    <t>・ERPの機能のサポートに必要なソフトウェアの購入、インストレーション、メンテナンス。</t>
    <rPh sb="5" eb="7">
      <t>キノウ</t>
    </rPh>
    <rPh sb="13" eb="15">
      <t>ヒツヨウ</t>
    </rPh>
    <rPh sb="23" eb="25">
      <t>コウニュウ</t>
    </rPh>
    <phoneticPr fontId="1"/>
  </si>
  <si>
    <t>・新たなツールによる事業運営の開始。</t>
    <rPh sb="1" eb="2">
      <t>アラ</t>
    </rPh>
    <rPh sb="10" eb="12">
      <t>ジギョウ</t>
    </rPh>
    <rPh sb="12" eb="14">
      <t>ウンエイ</t>
    </rPh>
    <rPh sb="15" eb="17">
      <t>カイシ</t>
    </rPh>
    <phoneticPr fontId="1"/>
  </si>
  <si>
    <t>・実績の補足と、ステップ６）の効果目標との比較。</t>
    <rPh sb="1" eb="3">
      <t>ジッセキ</t>
    </rPh>
    <rPh sb="4" eb="6">
      <t>ホソク</t>
    </rPh>
    <rPh sb="15" eb="17">
      <t>コウカ</t>
    </rPh>
    <rPh sb="17" eb="19">
      <t>モクヒョウ</t>
    </rPh>
    <rPh sb="21" eb="23">
      <t>ヒカク</t>
    </rPh>
    <phoneticPr fontId="1"/>
  </si>
  <si>
    <t>・導入後の現状、問題、機会、戦略などの評価。
・次の改革・改善活動に向けたドライバー。</t>
    <rPh sb="1" eb="3">
      <t>ドウニュウ</t>
    </rPh>
    <rPh sb="3" eb="4">
      <t>ゴ</t>
    </rPh>
    <rPh sb="5" eb="7">
      <t>ゲンジョウ</t>
    </rPh>
    <rPh sb="8" eb="10">
      <t>モンダイ</t>
    </rPh>
    <rPh sb="11" eb="13">
      <t>キカイ</t>
    </rPh>
    <rPh sb="14" eb="16">
      <t>センリャク</t>
    </rPh>
    <rPh sb="19" eb="21">
      <t>ヒョウカ</t>
    </rPh>
    <rPh sb="24" eb="25">
      <t>ツギ</t>
    </rPh>
    <rPh sb="26" eb="28">
      <t>カイカク</t>
    </rPh>
    <rPh sb="29" eb="31">
      <t>カイゼン</t>
    </rPh>
    <rPh sb="31" eb="33">
      <t>カツドウ</t>
    </rPh>
    <rPh sb="34" eb="35">
      <t>ム</t>
    </rPh>
    <phoneticPr fontId="1"/>
  </si>
  <si>
    <t>・新人に対する初期教育と既存の従業員に対する再教育。</t>
    <rPh sb="1" eb="3">
      <t>シンジン</t>
    </rPh>
    <rPh sb="4" eb="5">
      <t>タイ</t>
    </rPh>
    <rPh sb="7" eb="9">
      <t>ショキ</t>
    </rPh>
    <rPh sb="9" eb="11">
      <t>キョウイク</t>
    </rPh>
    <rPh sb="12" eb="14">
      <t>キゾン</t>
    </rPh>
    <rPh sb="15" eb="18">
      <t>ジュウギョウイン</t>
    </rPh>
    <rPh sb="19" eb="20">
      <t>タイ</t>
    </rPh>
    <rPh sb="22" eb="25">
      <t>サイキョウイク</t>
    </rPh>
    <phoneticPr fontId="1"/>
  </si>
  <si>
    <t>クイックスライスアプローチの適用</t>
    <rPh sb="14" eb="16">
      <t>テキヨウ</t>
    </rPh>
    <phoneticPr fontId="1"/>
  </si>
  <si>
    <t>対象事業：Aランクのプロダクトライン</t>
    <rPh sb="0" eb="2">
      <t>タイショウ</t>
    </rPh>
    <rPh sb="2" eb="4">
      <t>ジギョウ</t>
    </rPh>
    <phoneticPr fontId="1"/>
  </si>
  <si>
    <t>・高いインパクト、高い可視性</t>
    <rPh sb="1" eb="2">
      <t>タカ</t>
    </rPh>
    <rPh sb="9" eb="10">
      <t>タカ</t>
    </rPh>
    <rPh sb="11" eb="12">
      <t>カ</t>
    </rPh>
    <rPh sb="12" eb="13">
      <t>シ</t>
    </rPh>
    <rPh sb="13" eb="14">
      <t>セイ</t>
    </rPh>
    <phoneticPr fontId="1"/>
  </si>
  <si>
    <t>・製品の自己完結度が高い。</t>
    <rPh sb="1" eb="3">
      <t>セイヒン</t>
    </rPh>
    <rPh sb="4" eb="6">
      <t>ジコ</t>
    </rPh>
    <rPh sb="6" eb="8">
      <t>カンケツ</t>
    </rPh>
    <rPh sb="8" eb="9">
      <t>ド</t>
    </rPh>
    <rPh sb="10" eb="11">
      <t>タカ</t>
    </rPh>
    <phoneticPr fontId="1"/>
  </si>
  <si>
    <t>・適切な人</t>
    <rPh sb="1" eb="3">
      <t>テキセツ</t>
    </rPh>
    <rPh sb="4" eb="5">
      <t>ヒト</t>
    </rPh>
    <phoneticPr fontId="1"/>
  </si>
  <si>
    <t>・安定性</t>
    <rPh sb="1" eb="4">
      <t>アンテイセイ</t>
    </rPh>
    <phoneticPr fontId="1"/>
  </si>
  <si>
    <t>・事例としての許容性</t>
    <rPh sb="1" eb="3">
      <t>ジレイ</t>
    </rPh>
    <rPh sb="7" eb="10">
      <t>キョヨウセイ</t>
    </rPh>
    <phoneticPr fontId="1"/>
  </si>
  <si>
    <t>対象機能：できるだけ多くのERP/MRP Ⅱの機能</t>
    <rPh sb="0" eb="2">
      <t>タイショウ</t>
    </rPh>
    <rPh sb="2" eb="4">
      <t>キノウ</t>
    </rPh>
    <rPh sb="10" eb="11">
      <t>オオ</t>
    </rPh>
    <rPh sb="23" eb="25">
      <t>キノウ</t>
    </rPh>
    <phoneticPr fontId="1"/>
  </si>
  <si>
    <t>・S&amp;OP</t>
    <phoneticPr fontId="1"/>
  </si>
  <si>
    <t>・需要管理</t>
    <rPh sb="1" eb="3">
      <t>ジュヨウ</t>
    </rPh>
    <rPh sb="3" eb="5">
      <t>カンリ</t>
    </rPh>
    <phoneticPr fontId="1"/>
  </si>
  <si>
    <t>・MRP</t>
    <phoneticPr fontId="1"/>
  </si>
  <si>
    <t>・ラフ・カット能力計画</t>
    <rPh sb="7" eb="9">
      <t>ノウリョク</t>
    </rPh>
    <rPh sb="9" eb="11">
      <t>ケイカク</t>
    </rPh>
    <phoneticPr fontId="1"/>
  </si>
  <si>
    <t>・工場スケジュール</t>
    <rPh sb="1" eb="3">
      <t>コウジョウ</t>
    </rPh>
    <phoneticPr fontId="1"/>
  </si>
  <si>
    <t>・業者スケジュール</t>
    <rPh sb="1" eb="3">
      <t>ギョウシャ</t>
    </rPh>
    <phoneticPr fontId="1"/>
  </si>
  <si>
    <t>→</t>
    <phoneticPr fontId="1"/>
  </si>
  <si>
    <t>全プロダクト・ファミリー</t>
    <rPh sb="0" eb="1">
      <t>ゼン</t>
    </rPh>
    <phoneticPr fontId="1"/>
  </si>
  <si>
    <t>スライス製品</t>
    <rPh sb="4" eb="6">
      <t>セイヒン</t>
    </rPh>
    <phoneticPr fontId="1"/>
  </si>
  <si>
    <t>主要資源</t>
    <rPh sb="0" eb="2">
      <t>シュヨウ</t>
    </rPh>
    <rPh sb="2" eb="4">
      <t>シゲン</t>
    </rPh>
    <phoneticPr fontId="1"/>
  </si>
  <si>
    <t>スライス構成部品／資材</t>
    <rPh sb="4" eb="6">
      <t>コウセイ</t>
    </rPh>
    <rPh sb="6" eb="8">
      <t>ブヒン</t>
    </rPh>
    <rPh sb="9" eb="11">
      <t>シザイ</t>
    </rPh>
    <phoneticPr fontId="1"/>
  </si>
  <si>
    <t>スライス構成備品／資材（可能な場合）</t>
    <rPh sb="4" eb="6">
      <t>コウセイ</t>
    </rPh>
    <rPh sb="6" eb="8">
      <t>ビヒン</t>
    </rPh>
    <rPh sb="9" eb="11">
      <t>シザイ</t>
    </rPh>
    <rPh sb="12" eb="14">
      <t>カノウ</t>
    </rPh>
    <rPh sb="15" eb="17">
      <t>バアイ</t>
    </rPh>
    <phoneticPr fontId="1"/>
  </si>
  <si>
    <t>導入期間：短期間（120日）</t>
    <rPh sb="0" eb="2">
      <t>ドウニュウ</t>
    </rPh>
    <rPh sb="2" eb="4">
      <t>キカン</t>
    </rPh>
    <rPh sb="5" eb="8">
      <t>タンキカン</t>
    </rPh>
    <rPh sb="12" eb="13">
      <t>ニチ</t>
    </rPh>
    <phoneticPr fontId="1"/>
  </si>
  <si>
    <t>プロジェクトの悪しきパラダイム</t>
    <rPh sb="7" eb="8">
      <t>ア</t>
    </rPh>
    <phoneticPr fontId="1"/>
  </si>
  <si>
    <t>・</t>
    <phoneticPr fontId="1"/>
  </si>
  <si>
    <t>問題を理解する前に、解決策に重点を置いてしまう。</t>
    <rPh sb="0" eb="2">
      <t>モンダイ</t>
    </rPh>
    <rPh sb="3" eb="5">
      <t>リカイ</t>
    </rPh>
    <rPh sb="7" eb="8">
      <t>マエ</t>
    </rPh>
    <rPh sb="10" eb="13">
      <t>カイケツサク</t>
    </rPh>
    <rPh sb="14" eb="16">
      <t>ジュウテン</t>
    </rPh>
    <rPh sb="17" eb="18">
      <t>オ</t>
    </rPh>
    <phoneticPr fontId="1"/>
  </si>
  <si>
    <t>導入を「プロジェクト・チーム」に任せっ放しにしてしまう。</t>
    <rPh sb="0" eb="2">
      <t>ドウニュウ</t>
    </rPh>
    <rPh sb="16" eb="17">
      <t>マカ</t>
    </rPh>
    <rPh sb="19" eb="20">
      <t>パナ</t>
    </rPh>
    <phoneticPr fontId="1"/>
  </si>
  <si>
    <t>プロジェクト・チームの支援に外部の＠ピンチ・ヒッター」を雇ってしまう。</t>
    <rPh sb="11" eb="13">
      <t>シエン</t>
    </rPh>
    <rPh sb="14" eb="16">
      <t>ガイブ</t>
    </rPh>
    <rPh sb="28" eb="29">
      <t>ヤト</t>
    </rPh>
    <phoneticPr fontId="1"/>
  </si>
  <si>
    <t>ワールド・クラスになる方法を、新たな機械やソフトウェアの購入と</t>
    <rPh sb="11" eb="13">
      <t>ホウホウ</t>
    </rPh>
    <rPh sb="15" eb="16">
      <t>アラ</t>
    </rPh>
    <rPh sb="18" eb="20">
      <t>キカイ</t>
    </rPh>
    <rPh sb="28" eb="30">
      <t>コウニュウ</t>
    </rPh>
    <phoneticPr fontId="1"/>
  </si>
  <si>
    <t>導入によって手に入れようとする。</t>
    <rPh sb="0" eb="2">
      <t>ドウニュウ</t>
    </rPh>
    <rPh sb="6" eb="7">
      <t>テ</t>
    </rPh>
    <rPh sb="8" eb="9">
      <t>イ</t>
    </rPh>
    <phoneticPr fontId="1"/>
  </si>
  <si>
    <t>経営課題の明確化手法</t>
    <rPh sb="0" eb="2">
      <t>ケイエイ</t>
    </rPh>
    <rPh sb="2" eb="4">
      <t>カダイ</t>
    </rPh>
    <rPh sb="5" eb="8">
      <t>メイカクカ</t>
    </rPh>
    <rPh sb="8" eb="10">
      <t>シュホウ</t>
    </rPh>
    <phoneticPr fontId="1"/>
  </si>
  <si>
    <t>問題把握フェーズ</t>
    <rPh sb="0" eb="2">
      <t>モンダイ</t>
    </rPh>
    <rPh sb="2" eb="4">
      <t>ハアク</t>
    </rPh>
    <phoneticPr fontId="1"/>
  </si>
  <si>
    <t>問題解決フェーズ</t>
    <rPh sb="0" eb="2">
      <t>モンダイ</t>
    </rPh>
    <rPh sb="2" eb="4">
      <t>カイケツ</t>
    </rPh>
    <phoneticPr fontId="1"/>
  </si>
  <si>
    <t>ERP診断手法またはツールの例</t>
    <rPh sb="3" eb="5">
      <t>シンダン</t>
    </rPh>
    <rPh sb="5" eb="7">
      <t>シュホウ</t>
    </rPh>
    <rPh sb="14" eb="15">
      <t>レイ</t>
    </rPh>
    <phoneticPr fontId="1"/>
  </si>
  <si>
    <t>手法／ツール</t>
    <rPh sb="0" eb="2">
      <t>シュホウ</t>
    </rPh>
    <phoneticPr fontId="1"/>
  </si>
  <si>
    <t>１）ABCDチェックリスト</t>
    <phoneticPr fontId="1"/>
  </si>
  <si>
    <t>２）課題の構造化プログラミング</t>
    <rPh sb="2" eb="4">
      <t>カダイ</t>
    </rPh>
    <rPh sb="5" eb="8">
      <t>コウゾウカ</t>
    </rPh>
    <phoneticPr fontId="1"/>
  </si>
  <si>
    <t>・１９７７年の初版以来、RMPおよびMRP Ⅱ診断の標準とされてきたツールの最新版であり、ERP診断ツールとして最適である。
・５つのビジネス・プロセス領域につき、４０７項目の質問から構成されているチェック・リスト方式のツール。
・ERP関連の領域は、主として「５．計画および管理プロセス」に対応。
・ワールド・クラスの標準とベンチマーキングする。</t>
    <rPh sb="5" eb="6">
      <t>ネン</t>
    </rPh>
    <rPh sb="7" eb="9">
      <t>ショハン</t>
    </rPh>
    <rPh sb="9" eb="11">
      <t>イライ</t>
    </rPh>
    <rPh sb="23" eb="25">
      <t>シンダン</t>
    </rPh>
    <rPh sb="26" eb="28">
      <t>ヒョウジュン</t>
    </rPh>
    <rPh sb="38" eb="41">
      <t>サイシンバン</t>
    </rPh>
    <rPh sb="48" eb="50">
      <t>シンダン</t>
    </rPh>
    <rPh sb="56" eb="58">
      <t>サイテキ</t>
    </rPh>
    <rPh sb="76" eb="78">
      <t>リョウイキ</t>
    </rPh>
    <rPh sb="85" eb="87">
      <t>コウモク</t>
    </rPh>
    <rPh sb="88" eb="90">
      <t>シツモン</t>
    </rPh>
    <rPh sb="92" eb="94">
      <t>コウセイ</t>
    </rPh>
    <rPh sb="107" eb="109">
      <t>ホウシキ</t>
    </rPh>
    <rPh sb="119" eb="121">
      <t>カンレン</t>
    </rPh>
    <rPh sb="122" eb="124">
      <t>リョウイキ</t>
    </rPh>
    <rPh sb="126" eb="127">
      <t>シュ</t>
    </rPh>
    <rPh sb="133" eb="135">
      <t>ケイカク</t>
    </rPh>
    <rPh sb="138" eb="140">
      <t>カンリ</t>
    </rPh>
    <rPh sb="146" eb="148">
      <t>タイオウ</t>
    </rPh>
    <rPh sb="160" eb="162">
      <t>ヒョウジュン</t>
    </rPh>
    <phoneticPr fontId="1"/>
  </si>
  <si>
    <t>・トップ・ダウンと日本的な参画型のボトム・アップ手法を統合した手法。
・成果物の１つである「４×４マトリックス」上の機能は、ERPパッケージの部品へと連動し、システム設計・開発工程へと展開される。</t>
    <rPh sb="9" eb="11">
      <t>ニホン</t>
    </rPh>
    <rPh sb="11" eb="12">
      <t>テキ</t>
    </rPh>
    <rPh sb="13" eb="16">
      <t>サンカクガタ</t>
    </rPh>
    <rPh sb="24" eb="26">
      <t>シュホウ</t>
    </rPh>
    <rPh sb="27" eb="29">
      <t>トウゴウ</t>
    </rPh>
    <rPh sb="31" eb="33">
      <t>シュホウ</t>
    </rPh>
    <rPh sb="36" eb="39">
      <t>セイカブツ</t>
    </rPh>
    <rPh sb="56" eb="57">
      <t>ジョウ</t>
    </rPh>
    <rPh sb="58" eb="60">
      <t>キノウ</t>
    </rPh>
    <rPh sb="71" eb="73">
      <t>ブヒン</t>
    </rPh>
    <rPh sb="75" eb="77">
      <t>レンドウ</t>
    </rPh>
    <rPh sb="83" eb="85">
      <t>セッケイ</t>
    </rPh>
    <rPh sb="86" eb="88">
      <t>カイハツ</t>
    </rPh>
    <rPh sb="88" eb="90">
      <t>コウテイ</t>
    </rPh>
    <rPh sb="92" eb="94">
      <t>テンカイ</t>
    </rPh>
    <phoneticPr fontId="1"/>
  </si>
  <si>
    <t>ABCDチェックリスト</t>
    <phoneticPr fontId="1"/>
  </si>
  <si>
    <t>ワールド・クラスの標準とベンチマーキングし、どのように改善すべきかを確認する。</t>
    <rPh sb="9" eb="11">
      <t>ヒョウジュン</t>
    </rPh>
    <rPh sb="27" eb="29">
      <t>カイゼン</t>
    </rPh>
    <rPh sb="34" eb="36">
      <t>カクニン</t>
    </rPh>
    <phoneticPr fontId="1"/>
  </si>
  <si>
    <t>ビジネス・ファンクション領域</t>
    <rPh sb="12" eb="14">
      <t>リョウイキ</t>
    </rPh>
    <phoneticPr fontId="1"/>
  </si>
  <si>
    <t>戦略計画プロセス</t>
    <rPh sb="0" eb="2">
      <t>センリャク</t>
    </rPh>
    <rPh sb="2" eb="4">
      <t>ケイカク</t>
    </rPh>
    <phoneticPr fontId="1"/>
  </si>
  <si>
    <t>人材／チーム・プロセス</t>
    <rPh sb="0" eb="2">
      <t>ジンザイ</t>
    </rPh>
    <phoneticPr fontId="1"/>
  </si>
  <si>
    <t>トータル・クオリティと継続的改善プロセス</t>
    <rPh sb="11" eb="14">
      <t>ケイゾクテキ</t>
    </rPh>
    <rPh sb="14" eb="16">
      <t>カイゼン</t>
    </rPh>
    <phoneticPr fontId="1"/>
  </si>
  <si>
    <t>新製品開発プロセス</t>
    <rPh sb="0" eb="3">
      <t>シンセイヒン</t>
    </rPh>
    <rPh sb="3" eb="5">
      <t>カイハツ</t>
    </rPh>
    <phoneticPr fontId="1"/>
  </si>
  <si>
    <t>計画及び管理プロセス</t>
    <rPh sb="0" eb="2">
      <t>ケイカク</t>
    </rPh>
    <rPh sb="2" eb="3">
      <t>オヨ</t>
    </rPh>
    <rPh sb="4" eb="6">
      <t>カンリ</t>
    </rPh>
    <phoneticPr fontId="1"/>
  </si>
  <si>
    <t>質問項目数</t>
    <rPh sb="0" eb="2">
      <t>シツモン</t>
    </rPh>
    <rPh sb="2" eb="4">
      <t>コウモク</t>
    </rPh>
    <rPh sb="4" eb="5">
      <t>スウ</t>
    </rPh>
    <phoneticPr fontId="1"/>
  </si>
  <si>
    <t>エクセレンスへのコミットメント</t>
    <phoneticPr fontId="1"/>
  </si>
  <si>
    <t>S&amp;OP（販売・業務計画）</t>
    <rPh sb="5" eb="7">
      <t>ハンバイ</t>
    </rPh>
    <rPh sb="8" eb="10">
      <t>ギョウム</t>
    </rPh>
    <rPh sb="10" eb="12">
      <t>ケイカク</t>
    </rPh>
    <phoneticPr fontId="1"/>
  </si>
  <si>
    <t>財務計画、報告、評価</t>
    <rPh sb="0" eb="2">
      <t>ザイム</t>
    </rPh>
    <rPh sb="2" eb="4">
      <t>ケイカク</t>
    </rPh>
    <rPh sb="5" eb="7">
      <t>ホウコク</t>
    </rPh>
    <rPh sb="8" eb="10">
      <t>ヒョウカ</t>
    </rPh>
    <phoneticPr fontId="1"/>
  </si>
  <si>
    <t>「What If」シミュレーション</t>
    <phoneticPr fontId="1"/>
  </si>
  <si>
    <t>責任ある予測プロセス</t>
    <rPh sb="0" eb="2">
      <t>セキニン</t>
    </rPh>
    <rPh sb="4" eb="6">
      <t>ヨソク</t>
    </rPh>
    <phoneticPr fontId="1"/>
  </si>
  <si>
    <t>販売計画</t>
    <rPh sb="0" eb="2">
      <t>ハンバイ</t>
    </rPh>
    <rPh sb="2" eb="4">
      <t>ケイカク</t>
    </rPh>
    <phoneticPr fontId="1"/>
  </si>
  <si>
    <t>統合された顧客オーダー入力と確約</t>
    <rPh sb="0" eb="2">
      <t>トウゴウ</t>
    </rPh>
    <rPh sb="5" eb="7">
      <t>コキャク</t>
    </rPh>
    <rPh sb="11" eb="13">
      <t>ニュウリョク</t>
    </rPh>
    <rPh sb="14" eb="16">
      <t>カクヤク</t>
    </rPh>
    <phoneticPr fontId="1"/>
  </si>
  <si>
    <t>基準生産計画（MPS)</t>
    <rPh sb="0" eb="2">
      <t>キジュン</t>
    </rPh>
    <rPh sb="2" eb="4">
      <t>セイサン</t>
    </rPh>
    <rPh sb="4" eb="6">
      <t>ケイカク</t>
    </rPh>
    <phoneticPr fontId="1"/>
  </si>
  <si>
    <t>資材計画・管理</t>
    <rPh sb="0" eb="2">
      <t>シザイ</t>
    </rPh>
    <rPh sb="2" eb="4">
      <t>ケイカク</t>
    </rPh>
    <rPh sb="5" eb="7">
      <t>カンリ</t>
    </rPh>
    <phoneticPr fontId="1"/>
  </si>
  <si>
    <t>業者計画・管理</t>
    <rPh sb="0" eb="2">
      <t>ギョウシャ</t>
    </rPh>
    <rPh sb="2" eb="4">
      <t>ケイカク</t>
    </rPh>
    <rPh sb="5" eb="7">
      <t>カンリ</t>
    </rPh>
    <phoneticPr fontId="1"/>
  </si>
  <si>
    <t>能力計画・管理</t>
    <rPh sb="0" eb="2">
      <t>ノウリョク</t>
    </rPh>
    <rPh sb="2" eb="4">
      <t>ケイカク</t>
    </rPh>
    <rPh sb="5" eb="7">
      <t>カンリ</t>
    </rPh>
    <phoneticPr fontId="1"/>
  </si>
  <si>
    <t>顧客サービス</t>
    <rPh sb="0" eb="2">
      <t>コキャク</t>
    </rPh>
    <phoneticPr fontId="1"/>
  </si>
  <si>
    <t>販売計画の効果測定</t>
    <rPh sb="0" eb="2">
      <t>ハンバイ</t>
    </rPh>
    <rPh sb="2" eb="4">
      <t>ケイカク</t>
    </rPh>
    <rPh sb="5" eb="7">
      <t>コウカ</t>
    </rPh>
    <rPh sb="7" eb="9">
      <t>ソクテイ</t>
    </rPh>
    <phoneticPr fontId="1"/>
  </si>
  <si>
    <t>生産計画の効果測定</t>
    <rPh sb="0" eb="2">
      <t>セイサン</t>
    </rPh>
    <rPh sb="2" eb="4">
      <t>ケイカク</t>
    </rPh>
    <rPh sb="5" eb="7">
      <t>コウカ</t>
    </rPh>
    <rPh sb="7" eb="9">
      <t>ソクテイ</t>
    </rPh>
    <phoneticPr fontId="1"/>
  </si>
  <si>
    <t>基準生産計画の実行測定</t>
    <rPh sb="0" eb="2">
      <t>キジュン</t>
    </rPh>
    <rPh sb="2" eb="4">
      <t>セイサン</t>
    </rPh>
    <rPh sb="4" eb="6">
      <t>ケイカク</t>
    </rPh>
    <rPh sb="7" eb="9">
      <t>ジッコウ</t>
    </rPh>
    <rPh sb="9" eb="11">
      <t>ソクテイ</t>
    </rPh>
    <phoneticPr fontId="1"/>
  </si>
  <si>
    <t>製造スケジュールの効果測定</t>
    <rPh sb="0" eb="2">
      <t>セイゾウ</t>
    </rPh>
    <rPh sb="9" eb="11">
      <t>コウカ</t>
    </rPh>
    <rPh sb="11" eb="13">
      <t>ソクテイ</t>
    </rPh>
    <phoneticPr fontId="1"/>
  </si>
  <si>
    <t>業者納期の効果測定</t>
    <rPh sb="0" eb="2">
      <t>ギョウシャ</t>
    </rPh>
    <rPh sb="2" eb="4">
      <t>ノウキ</t>
    </rPh>
    <rPh sb="5" eb="7">
      <t>コウカ</t>
    </rPh>
    <rPh sb="7" eb="9">
      <t>ソクテイ</t>
    </rPh>
    <phoneticPr fontId="1"/>
  </si>
  <si>
    <t>部品表の構成と制度</t>
    <rPh sb="0" eb="2">
      <t>ブヒン</t>
    </rPh>
    <rPh sb="2" eb="3">
      <t>ヒョウ</t>
    </rPh>
    <rPh sb="4" eb="6">
      <t>コウセイ</t>
    </rPh>
    <rPh sb="7" eb="9">
      <t>セイド</t>
    </rPh>
    <phoneticPr fontId="1"/>
  </si>
  <si>
    <t>在庫記録の精度</t>
    <rPh sb="0" eb="2">
      <t>ザイコ</t>
    </rPh>
    <rPh sb="2" eb="4">
      <t>キロク</t>
    </rPh>
    <rPh sb="5" eb="7">
      <t>セイド</t>
    </rPh>
    <phoneticPr fontId="1"/>
  </si>
  <si>
    <t>工順の精度</t>
    <rPh sb="0" eb="2">
      <t>コウジュン</t>
    </rPh>
    <rPh sb="3" eb="5">
      <t>セイド</t>
    </rPh>
    <phoneticPr fontId="1"/>
  </si>
  <si>
    <t>教育とトレーニング</t>
    <rPh sb="0" eb="2">
      <t>キョウイク</t>
    </rPh>
    <phoneticPr fontId="1"/>
  </si>
  <si>
    <t>流通資源計画（DRP)</t>
    <rPh sb="0" eb="2">
      <t>リュウツウ</t>
    </rPh>
    <rPh sb="2" eb="4">
      <t>シゲン</t>
    </rPh>
    <rPh sb="4" eb="6">
      <t>ケイカク</t>
    </rPh>
    <phoneticPr fontId="1"/>
  </si>
  <si>
    <t>課題の構造化プログラミング</t>
    <rPh sb="0" eb="2">
      <t>カダイ</t>
    </rPh>
    <rPh sb="3" eb="6">
      <t>コウゾウカ</t>
    </rPh>
    <phoneticPr fontId="1"/>
  </si>
  <si>
    <t>・トップ方針と部門方針との</t>
    <rPh sb="4" eb="6">
      <t>ホウシン</t>
    </rPh>
    <rPh sb="7" eb="9">
      <t>ブモン</t>
    </rPh>
    <rPh sb="9" eb="11">
      <t>ホウシン</t>
    </rPh>
    <phoneticPr fontId="1"/>
  </si>
  <si>
    <t xml:space="preserve"> 整合性の確保</t>
    <rPh sb="1" eb="4">
      <t>セイゴウセイ</t>
    </rPh>
    <rPh sb="5" eb="7">
      <t>カクホ</t>
    </rPh>
    <phoneticPr fontId="1"/>
  </si>
  <si>
    <t>・トップ・ダウンかつ参画型の</t>
    <rPh sb="10" eb="13">
      <t>サンカクガタ</t>
    </rPh>
    <phoneticPr fontId="1"/>
  </si>
  <si>
    <t xml:space="preserve"> 問題点の検討。</t>
    <rPh sb="1" eb="4">
      <t>モンダイテン</t>
    </rPh>
    <rPh sb="5" eb="7">
      <t>ケントウ</t>
    </rPh>
    <phoneticPr fontId="1"/>
  </si>
  <si>
    <t>・全社的視点に立った部門業務</t>
    <rPh sb="1" eb="4">
      <t>ゼンシャテキ</t>
    </rPh>
    <rPh sb="4" eb="6">
      <t>シテン</t>
    </rPh>
    <rPh sb="7" eb="8">
      <t>タ</t>
    </rPh>
    <rPh sb="10" eb="12">
      <t>ブモン</t>
    </rPh>
    <rPh sb="12" eb="14">
      <t>ギョウム</t>
    </rPh>
    <phoneticPr fontId="1"/>
  </si>
  <si>
    <t xml:space="preserve"> の見直し</t>
    <rPh sb="2" eb="4">
      <t>ミナオ</t>
    </rPh>
    <phoneticPr fontId="1"/>
  </si>
  <si>
    <t>・問題発生場所と原因との関係</t>
    <rPh sb="1" eb="3">
      <t>モンダイ</t>
    </rPh>
    <rPh sb="3" eb="5">
      <t>ハッセイ</t>
    </rPh>
    <rPh sb="5" eb="7">
      <t>バショ</t>
    </rPh>
    <rPh sb="8" eb="10">
      <t>ゲンイン</t>
    </rPh>
    <rPh sb="12" eb="14">
      <t>カンケイ</t>
    </rPh>
    <phoneticPr fontId="1"/>
  </si>
  <si>
    <t xml:space="preserve"> の明確化</t>
    <rPh sb="2" eb="5">
      <t>メイカクカ</t>
    </rPh>
    <phoneticPr fontId="1"/>
  </si>
  <si>
    <t>・課題の所在場所の明確。</t>
    <rPh sb="1" eb="3">
      <t>カダイ</t>
    </rPh>
    <rPh sb="4" eb="6">
      <t>ショザイ</t>
    </rPh>
    <rPh sb="6" eb="8">
      <t>バショ</t>
    </rPh>
    <rPh sb="9" eb="11">
      <t>メイカク</t>
    </rPh>
    <phoneticPr fontId="1"/>
  </si>
  <si>
    <t>・課題の優先順位の設定</t>
    <rPh sb="1" eb="3">
      <t>カダイ</t>
    </rPh>
    <rPh sb="4" eb="6">
      <t>ユウセン</t>
    </rPh>
    <rPh sb="6" eb="8">
      <t>ジュンイ</t>
    </rPh>
    <rPh sb="9" eb="11">
      <t>セッテイ</t>
    </rPh>
    <phoneticPr fontId="1"/>
  </si>
  <si>
    <t>プログラムの構成</t>
    <rPh sb="6" eb="8">
      <t>コウセイ</t>
    </rPh>
    <phoneticPr fontId="1"/>
  </si>
  <si>
    <t>プログラムの狙い</t>
    <rPh sb="6" eb="7">
      <t>ネラ</t>
    </rPh>
    <phoneticPr fontId="1"/>
  </si>
  <si>
    <t>ERP導入の方向性</t>
    <rPh sb="3" eb="5">
      <t>ドウニュウ</t>
    </rPh>
    <rPh sb="6" eb="9">
      <t>ホウコウセイ</t>
    </rPh>
    <phoneticPr fontId="1"/>
  </si>
  <si>
    <t>統合レベル</t>
    <rPh sb="0" eb="2">
      <t>トウゴウ</t>
    </rPh>
    <phoneticPr fontId="1"/>
  </si>
  <si>
    <t>現行リプレイス</t>
    <rPh sb="0" eb="2">
      <t>ゲンコウ</t>
    </rPh>
    <phoneticPr fontId="1"/>
  </si>
  <si>
    <t>ERP導入の３つの方向</t>
    <rPh sb="3" eb="5">
      <t>ドウニュウ</t>
    </rPh>
    <rPh sb="9" eb="11">
      <t>ホウコウ</t>
    </rPh>
    <phoneticPr fontId="1"/>
  </si>
  <si>
    <t>計画・管理
レベル</t>
    <rPh sb="0" eb="2">
      <t>ケイカク</t>
    </rPh>
    <rPh sb="3" eb="5">
      <t>カンリ</t>
    </rPh>
    <phoneticPr fontId="1"/>
  </si>
  <si>
    <t>最新IT
活用</t>
    <rPh sb="0" eb="2">
      <t>サイシン</t>
    </rPh>
    <rPh sb="5" eb="7">
      <t>カツヨウ</t>
    </rPh>
    <phoneticPr fontId="1"/>
  </si>
  <si>
    <t>情報システム活用の6段階</t>
    <rPh sb="0" eb="2">
      <t>ジョウホウ</t>
    </rPh>
    <rPh sb="6" eb="8">
      <t>カツヨウ</t>
    </rPh>
    <rPh sb="10" eb="12">
      <t>ダンカイ</t>
    </rPh>
    <phoneticPr fontId="1"/>
  </si>
  <si>
    <t>①現行アクティビティ／プロセスの自動化</t>
    <rPh sb="1" eb="3">
      <t>ゲンコウ</t>
    </rPh>
    <rPh sb="16" eb="19">
      <t>ジドウカ</t>
    </rPh>
    <phoneticPr fontId="1"/>
  </si>
  <si>
    <t>②現行アクティビティ／プロセスの拡張</t>
    <rPh sb="1" eb="3">
      <t>ゲンコウ</t>
    </rPh>
    <rPh sb="16" eb="18">
      <t>カクチョウ</t>
    </rPh>
    <phoneticPr fontId="1"/>
  </si>
  <si>
    <t>③現行アクティビティ．プロセスの連携
　（インターフェイス）</t>
    <rPh sb="1" eb="3">
      <t>ゲンコウ</t>
    </rPh>
    <rPh sb="16" eb="18">
      <t>レンケイ</t>
    </rPh>
    <phoneticPr fontId="1"/>
  </si>
  <si>
    <t>④ビジネス内の異なる機能をまたがったシステム・アプリケーションの共有</t>
    <rPh sb="5" eb="6">
      <t>ナイ</t>
    </rPh>
    <rPh sb="7" eb="8">
      <t>コト</t>
    </rPh>
    <rPh sb="10" eb="12">
      <t>キノウ</t>
    </rPh>
    <rPh sb="32" eb="34">
      <t>キョウユウ</t>
    </rPh>
    <phoneticPr fontId="1"/>
  </si>
  <si>
    <t>⑤企業内の異なるビジネスをまたがったアプリケーション・システムの共有</t>
    <rPh sb="1" eb="4">
      <t>キギョウナイ</t>
    </rPh>
    <rPh sb="5" eb="6">
      <t>コト</t>
    </rPh>
    <rPh sb="32" eb="34">
      <t>キョウユウ</t>
    </rPh>
    <phoneticPr fontId="1"/>
  </si>
  <si>
    <t>⑥ビジネスの進め方の変革
・・・競争の基礎の変革</t>
    <rPh sb="6" eb="7">
      <t>スス</t>
    </rPh>
    <rPh sb="8" eb="9">
      <t>カタ</t>
    </rPh>
    <rPh sb="10" eb="12">
      <t>ヘンカク</t>
    </rPh>
    <rPh sb="16" eb="18">
      <t>キョウソウ</t>
    </rPh>
    <rPh sb="19" eb="21">
      <t>キソ</t>
    </rPh>
    <rPh sb="22" eb="24">
      <t>ヘンカク</t>
    </rPh>
    <phoneticPr fontId="1"/>
  </si>
  <si>
    <t>ERP
部分活用</t>
    <rPh sb="4" eb="6">
      <t>ブブン</t>
    </rPh>
    <rPh sb="6" eb="8">
      <t>カツヨウ</t>
    </rPh>
    <phoneticPr fontId="1"/>
  </si>
  <si>
    <t>付加価値</t>
    <rPh sb="0" eb="2">
      <t>フカ</t>
    </rPh>
    <rPh sb="2" eb="4">
      <t>カチ</t>
    </rPh>
    <phoneticPr fontId="1"/>
  </si>
  <si>
    <t>競争優位</t>
    <rPh sb="0" eb="2">
      <t>キョウソウ</t>
    </rPh>
    <rPh sb="2" eb="4">
      <t>ユウイ</t>
    </rPh>
    <phoneticPr fontId="1"/>
  </si>
  <si>
    <t>戦略的価値</t>
    <rPh sb="0" eb="3">
      <t>センリャクテキ</t>
    </rPh>
    <rPh sb="3" eb="5">
      <t>カチ</t>
    </rPh>
    <phoneticPr fontId="1"/>
  </si>
  <si>
    <t>時間</t>
    <rPh sb="0" eb="2">
      <t>ジカン</t>
    </rPh>
    <phoneticPr fontId="1"/>
  </si>
  <si>
    <t>クラスAユーザーの定性的な特徴</t>
    <rPh sb="9" eb="12">
      <t>テイセイテキ</t>
    </rPh>
    <rPh sb="13" eb="15">
      <t>トクチョウ</t>
    </rPh>
    <phoneticPr fontId="1"/>
  </si>
  <si>
    <t>ABCDユーザー評価 「５．計画および管理プロセス」</t>
    <rPh sb="8" eb="10">
      <t>ヒョウカ</t>
    </rPh>
    <rPh sb="14" eb="16">
      <t>ケイカク</t>
    </rPh>
    <rPh sb="19" eb="21">
      <t>カンリ</t>
    </rPh>
    <phoneticPr fontId="1"/>
  </si>
  <si>
    <t>クラスAユーザー認定プロセス</t>
    <rPh sb="8" eb="10">
      <t>ニンテイ</t>
    </rPh>
    <phoneticPr fontId="1"/>
  </si>
  <si>
    <t>No3)へ</t>
    <phoneticPr fontId="1"/>
  </si>
  <si>
    <t>No ３）へ</t>
    <phoneticPr fontId="1"/>
  </si>
  <si>
    <t>ERP導入・運用上の問題の要因（人）</t>
    <rPh sb="3" eb="5">
      <t>ドウニュウ</t>
    </rPh>
    <rPh sb="6" eb="8">
      <t>ウンヨウ</t>
    </rPh>
    <rPh sb="8" eb="9">
      <t>ジョウ</t>
    </rPh>
    <rPh sb="10" eb="12">
      <t>モンダイ</t>
    </rPh>
    <rPh sb="13" eb="15">
      <t>ヨウイン</t>
    </rPh>
    <rPh sb="16" eb="17">
      <t>ヒト</t>
    </rPh>
    <phoneticPr fontId="1"/>
  </si>
  <si>
    <t>変革のための10か条</t>
    <rPh sb="0" eb="2">
      <t>ヘンカク</t>
    </rPh>
    <rPh sb="9" eb="10">
      <t>ジョウ</t>
    </rPh>
    <phoneticPr fontId="1"/>
  </si>
  <si>
    <t>１０か条</t>
    <rPh sb="3" eb="4">
      <t>ジョウ</t>
    </rPh>
    <phoneticPr fontId="1"/>
  </si>
  <si>
    <t>概説</t>
    <rPh sb="0" eb="2">
      <t>ガイセツ</t>
    </rPh>
    <phoneticPr fontId="1"/>
  </si>
  <si>
    <t>①変革の必要性を深刻に受け止める。</t>
    <rPh sb="1" eb="3">
      <t>ヘンカク</t>
    </rPh>
    <rPh sb="4" eb="7">
      <t>ヒツヨウセイ</t>
    </rPh>
    <rPh sb="8" eb="10">
      <t>シンコク</t>
    </rPh>
    <rPh sb="11" eb="12">
      <t>ウ</t>
    </rPh>
    <rPh sb="13" eb="14">
      <t>ト</t>
    </rPh>
    <phoneticPr fontId="1"/>
  </si>
  <si>
    <t>・変革がなぜ必要なのかを明確にする。
・その理由を従業員の個人レベルまでブレイク・ダウンする。</t>
    <rPh sb="1" eb="3">
      <t>ヘンカク</t>
    </rPh>
    <rPh sb="6" eb="8">
      <t>ヒツヨウ</t>
    </rPh>
    <rPh sb="12" eb="14">
      <t>メイカク</t>
    </rPh>
    <rPh sb="22" eb="24">
      <t>リユウ</t>
    </rPh>
    <rPh sb="25" eb="28">
      <t>ジュウギョウイン</t>
    </rPh>
    <rPh sb="29" eb="31">
      <t>コジン</t>
    </rPh>
    <phoneticPr fontId="1"/>
  </si>
  <si>
    <t>②現実を直視する。</t>
    <rPh sb="1" eb="3">
      <t>ゲンジツ</t>
    </rPh>
    <rPh sb="4" eb="6">
      <t>チョクシ</t>
    </rPh>
    <phoneticPr fontId="1"/>
  </si>
  <si>
    <t>・過去や願望ではなく、現実を直視する。
・問題の存在を認めなければ、変革のプロセスは始まらない。</t>
    <rPh sb="1" eb="3">
      <t>カコ</t>
    </rPh>
    <rPh sb="4" eb="6">
      <t>ガンボウ</t>
    </rPh>
    <rPh sb="11" eb="13">
      <t>ゲンジツ</t>
    </rPh>
    <rPh sb="14" eb="16">
      <t>チョクシ</t>
    </rPh>
    <rPh sb="21" eb="23">
      <t>モンダイ</t>
    </rPh>
    <rPh sb="24" eb="26">
      <t>ソンザイ</t>
    </rPh>
    <rPh sb="27" eb="28">
      <t>ミト</t>
    </rPh>
    <rPh sb="34" eb="36">
      <t>ヘンカク</t>
    </rPh>
    <rPh sb="42" eb="43">
      <t>ハジ</t>
    </rPh>
    <phoneticPr fontId="1"/>
  </si>
  <si>
    <t>③変革のプロセスを生み出す。</t>
    <rPh sb="1" eb="3">
      <t>ヘンカク</t>
    </rPh>
    <rPh sb="9" eb="10">
      <t>ウ</t>
    </rPh>
    <rPh sb="11" eb="12">
      <t>ダ</t>
    </rPh>
    <phoneticPr fontId="1"/>
  </si>
  <si>
    <t>・パッケージの導入やERPなどの英文略語の採用は、手段にしか過ぎない。
・変革の主目的は、部門間の壁とバリアを打ちこわし、全員が参加できる新たなパラダイムを見つけることにある。
・変革を慣例化させる。</t>
    <rPh sb="7" eb="9">
      <t>ドウニュウ</t>
    </rPh>
    <rPh sb="16" eb="18">
      <t>エイブン</t>
    </rPh>
    <rPh sb="18" eb="20">
      <t>リャクゴ</t>
    </rPh>
    <rPh sb="21" eb="23">
      <t>サイヨウ</t>
    </rPh>
    <rPh sb="25" eb="27">
      <t>シュダン</t>
    </rPh>
    <rPh sb="30" eb="31">
      <t>ス</t>
    </rPh>
    <rPh sb="37" eb="39">
      <t>ヘンカク</t>
    </rPh>
    <rPh sb="40" eb="43">
      <t>シュモクテキ</t>
    </rPh>
    <rPh sb="45" eb="47">
      <t>ブモン</t>
    </rPh>
    <rPh sb="47" eb="48">
      <t>カン</t>
    </rPh>
    <rPh sb="49" eb="50">
      <t>カベ</t>
    </rPh>
    <rPh sb="55" eb="56">
      <t>ウ</t>
    </rPh>
    <rPh sb="61" eb="63">
      <t>ゼンイン</t>
    </rPh>
    <rPh sb="64" eb="66">
      <t>サンカ</t>
    </rPh>
    <rPh sb="69" eb="70">
      <t>アラ</t>
    </rPh>
    <rPh sb="78" eb="79">
      <t>ミ</t>
    </rPh>
    <rPh sb="90" eb="92">
      <t>ヘンカク</t>
    </rPh>
    <rPh sb="93" eb="96">
      <t>カンレイカ</t>
    </rPh>
    <phoneticPr fontId="1"/>
  </si>
  <si>
    <t>④腰を据えて問題解決に取り組む。</t>
    <rPh sb="1" eb="2">
      <t>コシ</t>
    </rPh>
    <rPh sb="3" eb="4">
      <t>ス</t>
    </rPh>
    <rPh sb="6" eb="8">
      <t>モンダイ</t>
    </rPh>
    <rPh sb="8" eb="10">
      <t>カイケツ</t>
    </rPh>
    <rPh sb="11" eb="12">
      <t>ト</t>
    </rPh>
    <rPh sb="13" eb="14">
      <t>ク</t>
    </rPh>
    <phoneticPr fontId="1"/>
  </si>
  <si>
    <t>・BPR、ERP、TOCなど英文略語の罠を打ち砕き、ビジネス上の問題解決に専念する。</t>
    <rPh sb="14" eb="16">
      <t>エイブン</t>
    </rPh>
    <rPh sb="16" eb="18">
      <t>リャクゴ</t>
    </rPh>
    <rPh sb="19" eb="20">
      <t>ワナ</t>
    </rPh>
    <rPh sb="21" eb="22">
      <t>ウ</t>
    </rPh>
    <rPh sb="23" eb="24">
      <t>クダ</t>
    </rPh>
    <rPh sb="30" eb="31">
      <t>ジョウ</t>
    </rPh>
    <rPh sb="32" eb="34">
      <t>モンダイ</t>
    </rPh>
    <rPh sb="34" eb="36">
      <t>カイケツ</t>
    </rPh>
    <rPh sb="37" eb="39">
      <t>センネン</t>
    </rPh>
    <phoneticPr fontId="1"/>
  </si>
  <si>
    <t>⑤現場にオーナーシップを植え付ける。</t>
    <rPh sb="1" eb="3">
      <t>ゲンバ</t>
    </rPh>
    <rPh sb="12" eb="13">
      <t>ウ</t>
    </rPh>
    <rPh sb="14" eb="15">
      <t>ツ</t>
    </rPh>
    <phoneticPr fontId="1"/>
  </si>
  <si>
    <t>・新たなパラダイムの導入に責任を持つ人のオーナーシップを向上させる。
・現場のオーナーシップと従業員参加に代わるものはないことを肝に銘じる。</t>
    <rPh sb="1" eb="2">
      <t>アラ</t>
    </rPh>
    <rPh sb="10" eb="12">
      <t>ドウニュウ</t>
    </rPh>
    <rPh sb="13" eb="15">
      <t>セキニン</t>
    </rPh>
    <rPh sb="16" eb="17">
      <t>モ</t>
    </rPh>
    <rPh sb="18" eb="19">
      <t>ヒト</t>
    </rPh>
    <rPh sb="28" eb="30">
      <t>コウジョウ</t>
    </rPh>
    <rPh sb="36" eb="38">
      <t>ゲンバ</t>
    </rPh>
    <rPh sb="47" eb="50">
      <t>ジュウギョウイン</t>
    </rPh>
    <rPh sb="50" eb="52">
      <t>サンカ</t>
    </rPh>
    <rPh sb="53" eb="54">
      <t>カ</t>
    </rPh>
    <rPh sb="64" eb="65">
      <t>キモ</t>
    </rPh>
    <rPh sb="66" eb="67">
      <t>メイ</t>
    </rPh>
    <phoneticPr fontId="1"/>
  </si>
  <si>
    <t>⑥やる気の行き詰まりを打開する。</t>
    <rPh sb="3" eb="4">
      <t>キ</t>
    </rPh>
    <rPh sb="5" eb="6">
      <t>イ</t>
    </rPh>
    <rPh sb="7" eb="8">
      <t>ヅ</t>
    </rPh>
    <rPh sb="11" eb="13">
      <t>ダカイ</t>
    </rPh>
    <phoneticPr fontId="1"/>
  </si>
  <si>
    <t>・トップ・マネジメントが変革をサポートしていないとか、従業員に参加の意思がないというのは、オールド・パラダイムの副産物である。
・まず、トップ・マネジメントがコミットしていることを示すこと。
・アクションを推奨すること。
・コミュニケーションと理解がキーとなる。</t>
    <rPh sb="12" eb="14">
      <t>ヘンカク</t>
    </rPh>
    <rPh sb="27" eb="30">
      <t>ジュウギョウイン</t>
    </rPh>
    <rPh sb="31" eb="33">
      <t>サンカ</t>
    </rPh>
    <rPh sb="34" eb="36">
      <t>イシ</t>
    </rPh>
    <rPh sb="56" eb="59">
      <t>フクサンブツ</t>
    </rPh>
    <rPh sb="90" eb="91">
      <t>シメ</t>
    </rPh>
    <rPh sb="103" eb="105">
      <t>スイショウ</t>
    </rPh>
    <rPh sb="122" eb="124">
      <t>リカイ</t>
    </rPh>
    <phoneticPr fontId="1"/>
  </si>
  <si>
    <t>⑦トップ自ら模範を示す。</t>
    <rPh sb="4" eb="5">
      <t>ミズカ</t>
    </rPh>
    <rPh sb="6" eb="8">
      <t>モハン</t>
    </rPh>
    <rPh sb="9" eb="10">
      <t>シメ</t>
    </rPh>
    <phoneticPr fontId="1"/>
  </si>
  <si>
    <t>・トップ自ら模範を示す。</t>
    <rPh sb="4" eb="5">
      <t>ミズカ</t>
    </rPh>
    <rPh sb="6" eb="8">
      <t>モハン</t>
    </rPh>
    <rPh sb="9" eb="10">
      <t>シメ</t>
    </rPh>
    <phoneticPr fontId="1"/>
  </si>
  <si>
    <t>⑧従業員を参画させる。</t>
    <rPh sb="1" eb="4">
      <t>ジュウギョウイン</t>
    </rPh>
    <rPh sb="5" eb="7">
      <t>サンカク</t>
    </rPh>
    <phoneticPr fontId="1"/>
  </si>
  <si>
    <t>・従業員に問題解決のツールを与え、技法を教え、問題から解放させること。</t>
    <rPh sb="1" eb="4">
      <t>ジュウギョウイン</t>
    </rPh>
    <rPh sb="5" eb="7">
      <t>モンダイ</t>
    </rPh>
    <rPh sb="7" eb="9">
      <t>カイケツ</t>
    </rPh>
    <rPh sb="14" eb="15">
      <t>アタ</t>
    </rPh>
    <rPh sb="17" eb="19">
      <t>ギホウ</t>
    </rPh>
    <rPh sb="20" eb="21">
      <t>オシ</t>
    </rPh>
    <rPh sb="23" eb="25">
      <t>モンダイ</t>
    </rPh>
    <rPh sb="27" eb="29">
      <t>カイホウ</t>
    </rPh>
    <phoneticPr fontId="1"/>
  </si>
  <si>
    <t>⑨カタリストを探す。</t>
    <rPh sb="7" eb="8">
      <t>サガ</t>
    </rPh>
    <phoneticPr fontId="1"/>
  </si>
  <si>
    <t>・外部コンサルタントを活用する。
・部門をまたがるチームを編成する。</t>
    <rPh sb="1" eb="3">
      <t>ガイブ</t>
    </rPh>
    <rPh sb="11" eb="13">
      <t>カツヨウ</t>
    </rPh>
    <rPh sb="18" eb="20">
      <t>ブモン</t>
    </rPh>
    <rPh sb="29" eb="31">
      <t>ヘンセイ</t>
    </rPh>
    <phoneticPr fontId="1"/>
  </si>
  <si>
    <t>⑩楽しくする。</t>
    <rPh sb="1" eb="2">
      <t>タノ</t>
    </rPh>
    <phoneticPr fontId="1"/>
  </si>
  <si>
    <t>・目標を設定し、報奨を与える。
・「クラスA」のような評価可能な目標を設定する。</t>
    <rPh sb="1" eb="3">
      <t>モクヒョウ</t>
    </rPh>
    <rPh sb="4" eb="6">
      <t>セッテイ</t>
    </rPh>
    <rPh sb="8" eb="10">
      <t>ホウショウ</t>
    </rPh>
    <rPh sb="11" eb="12">
      <t>アタ</t>
    </rPh>
    <rPh sb="27" eb="29">
      <t>ヒョウカ</t>
    </rPh>
    <rPh sb="29" eb="31">
      <t>カノウ</t>
    </rPh>
    <rPh sb="32" eb="34">
      <t>モクヒョウ</t>
    </rPh>
    <rPh sb="35" eb="37">
      <t>セッテイ</t>
    </rPh>
    <phoneticPr fontId="1"/>
  </si>
  <si>
    <t>ERP導入推進体制</t>
    <rPh sb="3" eb="5">
      <t>ドウニュウ</t>
    </rPh>
    <rPh sb="5" eb="7">
      <t>スイシン</t>
    </rPh>
    <rPh sb="7" eb="9">
      <t>タイセイ</t>
    </rPh>
    <phoneticPr fontId="1"/>
  </si>
  <si>
    <t>ERPプロジェクトのリソースマネージメント</t>
    <phoneticPr fontId="1"/>
  </si>
  <si>
    <t>パッケージ</t>
    <phoneticPr fontId="1"/>
  </si>
  <si>
    <t>ハードウェア</t>
    <phoneticPr fontId="1"/>
  </si>
  <si>
    <t>ミドルウェア</t>
    <phoneticPr fontId="1"/>
  </si>
  <si>
    <t>サービス</t>
    <phoneticPr fontId="1"/>
  </si>
  <si>
    <t>リソース</t>
    <phoneticPr fontId="1"/>
  </si>
  <si>
    <t>工順</t>
    <rPh sb="0" eb="2">
      <t>コウジュン</t>
    </rPh>
    <phoneticPr fontId="1"/>
  </si>
  <si>
    <t>目的・成果</t>
    <rPh sb="0" eb="2">
      <t>モクテキ</t>
    </rPh>
    <rPh sb="3" eb="5">
      <t>セイカ</t>
    </rPh>
    <phoneticPr fontId="1"/>
  </si>
  <si>
    <t>ERPと高い精度・並の精度が求められるデータ</t>
    <rPh sb="4" eb="5">
      <t>タカ</t>
    </rPh>
    <rPh sb="6" eb="8">
      <t>セイド</t>
    </rPh>
    <rPh sb="9" eb="10">
      <t>ナミ</t>
    </rPh>
    <rPh sb="11" eb="13">
      <t>セイド</t>
    </rPh>
    <rPh sb="14" eb="15">
      <t>モト</t>
    </rPh>
    <phoneticPr fontId="1"/>
  </si>
  <si>
    <t>・それを作るのに、</t>
    <rPh sb="4" eb="5">
      <t>ツク</t>
    </rPh>
    <phoneticPr fontId="1"/>
  </si>
  <si>
    <t>何を、いつ、いくつ</t>
    <rPh sb="0" eb="1">
      <t>ナニ</t>
    </rPh>
    <phoneticPr fontId="1"/>
  </si>
  <si>
    <t>必要なのか？</t>
    <rPh sb="0" eb="2">
      <t>ヒツヨウ</t>
    </rPh>
    <phoneticPr fontId="1"/>
  </si>
  <si>
    <t>・何を、いつ、いくつ</t>
    <rPh sb="1" eb="2">
      <t>ナニ</t>
    </rPh>
    <phoneticPr fontId="1"/>
  </si>
  <si>
    <t>　作ろうとしているか？</t>
    <rPh sb="1" eb="2">
      <t>ツク</t>
    </rPh>
    <phoneticPr fontId="1"/>
  </si>
  <si>
    <t>　持っているか？</t>
    <rPh sb="1" eb="2">
      <t>モ</t>
    </rPh>
    <phoneticPr fontId="1"/>
  </si>
  <si>
    <t>MPS</t>
    <phoneticPr fontId="1"/>
  </si>
  <si>
    <t>資材計画
（製品費目）</t>
    <rPh sb="0" eb="2">
      <t>シザイ</t>
    </rPh>
    <rPh sb="2" eb="4">
      <t>ケイカク</t>
    </rPh>
    <rPh sb="6" eb="8">
      <t>セイヒン</t>
    </rPh>
    <rPh sb="8" eb="10">
      <t>ヒモク</t>
    </rPh>
    <phoneticPr fontId="1"/>
  </si>
  <si>
    <t>能力計画</t>
    <rPh sb="0" eb="2">
      <t>ノウリョク</t>
    </rPh>
    <rPh sb="2" eb="4">
      <t>ケイカク</t>
    </rPh>
    <phoneticPr fontId="1"/>
  </si>
  <si>
    <t xml:space="preserve"> いつ、どの作業を</t>
    <rPh sb="6" eb="8">
      <t>サギョウ</t>
    </rPh>
    <phoneticPr fontId="1"/>
  </si>
  <si>
    <t xml:space="preserve"> 実行する必要が？</t>
    <rPh sb="1" eb="3">
      <t>ジッコウ</t>
    </rPh>
    <rPh sb="5" eb="7">
      <t>ヒツヨウ</t>
    </rPh>
    <phoneticPr fontId="1"/>
  </si>
  <si>
    <t>ERPパッケージの絞り込み（第1ステップ）　ユーザー企業の環境と目的に応じた絞り込み</t>
    <rPh sb="9" eb="10">
      <t>シボ</t>
    </rPh>
    <rPh sb="11" eb="12">
      <t>コ</t>
    </rPh>
    <rPh sb="14" eb="15">
      <t>ダイ</t>
    </rPh>
    <rPh sb="26" eb="28">
      <t>キギョウ</t>
    </rPh>
    <rPh sb="29" eb="31">
      <t>カンキョウ</t>
    </rPh>
    <rPh sb="32" eb="34">
      <t>モクテキ</t>
    </rPh>
    <rPh sb="35" eb="36">
      <t>オウ</t>
    </rPh>
    <rPh sb="38" eb="39">
      <t>シボ</t>
    </rPh>
    <rPh sb="40" eb="41">
      <t>コ</t>
    </rPh>
    <phoneticPr fontId="1"/>
  </si>
  <si>
    <t>ユーザーの環境と目的</t>
    <rPh sb="5" eb="7">
      <t>カンキョウ</t>
    </rPh>
    <rPh sb="8" eb="10">
      <t>モクテキ</t>
    </rPh>
    <phoneticPr fontId="1"/>
  </si>
  <si>
    <t>ベンダーの戦略と現状の確認</t>
    <rPh sb="5" eb="7">
      <t>センリャク</t>
    </rPh>
    <rPh sb="8" eb="10">
      <t>ゲンジョウ</t>
    </rPh>
    <rPh sb="11" eb="13">
      <t>カクニン</t>
    </rPh>
    <phoneticPr fontId="1"/>
  </si>
  <si>
    <t>１）ERP導入の方向と目的（期待する効果）
・ブレイク・スルーを目的とするか、マネジメント・レベルの向上を目的とするか。</t>
    <rPh sb="5" eb="7">
      <t>ドウニュウ</t>
    </rPh>
    <rPh sb="8" eb="10">
      <t>ホウコウ</t>
    </rPh>
    <rPh sb="11" eb="13">
      <t>モクテキ</t>
    </rPh>
    <rPh sb="14" eb="16">
      <t>キタイ</t>
    </rPh>
    <rPh sb="18" eb="20">
      <t>コウカ</t>
    </rPh>
    <rPh sb="32" eb="34">
      <t>モクテキ</t>
    </rPh>
    <rPh sb="50" eb="52">
      <t>コウジョウ</t>
    </rPh>
    <rPh sb="53" eb="55">
      <t>モクテキ</t>
    </rPh>
    <phoneticPr fontId="1"/>
  </si>
  <si>
    <t>□パッケージの開発コンセプトを確認する。
・統合業務アプリケーションか個別業務アプリケーションか。</t>
    <rPh sb="7" eb="9">
      <t>カイハツ</t>
    </rPh>
    <rPh sb="15" eb="17">
      <t>カクニン</t>
    </rPh>
    <rPh sb="22" eb="24">
      <t>トウゴウ</t>
    </rPh>
    <rPh sb="24" eb="26">
      <t>ギョウム</t>
    </rPh>
    <rPh sb="35" eb="37">
      <t>コベツ</t>
    </rPh>
    <rPh sb="37" eb="39">
      <t>ギョウム</t>
    </rPh>
    <phoneticPr fontId="1"/>
  </si>
  <si>
    <t>２）業種・業態</t>
    <rPh sb="2" eb="4">
      <t>ギョウシュ</t>
    </rPh>
    <rPh sb="5" eb="7">
      <t>ギョウタイ</t>
    </rPh>
    <phoneticPr fontId="1"/>
  </si>
  <si>
    <t>□パッケージのターゲット業種・業態を確認する。
・対象業種は、製造業か、他の業種（流通業、建設業、サービス業ほか）か。
・製造業内の業態（組立、加工、プロセスほか）は何か。</t>
    <rPh sb="12" eb="14">
      <t>ギョウシュ</t>
    </rPh>
    <rPh sb="15" eb="17">
      <t>ギョウタイ</t>
    </rPh>
    <rPh sb="18" eb="20">
      <t>カクニン</t>
    </rPh>
    <rPh sb="25" eb="27">
      <t>タイショウ</t>
    </rPh>
    <rPh sb="27" eb="29">
      <t>ギョウシュ</t>
    </rPh>
    <rPh sb="31" eb="34">
      <t>セイゾウギョウ</t>
    </rPh>
    <rPh sb="36" eb="37">
      <t>タ</t>
    </rPh>
    <rPh sb="38" eb="40">
      <t>ギョウシュ</t>
    </rPh>
    <rPh sb="41" eb="44">
      <t>リュウツウギョウ</t>
    </rPh>
    <rPh sb="45" eb="48">
      <t>ケンセツギョウ</t>
    </rPh>
    <rPh sb="53" eb="54">
      <t>ギョウ</t>
    </rPh>
    <rPh sb="61" eb="64">
      <t>セイゾウギョウ</t>
    </rPh>
    <rPh sb="64" eb="65">
      <t>ナイ</t>
    </rPh>
    <rPh sb="66" eb="68">
      <t>ギョウタイ</t>
    </rPh>
    <rPh sb="69" eb="71">
      <t>クミタテ</t>
    </rPh>
    <rPh sb="72" eb="74">
      <t>カコウ</t>
    </rPh>
    <rPh sb="83" eb="84">
      <t>ナニ</t>
    </rPh>
    <phoneticPr fontId="1"/>
  </si>
  <si>
    <t>３）企業規模</t>
    <rPh sb="2" eb="4">
      <t>キギョウ</t>
    </rPh>
    <rPh sb="4" eb="6">
      <t>キボ</t>
    </rPh>
    <phoneticPr fontId="1"/>
  </si>
  <si>
    <t>□パッケージのターゲット企業規模を確認する。
・大／中堅／中小企業か。</t>
    <rPh sb="12" eb="14">
      <t>キギョウ</t>
    </rPh>
    <rPh sb="14" eb="16">
      <t>キボ</t>
    </rPh>
    <rPh sb="17" eb="19">
      <t>カクニン</t>
    </rPh>
    <rPh sb="24" eb="25">
      <t>ダイ</t>
    </rPh>
    <rPh sb="26" eb="28">
      <t>チュウケン</t>
    </rPh>
    <rPh sb="29" eb="31">
      <t>チュウショウ</t>
    </rPh>
    <rPh sb="31" eb="33">
      <t>キギョウ</t>
    </rPh>
    <phoneticPr fontId="1"/>
  </si>
  <si>
    <t>４）企業国籍と導入地域
・日本企業か外資系企業か。
・国内か海外か。</t>
    <rPh sb="2" eb="4">
      <t>キギョウ</t>
    </rPh>
    <rPh sb="4" eb="6">
      <t>コクセキ</t>
    </rPh>
    <rPh sb="7" eb="9">
      <t>ドウニュウ</t>
    </rPh>
    <rPh sb="9" eb="11">
      <t>チイキ</t>
    </rPh>
    <rPh sb="13" eb="15">
      <t>ニホン</t>
    </rPh>
    <rPh sb="15" eb="17">
      <t>キギョウ</t>
    </rPh>
    <rPh sb="18" eb="21">
      <t>ガイシケイ</t>
    </rPh>
    <rPh sb="21" eb="23">
      <t>キギョウ</t>
    </rPh>
    <rPh sb="27" eb="29">
      <t>コクナイ</t>
    </rPh>
    <rPh sb="30" eb="32">
      <t>カイガイ</t>
    </rPh>
    <phoneticPr fontId="1"/>
  </si>
  <si>
    <t>□グローバル戦略を確認する。
・プロダクトのリローカリゼーション体制は適切か。
・グローバル・ビジネス支援機能は十分か。
・ローカル・サポート体制は十分か。</t>
    <rPh sb="6" eb="8">
      <t>センリャク</t>
    </rPh>
    <rPh sb="9" eb="11">
      <t>カクニン</t>
    </rPh>
    <rPh sb="32" eb="34">
      <t>タイセイ</t>
    </rPh>
    <rPh sb="35" eb="37">
      <t>テキセツ</t>
    </rPh>
    <rPh sb="51" eb="53">
      <t>シエン</t>
    </rPh>
    <rPh sb="53" eb="55">
      <t>キノウ</t>
    </rPh>
    <rPh sb="56" eb="58">
      <t>ジュウブン</t>
    </rPh>
    <rPh sb="71" eb="73">
      <t>タイセイ</t>
    </rPh>
    <rPh sb="74" eb="76">
      <t>ジュウブン</t>
    </rPh>
    <phoneticPr fontId="1"/>
  </si>
  <si>
    <t>５）業務アプリケーション</t>
    <rPh sb="2" eb="4">
      <t>ギョウム</t>
    </rPh>
    <phoneticPr fontId="1"/>
  </si>
  <si>
    <t>□提供する業務アプリケーション・モジュールの有無と品質を確認する。
・販売／生産／物流／財務／人事、その他。</t>
    <rPh sb="1" eb="3">
      <t>テイキョウ</t>
    </rPh>
    <rPh sb="5" eb="7">
      <t>ギョウム</t>
    </rPh>
    <rPh sb="22" eb="24">
      <t>ウム</t>
    </rPh>
    <rPh sb="25" eb="27">
      <t>ヒンシツ</t>
    </rPh>
    <rPh sb="28" eb="30">
      <t>カクニン</t>
    </rPh>
    <rPh sb="35" eb="37">
      <t>ハンバイ</t>
    </rPh>
    <rPh sb="38" eb="40">
      <t>セイサン</t>
    </rPh>
    <rPh sb="41" eb="43">
      <t>ブツリュウ</t>
    </rPh>
    <rPh sb="44" eb="46">
      <t>ザイム</t>
    </rPh>
    <rPh sb="47" eb="49">
      <t>ジンジ</t>
    </rPh>
    <rPh sb="52" eb="53">
      <t>タ</t>
    </rPh>
    <phoneticPr fontId="1"/>
  </si>
  <si>
    <t>６）IT基盤</t>
    <rPh sb="4" eb="6">
      <t>キバン</t>
    </rPh>
    <phoneticPr fontId="1"/>
  </si>
  <si>
    <t>□採用するIT基盤を確認する。</t>
    <rPh sb="1" eb="3">
      <t>サイヨウ</t>
    </rPh>
    <rPh sb="7" eb="9">
      <t>キバン</t>
    </rPh>
    <rPh sb="10" eb="12">
      <t>カクニン</t>
    </rPh>
    <phoneticPr fontId="1"/>
  </si>
  <si>
    <t>７）ERP予算</t>
    <rPh sb="5" eb="7">
      <t>ヨサン</t>
    </rPh>
    <phoneticPr fontId="1"/>
  </si>
  <si>
    <t>□サービスを含む価格戦略を確認する。
・初期コスト（ソフトウェア、ハードウェア、サポート、教育、業務改善など）。
・継続的コスト（メンテナンスなど）。</t>
    <rPh sb="6" eb="7">
      <t>フク</t>
    </rPh>
    <rPh sb="8" eb="10">
      <t>カカク</t>
    </rPh>
    <rPh sb="10" eb="12">
      <t>センリャク</t>
    </rPh>
    <rPh sb="13" eb="15">
      <t>カクニン</t>
    </rPh>
    <rPh sb="20" eb="22">
      <t>ショキ</t>
    </rPh>
    <rPh sb="45" eb="47">
      <t>キョウイク</t>
    </rPh>
    <rPh sb="48" eb="50">
      <t>ギョウム</t>
    </rPh>
    <rPh sb="50" eb="52">
      <t>カイゼン</t>
    </rPh>
    <rPh sb="58" eb="61">
      <t>ケイゾクテキ</t>
    </rPh>
    <phoneticPr fontId="1"/>
  </si>
  <si>
    <t>ERPパッケージの絞り込み（第２ステップ）　ERPパッケージ・ベンダーとパッケージの主要な評価項目</t>
    <rPh sb="9" eb="10">
      <t>シボ</t>
    </rPh>
    <rPh sb="11" eb="12">
      <t>コ</t>
    </rPh>
    <rPh sb="14" eb="15">
      <t>ダイ</t>
    </rPh>
    <rPh sb="42" eb="44">
      <t>シュヨウ</t>
    </rPh>
    <rPh sb="45" eb="47">
      <t>ヒョウカ</t>
    </rPh>
    <rPh sb="47" eb="49">
      <t>コウモク</t>
    </rPh>
    <phoneticPr fontId="1"/>
  </si>
  <si>
    <t>項目</t>
    <rPh sb="0" eb="2">
      <t>コウモク</t>
    </rPh>
    <phoneticPr fontId="1"/>
  </si>
  <si>
    <t>１）基本コンセプト</t>
    <rPh sb="2" eb="4">
      <t>キホン</t>
    </rPh>
    <phoneticPr fontId="1"/>
  </si>
  <si>
    <t>□パッケージの基本コンセプト
□トップ・ダウン・アプローチによる機能拡張</t>
    <rPh sb="7" eb="9">
      <t>キホン</t>
    </rPh>
    <rPh sb="32" eb="34">
      <t>キノウ</t>
    </rPh>
    <rPh sb="34" eb="36">
      <t>カクチョウ</t>
    </rPh>
    <phoneticPr fontId="1"/>
  </si>
  <si>
    <t>２）機能</t>
    <rPh sb="2" eb="4">
      <t>キノウ</t>
    </rPh>
    <phoneticPr fontId="1"/>
  </si>
  <si>
    <t>□必要最低限の標準機能を搭載しているか
・MRP Ⅱ標準機能
・財務管理</t>
    <rPh sb="1" eb="3">
      <t>ヒツヨウ</t>
    </rPh>
    <rPh sb="3" eb="6">
      <t>サイテイゲン</t>
    </rPh>
    <rPh sb="7" eb="9">
      <t>ヒョウジュン</t>
    </rPh>
    <rPh sb="9" eb="11">
      <t>キノウ</t>
    </rPh>
    <rPh sb="12" eb="14">
      <t>トウサイ</t>
    </rPh>
    <rPh sb="26" eb="28">
      <t>ヒョウジュン</t>
    </rPh>
    <rPh sb="28" eb="30">
      <t>キノウ</t>
    </rPh>
    <rPh sb="32" eb="34">
      <t>ザイム</t>
    </rPh>
    <rPh sb="34" eb="36">
      <t>カンリ</t>
    </rPh>
    <phoneticPr fontId="1"/>
  </si>
  <si>
    <t>３）ローカリゼーションの体制と状況</t>
    <rPh sb="12" eb="14">
      <t>タイセイ</t>
    </rPh>
    <rPh sb="15" eb="17">
      <t>ジョウキョウ</t>
    </rPh>
    <phoneticPr fontId="1"/>
  </si>
  <si>
    <t>□日本の慣行・法規制への対応
・製番管理
・手形
・消費税
・仕訳伝票ほか</t>
    <rPh sb="1" eb="3">
      <t>ニホン</t>
    </rPh>
    <rPh sb="4" eb="6">
      <t>カンコウ</t>
    </rPh>
    <rPh sb="7" eb="8">
      <t>ホウ</t>
    </rPh>
    <rPh sb="8" eb="10">
      <t>キセイ</t>
    </rPh>
    <rPh sb="12" eb="14">
      <t>タイオウ</t>
    </rPh>
    <rPh sb="16" eb="18">
      <t>セイバン</t>
    </rPh>
    <rPh sb="18" eb="20">
      <t>カンリ</t>
    </rPh>
    <rPh sb="22" eb="24">
      <t>テガタ</t>
    </rPh>
    <rPh sb="26" eb="29">
      <t>ショウヒゼイ</t>
    </rPh>
    <rPh sb="31" eb="33">
      <t>シワケ</t>
    </rPh>
    <rPh sb="33" eb="35">
      <t>デンピョウ</t>
    </rPh>
    <phoneticPr fontId="1"/>
  </si>
  <si>
    <t>４）フレキシビリティーとカスタマイサビリティー</t>
    <phoneticPr fontId="1"/>
  </si>
  <si>
    <t>□カスタマイズ要求と将来の変更に対するフレキシビリティーの提供
・カスタマイズに対するコンセプトならびに技術。</t>
    <rPh sb="7" eb="9">
      <t>ヨウキュウ</t>
    </rPh>
    <rPh sb="10" eb="12">
      <t>ショウライ</t>
    </rPh>
    <rPh sb="13" eb="15">
      <t>ヘンコウ</t>
    </rPh>
    <rPh sb="16" eb="17">
      <t>タイ</t>
    </rPh>
    <rPh sb="29" eb="31">
      <t>テイキョウ</t>
    </rPh>
    <rPh sb="40" eb="41">
      <t>タイ</t>
    </rPh>
    <rPh sb="52" eb="54">
      <t>ギジュツ</t>
    </rPh>
    <phoneticPr fontId="1"/>
  </si>
  <si>
    <t>５）IT基盤</t>
    <rPh sb="4" eb="6">
      <t>キバン</t>
    </rPh>
    <phoneticPr fontId="1"/>
  </si>
  <si>
    <t>□主流にあるIT基盤を採用しているか。
・UNIX、WindowsNT、Linux
・クライアント／サーバー方式
・オブジェクト指向
・インターネット対応
・品質、性質</t>
    <rPh sb="1" eb="3">
      <t>シュリュウ</t>
    </rPh>
    <rPh sb="8" eb="10">
      <t>キバン</t>
    </rPh>
    <rPh sb="11" eb="13">
      <t>サイヨウ</t>
    </rPh>
    <rPh sb="54" eb="56">
      <t>ホウシキ</t>
    </rPh>
    <rPh sb="64" eb="66">
      <t>シコウ</t>
    </rPh>
    <rPh sb="75" eb="77">
      <t>タイオウ</t>
    </rPh>
    <rPh sb="79" eb="81">
      <t>ヒンシツ</t>
    </rPh>
    <rPh sb="82" eb="84">
      <t>セイシツ</t>
    </rPh>
    <phoneticPr fontId="1"/>
  </si>
  <si>
    <t>６）サービス</t>
    <phoneticPr fontId="1"/>
  </si>
  <si>
    <t>□適切なサービス
・パッケージ（翻訳のカバレッジと質）
・トレーニング・コースの整備（翻訳の質と講師の理解の質）
・マニュアル、導入メソドロジーほかのドキュメンテーションの整理（翻訳カバレッジと質）</t>
    <rPh sb="1" eb="3">
      <t>テキセツ</t>
    </rPh>
    <rPh sb="16" eb="18">
      <t>ホンヤク</t>
    </rPh>
    <rPh sb="25" eb="26">
      <t>シツ</t>
    </rPh>
    <rPh sb="40" eb="42">
      <t>セイビ</t>
    </rPh>
    <rPh sb="43" eb="45">
      <t>ホンヤク</t>
    </rPh>
    <rPh sb="46" eb="47">
      <t>シツ</t>
    </rPh>
    <rPh sb="48" eb="50">
      <t>コウシ</t>
    </rPh>
    <rPh sb="51" eb="53">
      <t>リカイ</t>
    </rPh>
    <rPh sb="54" eb="55">
      <t>シツ</t>
    </rPh>
    <rPh sb="64" eb="66">
      <t>ドウニュウ</t>
    </rPh>
    <rPh sb="86" eb="88">
      <t>セイリ</t>
    </rPh>
    <rPh sb="89" eb="91">
      <t>ホンヤク</t>
    </rPh>
    <rPh sb="97" eb="98">
      <t>シツ</t>
    </rPh>
    <phoneticPr fontId="1"/>
  </si>
  <si>
    <t>７）価格</t>
    <rPh sb="2" eb="4">
      <t>カカク</t>
    </rPh>
    <phoneticPr fontId="1"/>
  </si>
  <si>
    <t>□リーズナブルな価格
・プロダクト価格
・サービス価格
・メンテナンス価格</t>
    <rPh sb="8" eb="10">
      <t>カカク</t>
    </rPh>
    <rPh sb="17" eb="19">
      <t>カカク</t>
    </rPh>
    <rPh sb="25" eb="27">
      <t>カカク</t>
    </rPh>
    <rPh sb="35" eb="37">
      <t>カカク</t>
    </rPh>
    <phoneticPr fontId="1"/>
  </si>
  <si>
    <t>８）ベンダーの事業</t>
    <rPh sb="7" eb="9">
      <t>ジギョウ</t>
    </rPh>
    <phoneticPr fontId="1"/>
  </si>
  <si>
    <t>□事業及びサービスの継続系
・経営者の経営理念・方針
・財務の健全性（成長性、収益性、安全性ほか）
・顧客ベース（業種／規模／地域／言語ほか別）</t>
    <rPh sb="1" eb="3">
      <t>ジギョウ</t>
    </rPh>
    <rPh sb="3" eb="4">
      <t>オヨ</t>
    </rPh>
    <rPh sb="10" eb="12">
      <t>ケイゾク</t>
    </rPh>
    <rPh sb="12" eb="13">
      <t>ケイ</t>
    </rPh>
    <rPh sb="15" eb="18">
      <t>ケイエイシャ</t>
    </rPh>
    <rPh sb="19" eb="21">
      <t>ケイエイ</t>
    </rPh>
    <rPh sb="21" eb="23">
      <t>リネン</t>
    </rPh>
    <rPh sb="24" eb="26">
      <t>ホウシン</t>
    </rPh>
    <rPh sb="28" eb="30">
      <t>ザイム</t>
    </rPh>
    <rPh sb="31" eb="34">
      <t>ケンゼンセイ</t>
    </rPh>
    <rPh sb="35" eb="38">
      <t>セイチョウセイ</t>
    </rPh>
    <rPh sb="39" eb="42">
      <t>シュウエキセイ</t>
    </rPh>
    <rPh sb="43" eb="46">
      <t>アンゼンセイ</t>
    </rPh>
    <rPh sb="51" eb="53">
      <t>コキャク</t>
    </rPh>
    <rPh sb="57" eb="59">
      <t>ギョウシュ</t>
    </rPh>
    <rPh sb="60" eb="62">
      <t>キボ</t>
    </rPh>
    <rPh sb="63" eb="65">
      <t>チイキ</t>
    </rPh>
    <rPh sb="66" eb="68">
      <t>ゲンゴ</t>
    </rPh>
    <rPh sb="70" eb="71">
      <t>ベツ</t>
    </rPh>
    <phoneticPr fontId="1"/>
  </si>
  <si>
    <t>９）サポート・パートナーの能力</t>
    <rPh sb="13" eb="15">
      <t>ノウリョク</t>
    </rPh>
    <phoneticPr fontId="1"/>
  </si>
  <si>
    <t>□適切なサービス
・導入対象パッケージの教育を受けたSEの存在
・業種、業務に関する知識・経験
・システム・インテグレーターとしての的確性</t>
    <rPh sb="1" eb="3">
      <t>テキセツ</t>
    </rPh>
    <rPh sb="10" eb="12">
      <t>ドウニュウ</t>
    </rPh>
    <rPh sb="12" eb="14">
      <t>タイショウ</t>
    </rPh>
    <rPh sb="20" eb="22">
      <t>キョウイク</t>
    </rPh>
    <rPh sb="23" eb="24">
      <t>ウ</t>
    </rPh>
    <rPh sb="29" eb="31">
      <t>ソンザイ</t>
    </rPh>
    <rPh sb="33" eb="35">
      <t>ギョウシュ</t>
    </rPh>
    <rPh sb="36" eb="38">
      <t>ギョウム</t>
    </rPh>
    <rPh sb="39" eb="40">
      <t>カン</t>
    </rPh>
    <rPh sb="42" eb="44">
      <t>チシキ</t>
    </rPh>
    <rPh sb="45" eb="47">
      <t>ケイケン</t>
    </rPh>
    <rPh sb="66" eb="69">
      <t>テキカクセイ</t>
    </rPh>
    <phoneticPr fontId="1"/>
  </si>
  <si>
    <t>＜ローカリーぜーしょんの対象範囲＞</t>
    <rPh sb="12" eb="14">
      <t>タイショウ</t>
    </rPh>
    <rPh sb="14" eb="16">
      <t>ハンイ</t>
    </rPh>
    <phoneticPr fontId="1"/>
  </si>
  <si>
    <t>３）ローカリゼーション</t>
    <phoneticPr fontId="1"/>
  </si>
  <si>
    <t>日本的ERP</t>
    <rPh sb="0" eb="2">
      <t>ニホン</t>
    </rPh>
    <rPh sb="2" eb="3">
      <t>テキ</t>
    </rPh>
    <phoneticPr fontId="1"/>
  </si>
  <si>
    <t>①ダブル・バイト対応</t>
    <rPh sb="8" eb="10">
      <t>タイオウ</t>
    </rPh>
    <phoneticPr fontId="1"/>
  </si>
  <si>
    <t>②日本語化
・画面
・帳票
・ヘルプ・テキスト
・マニュアル</t>
    <rPh sb="1" eb="5">
      <t>ニホンゴカ</t>
    </rPh>
    <rPh sb="7" eb="9">
      <t>ガメン</t>
    </rPh>
    <rPh sb="11" eb="13">
      <t>チョウヒョウ</t>
    </rPh>
    <phoneticPr fontId="1"/>
  </si>
  <si>
    <t>③日本化
・商慣習
・法規制</t>
    <rPh sb="1" eb="2">
      <t>ヒ</t>
    </rPh>
    <rPh sb="3" eb="4">
      <t>カ</t>
    </rPh>
    <rPh sb="6" eb="9">
      <t>ショウカンシュウ</t>
    </rPh>
    <rPh sb="11" eb="12">
      <t>ホウ</t>
    </rPh>
    <rPh sb="12" eb="14">
      <t>キセイ</t>
    </rPh>
    <phoneticPr fontId="1"/>
  </si>
  <si>
    <t>日本化の対象となる主な項目</t>
    <rPh sb="0" eb="2">
      <t>ニホン</t>
    </rPh>
    <rPh sb="2" eb="3">
      <t>カ</t>
    </rPh>
    <rPh sb="4" eb="6">
      <t>タイショウ</t>
    </rPh>
    <rPh sb="9" eb="10">
      <t>オモ</t>
    </rPh>
    <rPh sb="11" eb="13">
      <t>コウモク</t>
    </rPh>
    <phoneticPr fontId="1"/>
  </si>
  <si>
    <t>１）販売管理</t>
    <rPh sb="2" eb="4">
      <t>ハンバイ</t>
    </rPh>
    <rPh sb="4" eb="6">
      <t>カンリ</t>
    </rPh>
    <phoneticPr fontId="1"/>
  </si>
  <si>
    <t>請求書の締め</t>
    <rPh sb="0" eb="3">
      <t>セイキュウショ</t>
    </rPh>
    <rPh sb="4" eb="5">
      <t>シ</t>
    </rPh>
    <phoneticPr fontId="1"/>
  </si>
  <si>
    <t>消費税</t>
    <rPh sb="0" eb="3">
      <t>ショウヒゼイ</t>
    </rPh>
    <phoneticPr fontId="1"/>
  </si>
  <si>
    <t>・顧客ごとに取り決められた締め日ごとに請求書を発行する機能の追加。
・欧米のパッケージの多くは、納品の都度、請求書を発行する方式をとるものが多い）。</t>
    <rPh sb="1" eb="3">
      <t>コキャク</t>
    </rPh>
    <rPh sb="6" eb="7">
      <t>ト</t>
    </rPh>
    <rPh sb="8" eb="9">
      <t>キ</t>
    </rPh>
    <rPh sb="13" eb="14">
      <t>シ</t>
    </rPh>
    <rPh sb="15" eb="16">
      <t>ビ</t>
    </rPh>
    <rPh sb="19" eb="22">
      <t>セイキュウショ</t>
    </rPh>
    <rPh sb="23" eb="25">
      <t>ハッコウ</t>
    </rPh>
    <rPh sb="27" eb="29">
      <t>キノウ</t>
    </rPh>
    <rPh sb="30" eb="32">
      <t>ツイカ</t>
    </rPh>
    <rPh sb="35" eb="37">
      <t>オウベイ</t>
    </rPh>
    <rPh sb="44" eb="45">
      <t>オオ</t>
    </rPh>
    <rPh sb="48" eb="50">
      <t>ノウヒン</t>
    </rPh>
    <rPh sb="51" eb="53">
      <t>ツド</t>
    </rPh>
    <rPh sb="54" eb="57">
      <t>セイキュウショ</t>
    </rPh>
    <rPh sb="58" eb="60">
      <t>ハッコウ</t>
    </rPh>
    <rPh sb="62" eb="64">
      <t>ホウシキ</t>
    </rPh>
    <rPh sb="70" eb="71">
      <t>オオ</t>
    </rPh>
    <phoneticPr fontId="1"/>
  </si>
  <si>
    <t>・受取手形の回収から状態遷移（取り立て依頼、割引依頼、裏書譲渡、期日落）、支払手形の発行から決済、印紙税までを取り扱う機能の追加。
・これは資金計画・管理機能にも影響を与える。
・欧州の一部を除き手形による決済が一般でないことから、欧州パッケージは手形機能をもっていないものが多い。</t>
    <rPh sb="1" eb="3">
      <t>ウケトリ</t>
    </rPh>
    <rPh sb="3" eb="5">
      <t>テガタ</t>
    </rPh>
    <rPh sb="6" eb="8">
      <t>カイシュウ</t>
    </rPh>
    <rPh sb="10" eb="12">
      <t>ジョウタイ</t>
    </rPh>
    <rPh sb="12" eb="14">
      <t>センイ</t>
    </rPh>
    <rPh sb="15" eb="16">
      <t>ト</t>
    </rPh>
    <rPh sb="17" eb="18">
      <t>タ</t>
    </rPh>
    <rPh sb="19" eb="21">
      <t>イライ</t>
    </rPh>
    <rPh sb="22" eb="24">
      <t>ワリビキ</t>
    </rPh>
    <rPh sb="24" eb="26">
      <t>イライ</t>
    </rPh>
    <rPh sb="27" eb="29">
      <t>ウラガキ</t>
    </rPh>
    <rPh sb="29" eb="31">
      <t>ジョウト</t>
    </rPh>
    <rPh sb="32" eb="34">
      <t>キジツ</t>
    </rPh>
    <rPh sb="34" eb="35">
      <t>オチ</t>
    </rPh>
    <rPh sb="37" eb="39">
      <t>シハライ</t>
    </rPh>
    <rPh sb="39" eb="41">
      <t>テガタ</t>
    </rPh>
    <rPh sb="42" eb="44">
      <t>ハッコウ</t>
    </rPh>
    <rPh sb="46" eb="48">
      <t>ケッサイ</t>
    </rPh>
    <rPh sb="49" eb="52">
      <t>インシゼイ</t>
    </rPh>
    <rPh sb="55" eb="56">
      <t>ト</t>
    </rPh>
    <rPh sb="57" eb="58">
      <t>アツカ</t>
    </rPh>
    <rPh sb="59" eb="61">
      <t>キノウ</t>
    </rPh>
    <rPh sb="62" eb="64">
      <t>ツイカ</t>
    </rPh>
    <rPh sb="70" eb="72">
      <t>シキン</t>
    </rPh>
    <rPh sb="72" eb="74">
      <t>ケイカク</t>
    </rPh>
    <rPh sb="75" eb="77">
      <t>カンリ</t>
    </rPh>
    <rPh sb="77" eb="79">
      <t>キノウ</t>
    </rPh>
    <rPh sb="81" eb="83">
      <t>エイキョウ</t>
    </rPh>
    <rPh sb="84" eb="85">
      <t>アタ</t>
    </rPh>
    <rPh sb="90" eb="92">
      <t>オウシュウ</t>
    </rPh>
    <rPh sb="93" eb="95">
      <t>イチブ</t>
    </rPh>
    <rPh sb="96" eb="97">
      <t>ノゾ</t>
    </rPh>
    <rPh sb="98" eb="100">
      <t>テガタ</t>
    </rPh>
    <rPh sb="103" eb="105">
      <t>ケッサイ</t>
    </rPh>
    <rPh sb="106" eb="108">
      <t>イッパン</t>
    </rPh>
    <rPh sb="116" eb="118">
      <t>オウシュウ</t>
    </rPh>
    <rPh sb="124" eb="126">
      <t>テガタ</t>
    </rPh>
    <rPh sb="126" eb="128">
      <t>キノウ</t>
    </rPh>
    <rPh sb="138" eb="139">
      <t>オオ</t>
    </rPh>
    <phoneticPr fontId="1"/>
  </si>
  <si>
    <t>・消費税法に基づく、請求書時の処理、会計処理（税抜き方式）などへの対応。
・欧米のパッケージは、VAT(付加価値税）や売上税に対応しており、これをもとに対応することになる。</t>
    <rPh sb="1" eb="4">
      <t>ショウヒゼイ</t>
    </rPh>
    <rPh sb="4" eb="5">
      <t>ホウ</t>
    </rPh>
    <rPh sb="6" eb="7">
      <t>モト</t>
    </rPh>
    <rPh sb="10" eb="13">
      <t>セイキュウショ</t>
    </rPh>
    <rPh sb="13" eb="14">
      <t>ジ</t>
    </rPh>
    <rPh sb="15" eb="17">
      <t>ショリ</t>
    </rPh>
    <rPh sb="18" eb="20">
      <t>カイケイ</t>
    </rPh>
    <rPh sb="20" eb="22">
      <t>ショリ</t>
    </rPh>
    <rPh sb="23" eb="24">
      <t>ゼイ</t>
    </rPh>
    <rPh sb="24" eb="25">
      <t>ヌ</t>
    </rPh>
    <rPh sb="26" eb="28">
      <t>ホウシキ</t>
    </rPh>
    <rPh sb="33" eb="35">
      <t>タイオウ</t>
    </rPh>
    <rPh sb="38" eb="40">
      <t>オウベイ</t>
    </rPh>
    <rPh sb="52" eb="54">
      <t>フカ</t>
    </rPh>
    <rPh sb="54" eb="56">
      <t>カチ</t>
    </rPh>
    <rPh sb="56" eb="57">
      <t>ゼイ</t>
    </rPh>
    <rPh sb="59" eb="62">
      <t>ウリアゲゼイ</t>
    </rPh>
    <rPh sb="63" eb="65">
      <t>タイオウ</t>
    </rPh>
    <rPh sb="76" eb="78">
      <t>タイオウ</t>
    </rPh>
    <phoneticPr fontId="1"/>
  </si>
  <si>
    <t>２）生産管理</t>
    <rPh sb="2" eb="4">
      <t>セイサン</t>
    </rPh>
    <rPh sb="4" eb="6">
      <t>カンリ</t>
    </rPh>
    <phoneticPr fontId="1"/>
  </si>
  <si>
    <t>製番管理方式</t>
    <rPh sb="0" eb="2">
      <t>セイバン</t>
    </rPh>
    <rPh sb="2" eb="4">
      <t>カンリ</t>
    </rPh>
    <rPh sb="4" eb="6">
      <t>ホウシキ</t>
    </rPh>
    <phoneticPr fontId="1"/>
  </si>
  <si>
    <t>カンバン方式</t>
    <rPh sb="4" eb="6">
      <t>ホウシキ</t>
    </rPh>
    <phoneticPr fontId="1"/>
  </si>
  <si>
    <t>・日本の工場で多く採用されている製番管理方式への対応。
・欧米パッケージの多くがMRPをベースにしているため、従来から欧米産の生産管理パッケージの主要な改訂機能となっている。
・近年のマス・カスタマイゼーションに対応して、欧米パッケージのなかにも、PRP(プロジェクト所要量計画）など製番方式に対応するこの鵜を持つものも出始めている。</t>
    <rPh sb="1" eb="3">
      <t>ニホン</t>
    </rPh>
    <rPh sb="4" eb="6">
      <t>コウジョウ</t>
    </rPh>
    <rPh sb="7" eb="8">
      <t>オオ</t>
    </rPh>
    <rPh sb="9" eb="11">
      <t>サイヨウ</t>
    </rPh>
    <rPh sb="16" eb="18">
      <t>セイバン</t>
    </rPh>
    <rPh sb="18" eb="20">
      <t>カンリ</t>
    </rPh>
    <rPh sb="20" eb="22">
      <t>ホウシキ</t>
    </rPh>
    <rPh sb="24" eb="26">
      <t>タイオウ</t>
    </rPh>
    <rPh sb="29" eb="31">
      <t>オウベイ</t>
    </rPh>
    <rPh sb="37" eb="38">
      <t>オオ</t>
    </rPh>
    <rPh sb="55" eb="57">
      <t>ジュウライ</t>
    </rPh>
    <rPh sb="59" eb="61">
      <t>オウベイ</t>
    </rPh>
    <rPh sb="61" eb="62">
      <t>サン</t>
    </rPh>
    <rPh sb="63" eb="65">
      <t>セイサン</t>
    </rPh>
    <rPh sb="65" eb="67">
      <t>カンリ</t>
    </rPh>
    <rPh sb="73" eb="75">
      <t>シュヨウ</t>
    </rPh>
    <rPh sb="76" eb="78">
      <t>カイテイ</t>
    </rPh>
    <rPh sb="78" eb="80">
      <t>キノウ</t>
    </rPh>
    <rPh sb="89" eb="91">
      <t>キンネン</t>
    </rPh>
    <rPh sb="106" eb="108">
      <t>タイオウ</t>
    </rPh>
    <rPh sb="111" eb="113">
      <t>オウベイ</t>
    </rPh>
    <rPh sb="134" eb="136">
      <t>ショヨウ</t>
    </rPh>
    <rPh sb="136" eb="137">
      <t>リョウ</t>
    </rPh>
    <rPh sb="137" eb="139">
      <t>ケイカク</t>
    </rPh>
    <rPh sb="142" eb="144">
      <t>セイバン</t>
    </rPh>
    <rPh sb="144" eb="146">
      <t>ホウシキ</t>
    </rPh>
    <rPh sb="147" eb="149">
      <t>タイオウ</t>
    </rPh>
    <rPh sb="153" eb="154">
      <t>ウ</t>
    </rPh>
    <rPh sb="155" eb="156">
      <t>モ</t>
    </rPh>
    <rPh sb="160" eb="162">
      <t>デハジ</t>
    </rPh>
    <phoneticPr fontId="1"/>
  </si>
  <si>
    <t>・カンバン方式は、連続生産型の製造環境に向く生産スケジューリング技法であり、わが国においては自動車産業を中心に採用されている。
・欧米のERPパッケージには、レイト・ベース生産契約やバック・フラッシュなどの機能とともに、カンバン枚数の算出や看板の印刷などをサポートするものもある。</t>
    <rPh sb="5" eb="7">
      <t>ホウシキ</t>
    </rPh>
    <rPh sb="9" eb="11">
      <t>レンゾク</t>
    </rPh>
    <rPh sb="11" eb="14">
      <t>セイサンガタ</t>
    </rPh>
    <rPh sb="15" eb="17">
      <t>セイゾウ</t>
    </rPh>
    <rPh sb="17" eb="19">
      <t>カンキョウ</t>
    </rPh>
    <rPh sb="20" eb="21">
      <t>ム</t>
    </rPh>
    <rPh sb="22" eb="24">
      <t>セイサン</t>
    </rPh>
    <rPh sb="32" eb="34">
      <t>ギホウ</t>
    </rPh>
    <rPh sb="40" eb="41">
      <t>クニ</t>
    </rPh>
    <rPh sb="46" eb="49">
      <t>ジドウシャ</t>
    </rPh>
    <rPh sb="49" eb="51">
      <t>サンギョウ</t>
    </rPh>
    <rPh sb="52" eb="54">
      <t>チュウシン</t>
    </rPh>
    <rPh sb="55" eb="57">
      <t>サイヨウ</t>
    </rPh>
    <rPh sb="65" eb="67">
      <t>オウベイ</t>
    </rPh>
    <rPh sb="86" eb="88">
      <t>セイサン</t>
    </rPh>
    <rPh sb="88" eb="90">
      <t>ケイヤク</t>
    </rPh>
    <rPh sb="103" eb="105">
      <t>キノウ</t>
    </rPh>
    <rPh sb="114" eb="116">
      <t>マイスウ</t>
    </rPh>
    <rPh sb="117" eb="119">
      <t>サンシュツ</t>
    </rPh>
    <rPh sb="120" eb="122">
      <t>カンバン</t>
    </rPh>
    <rPh sb="123" eb="125">
      <t>インサツ</t>
    </rPh>
    <phoneticPr fontId="1"/>
  </si>
  <si>
    <t>・欧米のERPパッケージには、産業構造の違いから、外注管理モジュールを持つものは少ない。
・支給品管理（有償支給、無償支給）や工程内外注への対応。</t>
    <rPh sb="1" eb="3">
      <t>オウベイ</t>
    </rPh>
    <rPh sb="15" eb="17">
      <t>サンギョウ</t>
    </rPh>
    <rPh sb="17" eb="19">
      <t>コウゾウ</t>
    </rPh>
    <rPh sb="20" eb="21">
      <t>チガ</t>
    </rPh>
    <rPh sb="25" eb="27">
      <t>ガイチュウ</t>
    </rPh>
    <rPh sb="27" eb="29">
      <t>カンリ</t>
    </rPh>
    <rPh sb="35" eb="36">
      <t>モ</t>
    </rPh>
    <rPh sb="40" eb="41">
      <t>スク</t>
    </rPh>
    <rPh sb="46" eb="49">
      <t>シキュウヒン</t>
    </rPh>
    <rPh sb="49" eb="51">
      <t>カンリ</t>
    </rPh>
    <rPh sb="52" eb="54">
      <t>ユウショウ</t>
    </rPh>
    <rPh sb="54" eb="56">
      <t>シキュウ</t>
    </rPh>
    <rPh sb="57" eb="59">
      <t>ムショウ</t>
    </rPh>
    <rPh sb="59" eb="61">
      <t>シキュウ</t>
    </rPh>
    <rPh sb="63" eb="66">
      <t>コウテイナイ</t>
    </rPh>
    <rPh sb="66" eb="68">
      <t>ガイチュウ</t>
    </rPh>
    <rPh sb="70" eb="72">
      <t>タイオウ</t>
    </rPh>
    <phoneticPr fontId="1"/>
  </si>
  <si>
    <t>３）財務管理</t>
    <rPh sb="2" eb="4">
      <t>ザイム</t>
    </rPh>
    <rPh sb="4" eb="6">
      <t>カンリ</t>
    </rPh>
    <phoneticPr fontId="1"/>
  </si>
  <si>
    <t>仕訳伝票入力方式</t>
    <rPh sb="0" eb="2">
      <t>シワケ</t>
    </rPh>
    <rPh sb="2" eb="4">
      <t>デンピョウ</t>
    </rPh>
    <rPh sb="4" eb="6">
      <t>ニュウリョク</t>
    </rPh>
    <rPh sb="6" eb="8">
      <t>ホウシキ</t>
    </rPh>
    <phoneticPr fontId="1"/>
  </si>
  <si>
    <t>制度会計関連</t>
    <rPh sb="0" eb="2">
      <t>セイド</t>
    </rPh>
    <rPh sb="2" eb="4">
      <t>カイケイ</t>
    </rPh>
    <rPh sb="4" eb="6">
      <t>カンレン</t>
    </rPh>
    <phoneticPr fontId="1"/>
  </si>
  <si>
    <t>固定資産・減価償却計算</t>
    <rPh sb="0" eb="2">
      <t>コテイ</t>
    </rPh>
    <rPh sb="2" eb="4">
      <t>シサン</t>
    </rPh>
    <rPh sb="5" eb="7">
      <t>ゲンカ</t>
    </rPh>
    <rPh sb="7" eb="9">
      <t>ショウキャク</t>
    </rPh>
    <rPh sb="9" eb="11">
      <t>ケイサン</t>
    </rPh>
    <phoneticPr fontId="1"/>
  </si>
  <si>
    <t>原価計算基準準拠</t>
    <rPh sb="0" eb="2">
      <t>ゲンカ</t>
    </rPh>
    <rPh sb="2" eb="4">
      <t>ケイサン</t>
    </rPh>
    <rPh sb="4" eb="6">
      <t>キジュン</t>
    </rPh>
    <rPh sb="6" eb="8">
      <t>ジュンキョ</t>
    </rPh>
    <phoneticPr fontId="1"/>
  </si>
  <si>
    <t>資金繰り</t>
    <rPh sb="0" eb="2">
      <t>シキン</t>
    </rPh>
    <rPh sb="2" eb="3">
      <t>グ</t>
    </rPh>
    <phoneticPr fontId="1"/>
  </si>
  <si>
    <t>・戦後、わが国においては伝票会計が普及し、システム化にあたっても、依然として、仕訳伝票形式による入力に対するニーズが高い。
・欧米の財務会計システムは、仕訳入力について、借方、貸方の勘定科目ごとに入力する方式をとっているものが多い。</t>
    <rPh sb="1" eb="3">
      <t>センゴ</t>
    </rPh>
    <rPh sb="6" eb="7">
      <t>クニ</t>
    </rPh>
    <rPh sb="12" eb="14">
      <t>デンピョウ</t>
    </rPh>
    <rPh sb="14" eb="16">
      <t>カイケイ</t>
    </rPh>
    <rPh sb="17" eb="19">
      <t>フキュウ</t>
    </rPh>
    <rPh sb="25" eb="26">
      <t>カ</t>
    </rPh>
    <rPh sb="33" eb="35">
      <t>イゼン</t>
    </rPh>
    <rPh sb="39" eb="41">
      <t>シワケ</t>
    </rPh>
    <rPh sb="41" eb="43">
      <t>デンピョウ</t>
    </rPh>
    <rPh sb="43" eb="45">
      <t>ケイシキ</t>
    </rPh>
    <rPh sb="48" eb="50">
      <t>ニュウリョク</t>
    </rPh>
    <rPh sb="51" eb="52">
      <t>タイ</t>
    </rPh>
    <rPh sb="58" eb="59">
      <t>タカ</t>
    </rPh>
    <rPh sb="63" eb="65">
      <t>オウベイ</t>
    </rPh>
    <rPh sb="66" eb="68">
      <t>ザイム</t>
    </rPh>
    <rPh sb="68" eb="70">
      <t>カイケイ</t>
    </rPh>
    <rPh sb="76" eb="78">
      <t>シワケ</t>
    </rPh>
    <rPh sb="78" eb="80">
      <t>ニュウリョク</t>
    </rPh>
    <rPh sb="85" eb="87">
      <t>カリカタ</t>
    </rPh>
    <rPh sb="88" eb="90">
      <t>カシカタ</t>
    </rPh>
    <rPh sb="91" eb="93">
      <t>カンジョウ</t>
    </rPh>
    <rPh sb="93" eb="95">
      <t>カモク</t>
    </rPh>
    <rPh sb="98" eb="100">
      <t>ニュウリョク</t>
    </rPh>
    <rPh sb="102" eb="104">
      <t>ホウシキ</t>
    </rPh>
    <rPh sb="113" eb="114">
      <t>オオ</t>
    </rPh>
    <phoneticPr fontId="1"/>
  </si>
  <si>
    <t>・わが国の税法、商法、証券取引法など財務会計に関する法規制への対応。</t>
    <rPh sb="3" eb="4">
      <t>クニ</t>
    </rPh>
    <rPh sb="5" eb="7">
      <t>ゼイホウ</t>
    </rPh>
    <rPh sb="8" eb="10">
      <t>ショウホウ</t>
    </rPh>
    <rPh sb="11" eb="13">
      <t>ショウケン</t>
    </rPh>
    <rPh sb="13" eb="16">
      <t>トリヒキホウ</t>
    </rPh>
    <rPh sb="18" eb="20">
      <t>ザイム</t>
    </rPh>
    <rPh sb="20" eb="22">
      <t>カイケイ</t>
    </rPh>
    <rPh sb="23" eb="24">
      <t>カン</t>
    </rPh>
    <rPh sb="26" eb="27">
      <t>ホウ</t>
    </rPh>
    <rPh sb="27" eb="29">
      <t>キセイ</t>
    </rPh>
    <rPh sb="31" eb="33">
      <t>タイオウ</t>
    </rPh>
    <phoneticPr fontId="1"/>
  </si>
  <si>
    <t>・わが国の税法（特別償却、圧縮起票、別表１６など）、固定資産税（償却資産税申告書など）、リース会計基準への対応。</t>
    <rPh sb="3" eb="4">
      <t>クニ</t>
    </rPh>
    <rPh sb="5" eb="7">
      <t>ゼイホウ</t>
    </rPh>
    <rPh sb="8" eb="10">
      <t>トクベツ</t>
    </rPh>
    <rPh sb="10" eb="12">
      <t>ショウキャク</t>
    </rPh>
    <rPh sb="13" eb="15">
      <t>アッシュク</t>
    </rPh>
    <rPh sb="15" eb="17">
      <t>キヒョウ</t>
    </rPh>
    <rPh sb="18" eb="19">
      <t>ベツ</t>
    </rPh>
    <rPh sb="19" eb="20">
      <t>ヒョウ</t>
    </rPh>
    <rPh sb="26" eb="28">
      <t>コテイ</t>
    </rPh>
    <rPh sb="28" eb="31">
      <t>シサンゼイ</t>
    </rPh>
    <rPh sb="32" eb="34">
      <t>ショウキャク</t>
    </rPh>
    <rPh sb="34" eb="37">
      <t>シサンゼイ</t>
    </rPh>
    <rPh sb="37" eb="40">
      <t>シンコクショ</t>
    </rPh>
    <rPh sb="47" eb="49">
      <t>カイケイ</t>
    </rPh>
    <rPh sb="49" eb="51">
      <t>キジュン</t>
    </rPh>
    <rPh sb="53" eb="55">
      <t>タイオウ</t>
    </rPh>
    <phoneticPr fontId="1"/>
  </si>
  <si>
    <t>・欧米のERPパッケージの持つ原価計算モジュールは、一般に、生産管理システムの中の部品表積上げ型原価計算であり、わが国「原価計算基準」に準拠したものではない。</t>
    <rPh sb="1" eb="3">
      <t>オウベイ</t>
    </rPh>
    <rPh sb="13" eb="14">
      <t>モ</t>
    </rPh>
    <rPh sb="15" eb="17">
      <t>ゲンカ</t>
    </rPh>
    <rPh sb="17" eb="19">
      <t>ケイサン</t>
    </rPh>
    <rPh sb="26" eb="28">
      <t>イッパン</t>
    </rPh>
    <rPh sb="30" eb="32">
      <t>セイサン</t>
    </rPh>
    <rPh sb="32" eb="34">
      <t>カンリ</t>
    </rPh>
    <rPh sb="39" eb="40">
      <t>ナカ</t>
    </rPh>
    <rPh sb="41" eb="43">
      <t>ブヒン</t>
    </rPh>
    <rPh sb="43" eb="44">
      <t>ヒョウ</t>
    </rPh>
    <rPh sb="44" eb="46">
      <t>ツミア</t>
    </rPh>
    <rPh sb="47" eb="48">
      <t>ガタ</t>
    </rPh>
    <rPh sb="48" eb="50">
      <t>ゲンカ</t>
    </rPh>
    <rPh sb="50" eb="52">
      <t>ケイサン</t>
    </rPh>
    <rPh sb="58" eb="59">
      <t>クニ</t>
    </rPh>
    <rPh sb="60" eb="62">
      <t>ゲンカ</t>
    </rPh>
    <rPh sb="62" eb="64">
      <t>ケイサン</t>
    </rPh>
    <rPh sb="64" eb="66">
      <t>キジュン</t>
    </rPh>
    <rPh sb="68" eb="70">
      <t>ジュンキョ</t>
    </rPh>
    <phoneticPr fontId="1"/>
  </si>
  <si>
    <t>・欧米のERPパッケージが提供する資金表は、財務諸表などから誘導法により作成される資金運用票の形式によるものが多い。
・外部報告用とは別に、資金繰り表などの資金計画・管理機能への対応。</t>
    <rPh sb="1" eb="3">
      <t>オウベイ</t>
    </rPh>
    <rPh sb="13" eb="15">
      <t>テイキョウ</t>
    </rPh>
    <rPh sb="17" eb="19">
      <t>シキン</t>
    </rPh>
    <rPh sb="19" eb="20">
      <t>ヒョウ</t>
    </rPh>
    <rPh sb="22" eb="24">
      <t>ザイム</t>
    </rPh>
    <rPh sb="24" eb="26">
      <t>ショヒョウ</t>
    </rPh>
    <rPh sb="30" eb="32">
      <t>ユウドウ</t>
    </rPh>
    <rPh sb="32" eb="33">
      <t>ホウ</t>
    </rPh>
    <rPh sb="36" eb="38">
      <t>サクセイ</t>
    </rPh>
    <rPh sb="41" eb="43">
      <t>シキン</t>
    </rPh>
    <rPh sb="43" eb="45">
      <t>ウンヨウ</t>
    </rPh>
    <rPh sb="45" eb="46">
      <t>ヒョウ</t>
    </rPh>
    <rPh sb="47" eb="49">
      <t>ケイシキ</t>
    </rPh>
    <rPh sb="55" eb="56">
      <t>オオ</t>
    </rPh>
    <rPh sb="60" eb="62">
      <t>ガイブ</t>
    </rPh>
    <rPh sb="62" eb="64">
      <t>ホウコク</t>
    </rPh>
    <rPh sb="64" eb="65">
      <t>ヨウ</t>
    </rPh>
    <rPh sb="67" eb="68">
      <t>ベツ</t>
    </rPh>
    <rPh sb="70" eb="72">
      <t>シキン</t>
    </rPh>
    <rPh sb="72" eb="73">
      <t>グ</t>
    </rPh>
    <rPh sb="74" eb="75">
      <t>ヒョウ</t>
    </rPh>
    <rPh sb="78" eb="80">
      <t>シキン</t>
    </rPh>
    <rPh sb="80" eb="82">
      <t>ケイカク</t>
    </rPh>
    <rPh sb="83" eb="85">
      <t>カンリ</t>
    </rPh>
    <rPh sb="85" eb="87">
      <t>キノウ</t>
    </rPh>
    <rPh sb="89" eb="91">
      <t>タイオウ</t>
    </rPh>
    <phoneticPr fontId="1"/>
  </si>
  <si>
    <t>４）人事・給与</t>
    <rPh sb="2" eb="4">
      <t>ジンジ</t>
    </rPh>
    <rPh sb="5" eb="7">
      <t>キュウヨ</t>
    </rPh>
    <phoneticPr fontId="1"/>
  </si>
  <si>
    <t>・年末調整、社会保険処理などへの対応。</t>
    <rPh sb="1" eb="3">
      <t>ネンマツ</t>
    </rPh>
    <rPh sb="3" eb="5">
      <t>チョウセイ</t>
    </rPh>
    <rPh sb="6" eb="8">
      <t>シャカイ</t>
    </rPh>
    <rPh sb="8" eb="10">
      <t>ホケン</t>
    </rPh>
    <rPh sb="10" eb="12">
      <t>ショリ</t>
    </rPh>
    <rPh sb="16" eb="18">
      <t>タイオウ</t>
    </rPh>
    <phoneticPr fontId="1"/>
  </si>
  <si>
    <t>アプリケーション</t>
    <phoneticPr fontId="1"/>
  </si>
  <si>
    <t>概要と拝啓</t>
    <rPh sb="0" eb="2">
      <t>ガイヨウ</t>
    </rPh>
    <rPh sb="3" eb="5">
      <t>ハイケイ</t>
    </rPh>
    <phoneticPr fontId="1"/>
  </si>
  <si>
    <t>カスタマイズ作業の種類</t>
    <rPh sb="6" eb="8">
      <t>サギョウ</t>
    </rPh>
    <rPh sb="9" eb="11">
      <t>シュルイ</t>
    </rPh>
    <phoneticPr fontId="1"/>
  </si>
  <si>
    <t>種類</t>
    <rPh sb="0" eb="2">
      <t>シュルイ</t>
    </rPh>
    <phoneticPr fontId="1"/>
  </si>
  <si>
    <t>難易度</t>
    <rPh sb="0" eb="3">
      <t>ナンイド</t>
    </rPh>
    <phoneticPr fontId="1"/>
  </si>
  <si>
    <t>１）パラメータ設定</t>
    <rPh sb="7" eb="9">
      <t>セッテイ</t>
    </rPh>
    <phoneticPr fontId="1"/>
  </si>
  <si>
    <t>２）レポート・ジェネレーター</t>
    <phoneticPr fontId="1"/>
  </si>
  <si>
    <t>３）パソコン・ソフトとの連携</t>
    <rPh sb="12" eb="14">
      <t>レンケイ</t>
    </rPh>
    <phoneticPr fontId="1"/>
  </si>
  <si>
    <t>４）画面設計①</t>
    <rPh sb="2" eb="4">
      <t>ガメン</t>
    </rPh>
    <rPh sb="4" eb="6">
      <t>セッケイ</t>
    </rPh>
    <phoneticPr fontId="1"/>
  </si>
  <si>
    <t>５）画面設計②</t>
    <rPh sb="2" eb="4">
      <t>ガメン</t>
    </rPh>
    <rPh sb="4" eb="6">
      <t>セッケイ</t>
    </rPh>
    <phoneticPr fontId="1"/>
  </si>
  <si>
    <t>６）画面設計③</t>
    <rPh sb="2" eb="4">
      <t>ガメン</t>
    </rPh>
    <rPh sb="4" eb="6">
      <t>セッケイ</t>
    </rPh>
    <phoneticPr fontId="1"/>
  </si>
  <si>
    <t>７）モデレーション</t>
    <phoneticPr fontId="1"/>
  </si>
  <si>
    <t>８）アド・オン（外付けによる新規アプリケーション開発）</t>
    <rPh sb="8" eb="9">
      <t>ソト</t>
    </rPh>
    <rPh sb="9" eb="10">
      <t>ヅ</t>
    </rPh>
    <rPh sb="14" eb="16">
      <t>シンキ</t>
    </rPh>
    <rPh sb="24" eb="26">
      <t>カイハツ</t>
    </rPh>
    <phoneticPr fontId="1"/>
  </si>
  <si>
    <t>サンプル画面／帳票、プロセスをパラメーターの範囲内で選択・加工。</t>
    <rPh sb="4" eb="6">
      <t>ガメン</t>
    </rPh>
    <rPh sb="7" eb="9">
      <t>チョウヒョウ</t>
    </rPh>
    <rPh sb="22" eb="25">
      <t>ハンイナイ</t>
    </rPh>
    <rPh sb="26" eb="28">
      <t>センタク</t>
    </rPh>
    <rPh sb="29" eb="31">
      <t>カコウ</t>
    </rPh>
    <phoneticPr fontId="1"/>
  </si>
  <si>
    <t>レポート・ジェネレーターなどを活用し、新規帳票を作成。</t>
    <rPh sb="15" eb="17">
      <t>カツヨウ</t>
    </rPh>
    <rPh sb="19" eb="21">
      <t>シンキ</t>
    </rPh>
    <rPh sb="21" eb="23">
      <t>チョウヒョウ</t>
    </rPh>
    <rPh sb="24" eb="26">
      <t>サクセイ</t>
    </rPh>
    <phoneticPr fontId="1"/>
  </si>
  <si>
    <t>表計算ソフト、統計分析ソフトなどにダウン・ロード。</t>
    <rPh sb="0" eb="3">
      <t>ヒョウケイサン</t>
    </rPh>
    <rPh sb="7" eb="9">
      <t>トウケイ</t>
    </rPh>
    <rPh sb="9" eb="11">
      <t>ブンセキ</t>
    </rPh>
    <phoneticPr fontId="1"/>
  </si>
  <si>
    <t>サンプル画面の不要項目の削除、項目の位置や桁数の調整。</t>
    <rPh sb="4" eb="6">
      <t>ガメン</t>
    </rPh>
    <rPh sb="7" eb="9">
      <t>フヨウ</t>
    </rPh>
    <rPh sb="9" eb="11">
      <t>コウモク</t>
    </rPh>
    <rPh sb="12" eb="14">
      <t>サクジョ</t>
    </rPh>
    <rPh sb="15" eb="17">
      <t>コウモク</t>
    </rPh>
    <rPh sb="18" eb="20">
      <t>イチ</t>
    </rPh>
    <rPh sb="21" eb="23">
      <t>ケタスウ</t>
    </rPh>
    <rPh sb="24" eb="26">
      <t>チョウセイ</t>
    </rPh>
    <phoneticPr fontId="1"/>
  </si>
  <si>
    <t>サンプル画面の項目名の編へこう、新規項目の追加。</t>
    <rPh sb="4" eb="6">
      <t>ガメン</t>
    </rPh>
    <rPh sb="7" eb="9">
      <t>コウモク</t>
    </rPh>
    <rPh sb="9" eb="10">
      <t>メイ</t>
    </rPh>
    <rPh sb="11" eb="12">
      <t>ヘン</t>
    </rPh>
    <rPh sb="16" eb="18">
      <t>シンキ</t>
    </rPh>
    <rPh sb="18" eb="20">
      <t>コウモク</t>
    </rPh>
    <rPh sb="21" eb="23">
      <t>ツイカ</t>
    </rPh>
    <phoneticPr fontId="1"/>
  </si>
  <si>
    <t>画面遷移を変更。</t>
    <rPh sb="0" eb="2">
      <t>ガメン</t>
    </rPh>
    <rPh sb="2" eb="4">
      <t>センイ</t>
    </rPh>
    <rPh sb="5" eb="7">
      <t>ヘンコウ</t>
    </rPh>
    <phoneticPr fontId="1"/>
  </si>
  <si>
    <t>ソースコードを修正</t>
    <rPh sb="7" eb="9">
      <t>シュウセイ</t>
    </rPh>
    <phoneticPr fontId="1"/>
  </si>
  <si>
    <t>４GLなどでアプリケーションを開発し、リポジトリ―を統合。</t>
    <rPh sb="15" eb="17">
      <t>カイハツ</t>
    </rPh>
    <rPh sb="26" eb="28">
      <t>トウゴウ</t>
    </rPh>
    <phoneticPr fontId="1"/>
  </si>
  <si>
    <t>易</t>
    <rPh sb="0" eb="1">
      <t>ヤサ</t>
    </rPh>
    <phoneticPr fontId="1"/>
  </si>
  <si>
    <t>易～中</t>
    <rPh sb="0" eb="1">
      <t>ヤサ</t>
    </rPh>
    <rPh sb="2" eb="3">
      <t>チュウ</t>
    </rPh>
    <phoneticPr fontId="1"/>
  </si>
  <si>
    <t>中～難</t>
    <rPh sb="0" eb="1">
      <t>チュウ</t>
    </rPh>
    <rPh sb="2" eb="3">
      <t>ナン</t>
    </rPh>
    <phoneticPr fontId="1"/>
  </si>
  <si>
    <t>難</t>
    <rPh sb="0" eb="1">
      <t>ナン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</si>
</sst>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ＭＳ Ｐゴシック"/>
      <family val="2"/>
      <scheme val="minor"/>
    </font>
    <font>
      <sz val="6"/>
      <name val="ＭＳ Ｐゴシック"/>
      <family val="3"/>
      <charset val="128"/>
      <scheme val="minor"/>
    </font>
    <font>
      <b/>
      <sz val="11"/>
      <color theme="1"/>
      <name val="ＭＳ Ｐゴシック"/>
      <family val="3"/>
      <charset val="128"/>
      <scheme val="minor"/>
    </font>
    <font>
      <sz val="11"/>
      <color theme="0" tint="-4.9989318521683403E-2"/>
      <name val="ＭＳ Ｐゴシック"/>
      <family val="2"/>
      <scheme val="minor"/>
    </font>
    <font>
      <sz val="11"/>
      <color theme="0" tint="-4.9989318521683403E-2"/>
      <name val="ＭＳ Ｐゴシック"/>
      <family val="3"/>
      <charset val="128"/>
      <scheme val="minor"/>
    </font>
    <font>
      <b/>
      <sz val="10"/>
      <color theme="1"/>
      <name val="ＭＳ Ｐゴシック"/>
      <family val="3"/>
      <charset val="128"/>
      <scheme val="minor"/>
    </font>
    <font>
      <b/>
      <sz val="11"/>
      <color rgb="FF000000"/>
      <name val="ＭＳ Ｐゴシック"/>
      <family val="3"/>
      <charset val="128"/>
      <scheme val="minor"/>
    </font>
    <font>
      <b/>
      <u/>
      <sz val="11"/>
      <color theme="1"/>
      <name val="ＭＳ Ｐゴシック"/>
      <family val="3"/>
      <charset val="128"/>
      <scheme val="minor"/>
    </font>
    <font>
      <b/>
      <sz val="12"/>
      <color theme="1"/>
      <name val="ＭＳ Ｐゴシック"/>
      <family val="3"/>
      <charset val="128"/>
      <scheme val="minor"/>
    </font>
    <font>
      <b/>
      <sz val="14"/>
      <color theme="1"/>
      <name val="ＭＳ Ｐゴシック"/>
      <family val="3"/>
      <charset val="128"/>
      <scheme val="minor"/>
    </font>
    <font>
      <b/>
      <sz val="12"/>
      <color theme="0"/>
      <name val="ＭＳ Ｐゴシック"/>
      <family val="3"/>
      <charset val="128"/>
      <scheme val="minor"/>
    </font>
  </fonts>
  <fills count="9">
    <fill>
      <patternFill patternType="none"/>
    </fill>
    <fill>
      <patternFill patternType="gray125"/>
    </fill>
    <fill>
      <patternFill patternType="solid">
        <fgColor theme="3" tint="0.39997558519241921"/>
        <bgColor indexed="64"/>
      </patternFill>
    </fill>
    <fill>
      <patternFill patternType="solid">
        <fgColor rgb="FFFFC0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bgColor indexed="64"/>
      </patternFill>
    </fill>
  </fills>
  <borders count="2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141">
    <xf numFmtId="0" fontId="0" fillId="0" borderId="0" xfId="0"/>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vertical="center"/>
    </xf>
    <xf numFmtId="0" fontId="0" fillId="0" borderId="0" xfId="0" quotePrefix="1"/>
    <xf numFmtId="0" fontId="0" fillId="0" borderId="0" xfId="0" applyAlignment="1">
      <alignment horizontal="center" vertical="center"/>
    </xf>
    <xf numFmtId="0" fontId="2" fillId="0" borderId="0" xfId="0" applyFont="1" applyAlignment="1">
      <alignment horizontal="left" vertical="center"/>
    </xf>
    <xf numFmtId="0" fontId="0" fillId="0" borderId="0" xfId="0" applyFill="1"/>
    <xf numFmtId="0" fontId="6" fillId="0" borderId="0" xfId="0" applyFont="1" applyAlignment="1">
      <alignment horizontal="center" vertical="center"/>
    </xf>
    <xf numFmtId="0" fontId="7" fillId="0" borderId="0" xfId="0" applyFont="1"/>
    <xf numFmtId="0" fontId="0" fillId="0" borderId="0" xfId="0" applyBorder="1" applyAlignment="1">
      <alignment horizontal="right"/>
    </xf>
    <xf numFmtId="0" fontId="0" fillId="0" borderId="0" xfId="0" applyBorder="1" applyAlignment="1">
      <alignment horizontal="left"/>
    </xf>
    <xf numFmtId="0" fontId="8" fillId="0" borderId="0" xfId="0" applyFont="1" applyAlignment="1">
      <alignment vertical="center"/>
    </xf>
    <xf numFmtId="0" fontId="0" fillId="0" borderId="0" xfId="0" applyBorder="1" applyAlignment="1">
      <alignment vertical="top" wrapText="1"/>
    </xf>
    <xf numFmtId="0" fontId="0" fillId="0" borderId="0" xfId="0" applyAlignment="1">
      <alignment vertical="center" textRotation="255"/>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0" xfId="0" applyBorder="1" applyAlignment="1">
      <alignment horizontal="center"/>
    </xf>
    <xf numFmtId="0" fontId="2" fillId="3" borderId="9" xfId="0" applyFont="1" applyFill="1" applyBorder="1" applyAlignment="1">
      <alignment horizontal="center" vertical="center"/>
    </xf>
    <xf numFmtId="0" fontId="0" fillId="0" borderId="9" xfId="0" applyBorder="1" applyAlignment="1">
      <alignment horizontal="center" vertical="center"/>
    </xf>
    <xf numFmtId="0" fontId="0" fillId="0" borderId="16" xfId="0" applyBorder="1" applyAlignment="1">
      <alignment horizontal="center" vertical="center"/>
    </xf>
    <xf numFmtId="0" fontId="2" fillId="3" borderId="9" xfId="0" applyFont="1" applyFill="1" applyBorder="1" applyAlignment="1">
      <alignment horizontal="center"/>
    </xf>
    <xf numFmtId="0" fontId="0" fillId="0" borderId="0" xfId="0" applyAlignment="1">
      <alignment horizontal="center" vertical="center" textRotation="255"/>
    </xf>
    <xf numFmtId="0" fontId="0" fillId="0" borderId="0" xfId="0" applyAlignment="1">
      <alignment horizontal="center"/>
    </xf>
    <xf numFmtId="0" fontId="0" fillId="0" borderId="5" xfId="0"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left"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14" xfId="0" applyFont="1" applyFill="1" applyBorder="1" applyAlignment="1">
      <alignment horizontal="center" vertical="center"/>
    </xf>
    <xf numFmtId="0" fontId="2" fillId="3" borderId="15" xfId="0" applyFont="1" applyFill="1" applyBorder="1" applyAlignment="1">
      <alignment horizontal="center" vertical="center"/>
    </xf>
    <xf numFmtId="0" fontId="2" fillId="3" borderId="9" xfId="0" applyFont="1" applyFill="1" applyBorder="1" applyAlignment="1">
      <alignment horizontal="center" vertical="center" wrapText="1"/>
    </xf>
    <xf numFmtId="0" fontId="0" fillId="4" borderId="9" xfId="0" applyFill="1" applyBorder="1" applyAlignment="1">
      <alignment horizontal="center" vertical="center"/>
    </xf>
    <xf numFmtId="0" fontId="0" fillId="0" borderId="9" xfId="0" applyBorder="1" applyAlignment="1">
      <alignment horizontal="left" vertical="top" wrapText="1"/>
    </xf>
    <xf numFmtId="0" fontId="2" fillId="5" borderId="0" xfId="0" applyFont="1" applyFill="1" applyAlignment="1">
      <alignment horizontal="left"/>
    </xf>
    <xf numFmtId="0" fontId="0" fillId="4" borderId="16" xfId="0" applyFill="1" applyBorder="1" applyAlignment="1">
      <alignment horizontal="center" vertical="center"/>
    </xf>
    <xf numFmtId="0" fontId="0" fillId="0" borderId="16" xfId="0" applyBorder="1" applyAlignment="1">
      <alignment horizontal="left" vertical="top" wrapText="1"/>
    </xf>
    <xf numFmtId="0" fontId="0" fillId="3" borderId="9" xfId="0" applyFill="1" applyBorder="1" applyAlignment="1">
      <alignment horizontal="center"/>
    </xf>
    <xf numFmtId="0" fontId="0" fillId="0" borderId="9" xfId="0" applyBorder="1" applyAlignment="1">
      <alignment horizontal="left" vertical="top"/>
    </xf>
    <xf numFmtId="0" fontId="3"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0"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0" fillId="0" borderId="7" xfId="0" applyBorder="1" applyAlignment="1">
      <alignment horizontal="center"/>
    </xf>
    <xf numFmtId="0" fontId="0" fillId="6" borderId="10" xfId="0" applyFill="1" applyBorder="1" applyAlignment="1">
      <alignment horizontal="left" vertical="center"/>
    </xf>
    <xf numFmtId="0" fontId="0" fillId="6" borderId="11" xfId="0" applyFill="1" applyBorder="1" applyAlignment="1">
      <alignment horizontal="left" vertical="center"/>
    </xf>
    <xf numFmtId="0" fontId="0" fillId="6" borderId="12" xfId="0" applyFill="1" applyBorder="1" applyAlignment="1">
      <alignment horizontal="left" vertical="center"/>
    </xf>
    <xf numFmtId="0" fontId="0" fillId="6" borderId="13" xfId="0" applyFill="1" applyBorder="1" applyAlignment="1">
      <alignment horizontal="left" vertical="center"/>
    </xf>
    <xf numFmtId="0" fontId="0" fillId="6" borderId="14" xfId="0" applyFill="1" applyBorder="1" applyAlignment="1">
      <alignment horizontal="left" vertical="center"/>
    </xf>
    <xf numFmtId="0" fontId="0" fillId="6" borderId="15" xfId="0" applyFill="1" applyBorder="1" applyAlignment="1">
      <alignment horizontal="left" vertical="center"/>
    </xf>
    <xf numFmtId="0" fontId="0" fillId="6" borderId="9" xfId="0" applyFill="1" applyBorder="1" applyAlignment="1">
      <alignment horizontal="right" vertical="center"/>
    </xf>
    <xf numFmtId="0" fontId="0" fillId="0" borderId="0" xfId="0" applyAlignment="1">
      <alignment horizontal="center" vertical="center" wrapText="1"/>
    </xf>
    <xf numFmtId="0" fontId="0" fillId="0" borderId="0" xfId="0" applyAlignment="1">
      <alignment horizontal="center" vertical="center"/>
    </xf>
    <xf numFmtId="0" fontId="0" fillId="7" borderId="9" xfId="0" applyFill="1" applyBorder="1" applyAlignment="1">
      <alignment horizontal="right"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0" borderId="13" xfId="0" applyBorder="1" applyAlignment="1">
      <alignment horizontal="left" vertical="center"/>
    </xf>
    <xf numFmtId="0" fontId="0" fillId="0" borderId="14" xfId="0" applyBorder="1" applyAlignment="1">
      <alignment horizontal="left" vertical="center"/>
    </xf>
    <xf numFmtId="0" fontId="0" fillId="0" borderId="15" xfId="0" applyBorder="1" applyAlignment="1">
      <alignment horizontal="left" vertical="center"/>
    </xf>
    <xf numFmtId="0" fontId="2" fillId="4" borderId="10" xfId="0" applyFont="1" applyFill="1" applyBorder="1" applyAlignment="1">
      <alignment horizontal="center" vertical="center"/>
    </xf>
    <xf numFmtId="0" fontId="2" fillId="4" borderId="12"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15" xfId="0" applyFont="1" applyFill="1" applyBorder="1" applyAlignment="1">
      <alignment horizontal="center" vertical="center"/>
    </xf>
    <xf numFmtId="0" fontId="0" fillId="0" borderId="0" xfId="0" applyAlignment="1">
      <alignment horizontal="left" vertical="center"/>
    </xf>
    <xf numFmtId="0" fontId="0" fillId="0" borderId="21" xfId="0" applyBorder="1" applyAlignment="1">
      <alignment horizontal="left" vertical="center"/>
    </xf>
    <xf numFmtId="0" fontId="5" fillId="4" borderId="9" xfId="0" applyFont="1" applyFill="1" applyBorder="1" applyAlignment="1">
      <alignment horizontal="center" vertical="center" wrapText="1"/>
    </xf>
    <xf numFmtId="0" fontId="2" fillId="4" borderId="9" xfId="0" applyFont="1" applyFill="1" applyBorder="1" applyAlignment="1">
      <alignment horizontal="center" vertical="center"/>
    </xf>
    <xf numFmtId="0" fontId="0" fillId="6" borderId="9" xfId="0" applyFill="1" applyBorder="1" applyAlignment="1">
      <alignment horizontal="right" vertical="center" wrapText="1"/>
    </xf>
    <xf numFmtId="0" fontId="0" fillId="0" borderId="14" xfId="0" applyBorder="1" applyAlignment="1">
      <alignment horizontal="center" vertical="center"/>
    </xf>
    <xf numFmtId="0" fontId="2" fillId="4" borderId="11" xfId="0" applyFont="1" applyFill="1" applyBorder="1" applyAlignment="1">
      <alignment horizontal="center" vertical="center"/>
    </xf>
    <xf numFmtId="0" fontId="2" fillId="4" borderId="14" xfId="0" applyFont="1" applyFill="1" applyBorder="1" applyAlignment="1">
      <alignment horizontal="center" vertical="center"/>
    </xf>
    <xf numFmtId="0" fontId="0" fillId="0" borderId="9" xfId="0" applyBorder="1" applyAlignment="1">
      <alignment horizontal="right" vertical="center"/>
    </xf>
    <xf numFmtId="0" fontId="0" fillId="0" borderId="10"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20" xfId="0" applyBorder="1" applyAlignment="1">
      <alignment horizontal="left" vertical="top"/>
    </xf>
    <xf numFmtId="0" fontId="0" fillId="0" borderId="0" xfId="0" applyBorder="1" applyAlignment="1">
      <alignment horizontal="left" vertical="top"/>
    </xf>
    <xf numFmtId="0" fontId="0" fillId="0" borderId="21" xfId="0" applyBorder="1" applyAlignment="1">
      <alignment horizontal="left" vertical="top"/>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2" fillId="3" borderId="10" xfId="0" applyFont="1" applyFill="1" applyBorder="1" applyAlignment="1">
      <alignment horizontal="center" vertical="center" wrapText="1"/>
    </xf>
    <xf numFmtId="0" fontId="0" fillId="0" borderId="9" xfId="0" quotePrefix="1" applyBorder="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2"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horizontal="center"/>
    </xf>
    <xf numFmtId="0" fontId="0" fillId="6" borderId="9" xfId="0" applyFill="1" applyBorder="1" applyAlignment="1">
      <alignment horizontal="left" vertical="top" wrapText="1"/>
    </xf>
    <xf numFmtId="0" fontId="0" fillId="0" borderId="9" xfId="0" applyBorder="1" applyAlignment="1">
      <alignment horizontal="center"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20" xfId="0" applyBorder="1" applyAlignment="1">
      <alignment horizontal="center" vertical="center"/>
    </xf>
    <xf numFmtId="0" fontId="0" fillId="0" borderId="0" xfId="0" applyBorder="1" applyAlignment="1">
      <alignment horizontal="center" vertical="center"/>
    </xf>
    <xf numFmtId="0" fontId="0" fillId="0" borderId="21" xfId="0" applyBorder="1" applyAlignment="1">
      <alignment horizontal="center" vertical="center"/>
    </xf>
    <xf numFmtId="0" fontId="0" fillId="0" borderId="13" xfId="0" applyBorder="1" applyAlignment="1">
      <alignment horizontal="center" vertical="center"/>
    </xf>
    <xf numFmtId="0" fontId="0" fillId="0" borderId="15" xfId="0" applyBorder="1" applyAlignment="1">
      <alignment horizontal="center" vertical="center"/>
    </xf>
    <xf numFmtId="0" fontId="2" fillId="3" borderId="17" xfId="0" applyFont="1" applyFill="1" applyBorder="1" applyAlignment="1">
      <alignment horizontal="center" vertical="center"/>
    </xf>
    <xf numFmtId="0" fontId="2" fillId="3" borderId="18" xfId="0" applyFont="1" applyFill="1" applyBorder="1" applyAlignment="1">
      <alignment horizontal="center" vertical="center"/>
    </xf>
    <xf numFmtId="0" fontId="2" fillId="3" borderId="19" xfId="0" applyFont="1" applyFill="1" applyBorder="1" applyAlignment="1">
      <alignment horizontal="center" vertical="center"/>
    </xf>
    <xf numFmtId="0" fontId="0" fillId="0" borderId="7" xfId="0" applyBorder="1" applyAlignment="1">
      <alignment horizontal="right" vertical="center"/>
    </xf>
    <xf numFmtId="0" fontId="8" fillId="0" borderId="0" xfId="0" applyFont="1" applyAlignment="1">
      <alignment horizontal="center" vertical="center"/>
    </xf>
    <xf numFmtId="0" fontId="0" fillId="0" borderId="0" xfId="0" applyAlignment="1">
      <alignment horizontal="right"/>
    </xf>
    <xf numFmtId="0" fontId="0" fillId="0" borderId="0" xfId="0" applyAlignment="1">
      <alignment horizontal="center" vertical="center" textRotation="255" wrapText="1"/>
    </xf>
    <xf numFmtId="0" fontId="9" fillId="0" borderId="0" xfId="0" applyFont="1" applyAlignment="1">
      <alignment horizontal="center" vertical="center"/>
    </xf>
    <xf numFmtId="0" fontId="9" fillId="0" borderId="0" xfId="0" applyFont="1" applyAlignment="1">
      <alignment horizontal="center" vertical="center"/>
    </xf>
    <xf numFmtId="0" fontId="9" fillId="0" borderId="0" xfId="0" applyFont="1" applyAlignment="1">
      <alignment horizontal="center" vertical="center" wrapText="1"/>
    </xf>
    <xf numFmtId="0" fontId="0" fillId="4" borderId="9" xfId="0" applyFill="1" applyBorder="1" applyAlignment="1">
      <alignment horizontal="left" vertical="top" wrapText="1"/>
    </xf>
    <xf numFmtId="0" fontId="0" fillId="4" borderId="9" xfId="0" applyFill="1" applyBorder="1" applyAlignment="1">
      <alignment horizontal="center" vertical="top" wrapText="1"/>
    </xf>
    <xf numFmtId="0" fontId="10" fillId="8" borderId="0" xfId="0" applyFont="1" applyFill="1" applyAlignment="1">
      <alignment horizontal="center" vertical="center"/>
    </xf>
    <xf numFmtId="0" fontId="10" fillId="8" borderId="14" xfId="0" applyFont="1" applyFill="1" applyBorder="1" applyAlignment="1">
      <alignment horizontal="center" vertical="center"/>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20" xfId="0" applyBorder="1" applyAlignment="1">
      <alignment horizontal="left" vertical="top" wrapText="1"/>
    </xf>
    <xf numFmtId="0" fontId="0" fillId="0" borderId="0" xfId="0" applyBorder="1" applyAlignment="1">
      <alignment horizontal="left" vertical="top" wrapText="1"/>
    </xf>
    <xf numFmtId="0" fontId="0" fillId="0" borderId="21"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16</xdr:col>
      <xdr:colOff>147638</xdr:colOff>
      <xdr:row>104</xdr:row>
      <xdr:rowOff>85725</xdr:rowOff>
    </xdr:from>
    <xdr:to>
      <xdr:col>16</xdr:col>
      <xdr:colOff>166688</xdr:colOff>
      <xdr:row>112</xdr:row>
      <xdr:rowOff>114301</xdr:rowOff>
    </xdr:to>
    <xdr:cxnSp macro="">
      <xdr:nvCxnSpPr>
        <xdr:cNvPr id="25" name="直線コネクタ 24"/>
        <xdr:cNvCxnSpPr>
          <a:stCxn id="21" idx="2"/>
          <a:endCxn id="22" idx="0"/>
        </xdr:cNvCxnSpPr>
      </xdr:nvCxnSpPr>
      <xdr:spPr>
        <a:xfrm flipH="1">
          <a:off x="3957638" y="17916525"/>
          <a:ext cx="19050" cy="1400176"/>
        </a:xfrm>
        <a:prstGeom prst="line">
          <a:avLst/>
        </a:prstGeom>
        <a:ln w="381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xdr:colOff>
      <xdr:row>103</xdr:row>
      <xdr:rowOff>9526</xdr:rowOff>
    </xdr:from>
    <xdr:to>
      <xdr:col>22</xdr:col>
      <xdr:colOff>104776</xdr:colOff>
      <xdr:row>113</xdr:row>
      <xdr:rowOff>142876</xdr:rowOff>
    </xdr:to>
    <xdr:sp macro="" textlink="">
      <xdr:nvSpPr>
        <xdr:cNvPr id="23" name="円/楕円 22"/>
        <xdr:cNvSpPr/>
      </xdr:nvSpPr>
      <xdr:spPr>
        <a:xfrm>
          <a:off x="2619376" y="17497426"/>
          <a:ext cx="2724150" cy="1847850"/>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47625</xdr:colOff>
      <xdr:row>1</xdr:row>
      <xdr:rowOff>66675</xdr:rowOff>
    </xdr:from>
    <xdr:to>
      <xdr:col>5</xdr:col>
      <xdr:colOff>47625</xdr:colOff>
      <xdr:row>15</xdr:row>
      <xdr:rowOff>152400</xdr:rowOff>
    </xdr:to>
    <xdr:sp macro="" textlink="">
      <xdr:nvSpPr>
        <xdr:cNvPr id="2" name="上矢印 1"/>
        <xdr:cNvSpPr/>
      </xdr:nvSpPr>
      <xdr:spPr>
        <a:xfrm>
          <a:off x="523875" y="1438275"/>
          <a:ext cx="714375" cy="24860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rtlCol="0" anchor="ctr" anchorCtr="1"/>
        <a:lstStyle/>
        <a:p>
          <a:pPr algn="l"/>
          <a:r>
            <a:rPr kumimoji="1" lang="ja-JP" altLang="en-US" sz="1400"/>
            <a:t>リソースの統合化推進</a:t>
          </a:r>
        </a:p>
      </xdr:txBody>
    </xdr:sp>
    <xdr:clientData/>
  </xdr:twoCellAnchor>
  <xdr:twoCellAnchor>
    <xdr:from>
      <xdr:col>6</xdr:col>
      <xdr:colOff>0</xdr:colOff>
      <xdr:row>1</xdr:row>
      <xdr:rowOff>28575</xdr:rowOff>
    </xdr:from>
    <xdr:to>
      <xdr:col>25</xdr:col>
      <xdr:colOff>85725</xdr:colOff>
      <xdr:row>15</xdr:row>
      <xdr:rowOff>142875</xdr:rowOff>
    </xdr:to>
    <xdr:sp macro="" textlink="">
      <xdr:nvSpPr>
        <xdr:cNvPr id="3" name="フローチャート: 代替処理 2"/>
        <xdr:cNvSpPr/>
      </xdr:nvSpPr>
      <xdr:spPr>
        <a:xfrm>
          <a:off x="1428750" y="1400175"/>
          <a:ext cx="4610100" cy="251460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Enterprise</a:t>
          </a:r>
        </a:p>
        <a:p>
          <a:pPr algn="l"/>
          <a:r>
            <a:rPr kumimoji="1" lang="ja-JP" altLang="en-US" sz="1400"/>
            <a:t>　</a:t>
          </a:r>
          <a:r>
            <a:rPr kumimoji="1" lang="en-US" altLang="ja-JP" sz="1400"/>
            <a:t>Resource</a:t>
          </a:r>
        </a:p>
        <a:p>
          <a:pPr algn="l"/>
          <a:endParaRPr kumimoji="1" lang="en-US" altLang="ja-JP" sz="1400"/>
        </a:p>
        <a:p>
          <a:pPr algn="l"/>
          <a:endParaRPr kumimoji="1" lang="en-US" altLang="ja-JP" sz="1400"/>
        </a:p>
        <a:p>
          <a:pPr algn="l"/>
          <a:r>
            <a:rPr kumimoji="1" lang="en-US" altLang="ja-JP" sz="1400"/>
            <a:t>Manufacturing</a:t>
          </a:r>
        </a:p>
        <a:p>
          <a:pPr algn="l"/>
          <a:r>
            <a:rPr kumimoji="1" lang="ja-JP" altLang="en-US" sz="1400"/>
            <a:t>　</a:t>
          </a:r>
          <a:r>
            <a:rPr kumimoji="1" lang="en-US" altLang="ja-JP" sz="1400"/>
            <a:t>Resource</a:t>
          </a:r>
        </a:p>
        <a:p>
          <a:pPr algn="l"/>
          <a:endParaRPr kumimoji="1" lang="en-US" altLang="ja-JP" sz="1400"/>
        </a:p>
        <a:p>
          <a:pPr algn="l"/>
          <a:r>
            <a:rPr kumimoji="1" lang="en-US" altLang="ja-JP" sz="1400"/>
            <a:t>Material</a:t>
          </a:r>
        </a:p>
        <a:p>
          <a:pPr algn="l"/>
          <a:r>
            <a:rPr kumimoji="1" lang="ja-JP" altLang="en-US" sz="1400"/>
            <a:t>　</a:t>
          </a:r>
          <a:r>
            <a:rPr kumimoji="1" lang="en-US" altLang="ja-JP" sz="1400"/>
            <a:t>Requirements</a:t>
          </a:r>
          <a:endParaRPr kumimoji="1" lang="ja-JP" altLang="en-US" sz="1400"/>
        </a:p>
      </xdr:txBody>
    </xdr:sp>
    <xdr:clientData/>
  </xdr:twoCellAnchor>
  <xdr:twoCellAnchor>
    <xdr:from>
      <xdr:col>12</xdr:col>
      <xdr:colOff>200025</xdr:colOff>
      <xdr:row>1</xdr:row>
      <xdr:rowOff>123825</xdr:rowOff>
    </xdr:from>
    <xdr:to>
      <xdr:col>23</xdr:col>
      <xdr:colOff>200026</xdr:colOff>
      <xdr:row>14</xdr:row>
      <xdr:rowOff>76200</xdr:rowOff>
    </xdr:to>
    <xdr:sp macro="" textlink="">
      <xdr:nvSpPr>
        <xdr:cNvPr id="4" name="フローチャート: 手作業 3"/>
        <xdr:cNvSpPr/>
      </xdr:nvSpPr>
      <xdr:spPr>
        <a:xfrm>
          <a:off x="3057525" y="1495425"/>
          <a:ext cx="2619376" cy="2181225"/>
        </a:xfrm>
        <a:prstGeom prst="flowChartManualOperation">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chemeClr val="tx1"/>
              </a:solidFill>
            </a:rPr>
            <a:t>＋サプライ・チェーン</a:t>
          </a:r>
          <a:endParaRPr kumimoji="1" lang="en-US" altLang="ja-JP" sz="1200" b="1">
            <a:solidFill>
              <a:schemeClr val="tx1"/>
            </a:solidFill>
          </a:endParaRPr>
        </a:p>
        <a:p>
          <a:pPr algn="ctr"/>
          <a:r>
            <a:rPr kumimoji="1" lang="ja-JP" altLang="en-US" sz="1200" b="1">
              <a:solidFill>
                <a:schemeClr val="tx1"/>
              </a:solidFill>
            </a:rPr>
            <a:t>＋グローバル</a:t>
          </a:r>
          <a:endParaRPr kumimoji="1" lang="en-US" altLang="ja-JP" sz="1200" b="1">
            <a:solidFill>
              <a:schemeClr val="tx1"/>
            </a:solidFill>
          </a:endParaRPr>
        </a:p>
        <a:p>
          <a:pPr algn="ctr"/>
          <a:r>
            <a:rPr kumimoji="1" lang="ja-JP" altLang="en-US" sz="1200" b="1">
              <a:solidFill>
                <a:schemeClr val="tx1"/>
              </a:solidFill>
            </a:rPr>
            <a:t>＋グループ</a:t>
          </a:r>
          <a:endParaRPr kumimoji="1" lang="en-US" altLang="ja-JP" sz="1200" b="1">
            <a:solidFill>
              <a:schemeClr val="tx1"/>
            </a:solidFill>
          </a:endParaRPr>
        </a:p>
        <a:p>
          <a:pPr algn="ctr"/>
          <a:endParaRPr kumimoji="1" lang="en-US" altLang="ja-JP" sz="1200" b="1">
            <a:solidFill>
              <a:schemeClr val="tx1"/>
            </a:solidFill>
          </a:endParaRPr>
        </a:p>
        <a:p>
          <a:pPr algn="ctr"/>
          <a:r>
            <a:rPr kumimoji="1" lang="ja-JP" altLang="en-US" sz="1200" b="1">
              <a:solidFill>
                <a:schemeClr val="tx1"/>
              </a:solidFill>
            </a:rPr>
            <a:t>＋機械（マシーン）</a:t>
          </a:r>
          <a:endParaRPr kumimoji="1" lang="en-US" altLang="ja-JP" sz="1200" b="1">
            <a:solidFill>
              <a:schemeClr val="tx1"/>
            </a:solidFill>
          </a:endParaRPr>
        </a:p>
        <a:p>
          <a:pPr algn="ctr"/>
          <a:r>
            <a:rPr kumimoji="1" lang="ja-JP" altLang="en-US" sz="1200" b="1">
              <a:solidFill>
                <a:schemeClr val="tx1"/>
              </a:solidFill>
            </a:rPr>
            <a:t>＋要員（マン）</a:t>
          </a:r>
          <a:endParaRPr kumimoji="1" lang="en-US" altLang="ja-JP" sz="1200" b="1">
            <a:solidFill>
              <a:schemeClr val="tx1"/>
            </a:solidFill>
          </a:endParaRPr>
        </a:p>
        <a:p>
          <a:pPr algn="ctr"/>
          <a:r>
            <a:rPr kumimoji="1" lang="ja-JP" altLang="en-US" sz="1200" b="1">
              <a:solidFill>
                <a:schemeClr val="tx1"/>
              </a:solidFill>
            </a:rPr>
            <a:t>＋資金（マネー）</a:t>
          </a:r>
          <a:endParaRPr kumimoji="1" lang="en-US" altLang="ja-JP" sz="1200" b="1">
            <a:solidFill>
              <a:schemeClr val="tx1"/>
            </a:solidFill>
          </a:endParaRPr>
        </a:p>
        <a:p>
          <a:pPr algn="ctr"/>
          <a:endParaRPr kumimoji="1" lang="en-US" altLang="ja-JP" sz="1200" b="1">
            <a:solidFill>
              <a:schemeClr val="tx1"/>
            </a:solidFill>
          </a:endParaRPr>
        </a:p>
        <a:p>
          <a:pPr algn="ctr"/>
          <a:r>
            <a:rPr kumimoji="1" lang="ja-JP" altLang="en-US" sz="1200" b="1">
              <a:solidFill>
                <a:schemeClr val="tx1"/>
              </a:solidFill>
            </a:rPr>
            <a:t>資材</a:t>
          </a:r>
          <a:endParaRPr kumimoji="1" lang="en-US" altLang="ja-JP" sz="1200" b="1">
            <a:solidFill>
              <a:schemeClr val="tx1"/>
            </a:solidFill>
          </a:endParaRPr>
        </a:p>
        <a:p>
          <a:pPr algn="ctr"/>
          <a:r>
            <a:rPr kumimoji="1" lang="ja-JP" altLang="en-US" sz="1200" b="1">
              <a:solidFill>
                <a:schemeClr val="tx1"/>
              </a:solidFill>
            </a:rPr>
            <a:t>（マテリアル）</a:t>
          </a:r>
        </a:p>
      </xdr:txBody>
    </xdr:sp>
    <xdr:clientData/>
  </xdr:twoCellAnchor>
  <xdr:twoCellAnchor>
    <xdr:from>
      <xdr:col>27</xdr:col>
      <xdr:colOff>219075</xdr:colOff>
      <xdr:row>1</xdr:row>
      <xdr:rowOff>0</xdr:rowOff>
    </xdr:from>
    <xdr:to>
      <xdr:col>38</xdr:col>
      <xdr:colOff>152400</xdr:colOff>
      <xdr:row>15</xdr:row>
      <xdr:rowOff>104775</xdr:rowOff>
    </xdr:to>
    <xdr:sp macro="" textlink="">
      <xdr:nvSpPr>
        <xdr:cNvPr id="5" name="フローチャート: 代替処理 4"/>
        <xdr:cNvSpPr/>
      </xdr:nvSpPr>
      <xdr:spPr>
        <a:xfrm>
          <a:off x="6648450" y="1362075"/>
          <a:ext cx="2552700" cy="251460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a:p>
      </xdr:txBody>
    </xdr:sp>
    <xdr:clientData/>
  </xdr:twoCellAnchor>
  <xdr:twoCellAnchor>
    <xdr:from>
      <xdr:col>25</xdr:col>
      <xdr:colOff>142875</xdr:colOff>
      <xdr:row>6</xdr:row>
      <xdr:rowOff>66675</xdr:rowOff>
    </xdr:from>
    <xdr:to>
      <xdr:col>27</xdr:col>
      <xdr:colOff>123825</xdr:colOff>
      <xdr:row>9</xdr:row>
      <xdr:rowOff>85725</xdr:rowOff>
    </xdr:to>
    <xdr:sp macro="" textlink="">
      <xdr:nvSpPr>
        <xdr:cNvPr id="6" name="加算記号 5"/>
        <xdr:cNvSpPr/>
      </xdr:nvSpPr>
      <xdr:spPr>
        <a:xfrm>
          <a:off x="6096000" y="2295525"/>
          <a:ext cx="457200" cy="533400"/>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219075</xdr:colOff>
      <xdr:row>2</xdr:row>
      <xdr:rowOff>85725</xdr:rowOff>
    </xdr:from>
    <xdr:to>
      <xdr:col>37</xdr:col>
      <xdr:colOff>47625</xdr:colOff>
      <xdr:row>13</xdr:row>
      <xdr:rowOff>47625</xdr:rowOff>
    </xdr:to>
    <xdr:sp macro="" textlink="">
      <xdr:nvSpPr>
        <xdr:cNvPr id="7" name="ドーナツ 6"/>
        <xdr:cNvSpPr/>
      </xdr:nvSpPr>
      <xdr:spPr>
        <a:xfrm>
          <a:off x="6886575" y="1628775"/>
          <a:ext cx="1971675" cy="1847850"/>
        </a:xfrm>
        <a:prstGeom prst="donut">
          <a:avLst>
            <a:gd name="adj" fmla="val 19113"/>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31</xdr:col>
      <xdr:colOff>95250</xdr:colOff>
      <xdr:row>2</xdr:row>
      <xdr:rowOff>57150</xdr:rowOff>
    </xdr:from>
    <xdr:to>
      <xdr:col>34</xdr:col>
      <xdr:colOff>152400</xdr:colOff>
      <xdr:row>4</xdr:row>
      <xdr:rowOff>104775</xdr:rowOff>
    </xdr:to>
    <xdr:sp macro="" textlink="">
      <xdr:nvSpPr>
        <xdr:cNvPr id="8" name="テキスト ボックス 7"/>
        <xdr:cNvSpPr txBox="1"/>
      </xdr:nvSpPr>
      <xdr:spPr>
        <a:xfrm>
          <a:off x="7477125" y="1600200"/>
          <a:ext cx="771525" cy="3905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400"/>
            <a:t>Plan</a:t>
          </a:r>
          <a:endParaRPr kumimoji="1" lang="ja-JP" altLang="en-US" sz="1400"/>
        </a:p>
      </xdr:txBody>
    </xdr:sp>
    <xdr:clientData/>
  </xdr:twoCellAnchor>
  <xdr:twoCellAnchor>
    <xdr:from>
      <xdr:col>34</xdr:col>
      <xdr:colOff>171450</xdr:colOff>
      <xdr:row>6</xdr:row>
      <xdr:rowOff>152400</xdr:rowOff>
    </xdr:from>
    <xdr:to>
      <xdr:col>37</xdr:col>
      <xdr:colOff>228600</xdr:colOff>
      <xdr:row>9</xdr:row>
      <xdr:rowOff>28575</xdr:rowOff>
    </xdr:to>
    <xdr:sp macro="" textlink="">
      <xdr:nvSpPr>
        <xdr:cNvPr id="9" name="テキスト ボックス 8"/>
        <xdr:cNvSpPr txBox="1"/>
      </xdr:nvSpPr>
      <xdr:spPr>
        <a:xfrm>
          <a:off x="8267700" y="2381250"/>
          <a:ext cx="771525" cy="3905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400"/>
            <a:t>Do</a:t>
          </a:r>
          <a:endParaRPr kumimoji="1" lang="ja-JP" altLang="en-US" sz="1400"/>
        </a:p>
      </xdr:txBody>
    </xdr:sp>
    <xdr:clientData/>
  </xdr:twoCellAnchor>
  <xdr:twoCellAnchor>
    <xdr:from>
      <xdr:col>31</xdr:col>
      <xdr:colOff>114300</xdr:colOff>
      <xdr:row>11</xdr:row>
      <xdr:rowOff>19050</xdr:rowOff>
    </xdr:from>
    <xdr:to>
      <xdr:col>34</xdr:col>
      <xdr:colOff>171450</xdr:colOff>
      <xdr:row>13</xdr:row>
      <xdr:rowOff>66675</xdr:rowOff>
    </xdr:to>
    <xdr:sp macro="" textlink="">
      <xdr:nvSpPr>
        <xdr:cNvPr id="10" name="テキスト ボックス 9"/>
        <xdr:cNvSpPr txBox="1"/>
      </xdr:nvSpPr>
      <xdr:spPr>
        <a:xfrm>
          <a:off x="7496175" y="3105150"/>
          <a:ext cx="771525" cy="3905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400"/>
            <a:t>Check</a:t>
          </a:r>
          <a:endParaRPr kumimoji="1" lang="ja-JP" altLang="en-US" sz="1400"/>
        </a:p>
      </xdr:txBody>
    </xdr:sp>
    <xdr:clientData/>
  </xdr:twoCellAnchor>
  <xdr:twoCellAnchor>
    <xdr:from>
      <xdr:col>28</xdr:col>
      <xdr:colOff>123825</xdr:colOff>
      <xdr:row>6</xdr:row>
      <xdr:rowOff>123825</xdr:rowOff>
    </xdr:from>
    <xdr:to>
      <xdr:col>31</xdr:col>
      <xdr:colOff>180975</xdr:colOff>
      <xdr:row>9</xdr:row>
      <xdr:rowOff>0</xdr:rowOff>
    </xdr:to>
    <xdr:sp macro="" textlink="">
      <xdr:nvSpPr>
        <xdr:cNvPr id="11" name="テキスト ボックス 10"/>
        <xdr:cNvSpPr txBox="1"/>
      </xdr:nvSpPr>
      <xdr:spPr>
        <a:xfrm>
          <a:off x="6791325" y="2352675"/>
          <a:ext cx="771525" cy="3905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400"/>
            <a:t>Action</a:t>
          </a:r>
          <a:endParaRPr kumimoji="1" lang="ja-JP" altLang="en-US" sz="1400"/>
        </a:p>
      </xdr:txBody>
    </xdr:sp>
    <xdr:clientData/>
  </xdr:twoCellAnchor>
  <xdr:twoCellAnchor>
    <xdr:from>
      <xdr:col>13</xdr:col>
      <xdr:colOff>9525</xdr:colOff>
      <xdr:row>19</xdr:row>
      <xdr:rowOff>9524</xdr:rowOff>
    </xdr:from>
    <xdr:to>
      <xdr:col>24</xdr:col>
      <xdr:colOff>28575</xdr:colOff>
      <xdr:row>27</xdr:row>
      <xdr:rowOff>0</xdr:rowOff>
    </xdr:to>
    <xdr:sp macro="" textlink="">
      <xdr:nvSpPr>
        <xdr:cNvPr id="12" name="正方形/長方形 11"/>
        <xdr:cNvSpPr/>
      </xdr:nvSpPr>
      <xdr:spPr>
        <a:xfrm>
          <a:off x="3105150" y="4295774"/>
          <a:ext cx="2638425" cy="136207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①統合化の推進</a:t>
          </a:r>
          <a:endParaRPr kumimoji="1" lang="en-US" altLang="ja-JP" sz="1100"/>
        </a:p>
        <a:p>
          <a:pPr algn="l"/>
          <a:r>
            <a:rPr kumimoji="1" lang="ja-JP" altLang="en-US" sz="1100"/>
            <a:t>・業務の統合</a:t>
          </a:r>
          <a:endParaRPr kumimoji="1" lang="en-US" altLang="ja-JP" sz="1100"/>
        </a:p>
        <a:p>
          <a:pPr algn="l"/>
          <a:r>
            <a:rPr kumimoji="1" lang="ja-JP" altLang="en-US" sz="1100"/>
            <a:t>・データの統合</a:t>
          </a:r>
          <a:endParaRPr kumimoji="1" lang="en-US" altLang="ja-JP" sz="1100"/>
        </a:p>
        <a:p>
          <a:pPr algn="l"/>
          <a:r>
            <a:rPr kumimoji="1" lang="ja-JP" altLang="en-US" sz="1100"/>
            <a:t>・企業グループ内の統合</a:t>
          </a:r>
          <a:endParaRPr kumimoji="1" lang="en-US" altLang="ja-JP" sz="1100"/>
        </a:p>
        <a:p>
          <a:pPr algn="l"/>
          <a:r>
            <a:rPr kumimoji="1" lang="ja-JP" altLang="en-US" sz="1100"/>
            <a:t>（マルチ・カンパニ、マルチ・ブランド）</a:t>
          </a:r>
          <a:endParaRPr kumimoji="1" lang="en-US" altLang="ja-JP" sz="1100"/>
        </a:p>
        <a:p>
          <a:pPr algn="l"/>
          <a:r>
            <a:rPr kumimoji="1" lang="ja-JP" altLang="en-US" sz="1100"/>
            <a:t>・サプライ・チェーンのパートナー間の統合</a:t>
          </a:r>
        </a:p>
      </xdr:txBody>
    </xdr:sp>
    <xdr:clientData/>
  </xdr:twoCellAnchor>
  <xdr:twoCellAnchor>
    <xdr:from>
      <xdr:col>1</xdr:col>
      <xdr:colOff>0</xdr:colOff>
      <xdr:row>28</xdr:row>
      <xdr:rowOff>9524</xdr:rowOff>
    </xdr:from>
    <xdr:to>
      <xdr:col>12</xdr:col>
      <xdr:colOff>19050</xdr:colOff>
      <xdr:row>35</xdr:row>
      <xdr:rowOff>161925</xdr:rowOff>
    </xdr:to>
    <xdr:sp macro="" textlink="">
      <xdr:nvSpPr>
        <xdr:cNvPr id="13" name="正方形/長方形 12"/>
        <xdr:cNvSpPr/>
      </xdr:nvSpPr>
      <xdr:spPr>
        <a:xfrm>
          <a:off x="238125" y="5838824"/>
          <a:ext cx="2638425" cy="13525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④最新</a:t>
          </a:r>
          <a:r>
            <a:rPr kumimoji="1" lang="en-US" altLang="ja-JP" sz="1100"/>
            <a:t>IT</a:t>
          </a:r>
          <a:r>
            <a:rPr kumimoji="1" lang="ja-JP" altLang="en-US" sz="1100"/>
            <a:t>の活用</a:t>
          </a:r>
          <a:endParaRPr kumimoji="1" lang="en-US" altLang="ja-JP" sz="1100"/>
        </a:p>
        <a:p>
          <a:pPr algn="l"/>
          <a:r>
            <a:rPr kumimoji="1" lang="ja-JP" altLang="en-US" sz="1100"/>
            <a:t>・クライアント・サーバー</a:t>
          </a:r>
          <a:endParaRPr kumimoji="1" lang="en-US" altLang="ja-JP" sz="1100"/>
        </a:p>
        <a:p>
          <a:pPr algn="l"/>
          <a:r>
            <a:rPr kumimoji="1" lang="ja-JP" altLang="en-US" sz="1100"/>
            <a:t>・</a:t>
          </a:r>
          <a:r>
            <a:rPr kumimoji="1" lang="en-US" altLang="ja-JP" sz="1100"/>
            <a:t>RDBMS</a:t>
          </a:r>
        </a:p>
        <a:p>
          <a:pPr algn="l"/>
          <a:r>
            <a:rPr kumimoji="1" lang="ja-JP" altLang="en-US" sz="1100"/>
            <a:t>・４</a:t>
          </a:r>
          <a:r>
            <a:rPr kumimoji="1" lang="en-US" altLang="ja-JP" sz="1100"/>
            <a:t>GL</a:t>
          </a:r>
          <a:r>
            <a:rPr kumimoji="1" lang="ja-JP" altLang="en-US" sz="1100"/>
            <a:t>、</a:t>
          </a:r>
          <a:r>
            <a:rPr kumimoji="1" lang="en-US" altLang="ja-JP" sz="1100"/>
            <a:t>CASE</a:t>
          </a:r>
          <a:r>
            <a:rPr kumimoji="1" lang="ja-JP" altLang="en-US" sz="1100"/>
            <a:t>ツール、</a:t>
          </a:r>
          <a:r>
            <a:rPr kumimoji="1" lang="en-US" altLang="ja-JP" sz="1100"/>
            <a:t>GUI</a:t>
          </a:r>
        </a:p>
      </xdr:txBody>
    </xdr:sp>
    <xdr:clientData/>
  </xdr:twoCellAnchor>
  <xdr:twoCellAnchor>
    <xdr:from>
      <xdr:col>25</xdr:col>
      <xdr:colOff>0</xdr:colOff>
      <xdr:row>28</xdr:row>
      <xdr:rowOff>19049</xdr:rowOff>
    </xdr:from>
    <xdr:to>
      <xdr:col>36</xdr:col>
      <xdr:colOff>19050</xdr:colOff>
      <xdr:row>36</xdr:row>
      <xdr:rowOff>0</xdr:rowOff>
    </xdr:to>
    <xdr:sp macro="" textlink="">
      <xdr:nvSpPr>
        <xdr:cNvPr id="15" name="正方形/長方形 14"/>
        <xdr:cNvSpPr/>
      </xdr:nvSpPr>
      <xdr:spPr>
        <a:xfrm>
          <a:off x="5953125" y="5848349"/>
          <a:ext cx="2638425" cy="13525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②計画・管理機能の充実</a:t>
          </a:r>
          <a:endParaRPr kumimoji="1" lang="en-US" altLang="ja-JP" sz="1100"/>
        </a:p>
        <a:p>
          <a:pPr algn="l"/>
          <a:r>
            <a:rPr kumimoji="1" lang="ja-JP" altLang="en-US" sz="1100"/>
            <a:t>・</a:t>
          </a:r>
          <a:r>
            <a:rPr kumimoji="1" lang="en-US" altLang="ja-JP" sz="1100"/>
            <a:t>MRP</a:t>
          </a:r>
          <a:r>
            <a:rPr kumimoji="1" lang="ja-JP" altLang="en-US" sz="1100"/>
            <a:t> </a:t>
          </a:r>
          <a:r>
            <a:rPr kumimoji="1" lang="en-US" altLang="ja-JP" sz="1100"/>
            <a:t>Ⅱ</a:t>
          </a:r>
        </a:p>
        <a:p>
          <a:pPr algn="l"/>
          <a:r>
            <a:rPr kumimoji="1" lang="ja-JP" altLang="en-US" sz="1100"/>
            <a:t>・戦略／管理会計</a:t>
          </a:r>
          <a:endParaRPr kumimoji="1" lang="en-US" altLang="ja-JP" sz="1100"/>
        </a:p>
        <a:p>
          <a:pPr algn="l"/>
          <a:r>
            <a:rPr kumimoji="1" lang="ja-JP" altLang="en-US" sz="1100"/>
            <a:t>・（</a:t>
          </a:r>
          <a:r>
            <a:rPr kumimoji="1" lang="en-US" altLang="ja-JP" sz="1100"/>
            <a:t>TOC</a:t>
          </a:r>
          <a:r>
            <a:rPr kumimoji="1" lang="ja-JP" altLang="en-US" sz="1100"/>
            <a:t>／</a:t>
          </a:r>
          <a:r>
            <a:rPr kumimoji="1" lang="en-US" altLang="ja-JP" sz="1100"/>
            <a:t>APS</a:t>
          </a:r>
          <a:r>
            <a:rPr kumimoji="1" lang="ja-JP" altLang="en-US" sz="1100"/>
            <a:t>）</a:t>
          </a:r>
          <a:endParaRPr kumimoji="1" lang="en-US" altLang="ja-JP" sz="1100"/>
        </a:p>
      </xdr:txBody>
    </xdr:sp>
    <xdr:clientData/>
  </xdr:twoCellAnchor>
  <xdr:twoCellAnchor>
    <xdr:from>
      <xdr:col>12</xdr:col>
      <xdr:colOff>228600</xdr:colOff>
      <xdr:row>37</xdr:row>
      <xdr:rowOff>9524</xdr:rowOff>
    </xdr:from>
    <xdr:to>
      <xdr:col>24</xdr:col>
      <xdr:colOff>9525</xdr:colOff>
      <xdr:row>44</xdr:row>
      <xdr:rowOff>161925</xdr:rowOff>
    </xdr:to>
    <xdr:sp macro="" textlink="">
      <xdr:nvSpPr>
        <xdr:cNvPr id="16" name="正方形/長方形 15"/>
        <xdr:cNvSpPr/>
      </xdr:nvSpPr>
      <xdr:spPr>
        <a:xfrm>
          <a:off x="3086100" y="7381874"/>
          <a:ext cx="2638425" cy="13525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③グローバル化への対応</a:t>
          </a:r>
          <a:endParaRPr kumimoji="1" lang="en-US" altLang="ja-JP" sz="1100"/>
        </a:p>
        <a:p>
          <a:pPr algn="l"/>
          <a:r>
            <a:rPr kumimoji="1" lang="ja-JP" altLang="en-US" sz="1100"/>
            <a:t>・マルチ・ランゲージ</a:t>
          </a:r>
          <a:endParaRPr kumimoji="1" lang="en-US" altLang="ja-JP" sz="1100"/>
        </a:p>
        <a:p>
          <a:pPr algn="l"/>
          <a:r>
            <a:rPr kumimoji="1" lang="ja-JP" altLang="en-US" sz="1100"/>
            <a:t>・マルチ・カレンシー</a:t>
          </a:r>
          <a:endParaRPr kumimoji="1" lang="en-US" altLang="ja-JP" sz="1100"/>
        </a:p>
        <a:p>
          <a:pPr algn="l"/>
          <a:r>
            <a:rPr kumimoji="1" lang="ja-JP" altLang="en-US" sz="1100"/>
            <a:t>・マルチ・ナショナル。</a:t>
          </a:r>
          <a:endParaRPr kumimoji="1" lang="en-US" altLang="ja-JP" sz="1100"/>
        </a:p>
      </xdr:txBody>
    </xdr:sp>
    <xdr:clientData/>
  </xdr:twoCellAnchor>
  <xdr:twoCellAnchor>
    <xdr:from>
      <xdr:col>12</xdr:col>
      <xdr:colOff>104775</xdr:colOff>
      <xdr:row>27</xdr:row>
      <xdr:rowOff>57150</xdr:rowOff>
    </xdr:from>
    <xdr:to>
      <xdr:col>24</xdr:col>
      <xdr:colOff>161925</xdr:colOff>
      <xdr:row>36</xdr:row>
      <xdr:rowOff>114300</xdr:rowOff>
    </xdr:to>
    <xdr:sp macro="" textlink="">
      <xdr:nvSpPr>
        <xdr:cNvPr id="17" name="四方向矢印 16"/>
        <xdr:cNvSpPr/>
      </xdr:nvSpPr>
      <xdr:spPr>
        <a:xfrm>
          <a:off x="2962275" y="4686300"/>
          <a:ext cx="2914650" cy="1600200"/>
        </a:xfrm>
        <a:prstGeom prst="quadArrow">
          <a:avLst>
            <a:gd name="adj1" fmla="val 10595"/>
            <a:gd name="adj2" fmla="val 10595"/>
            <a:gd name="adj3" fmla="val 22500"/>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228600</xdr:colOff>
      <xdr:row>107</xdr:row>
      <xdr:rowOff>1</xdr:rowOff>
    </xdr:from>
    <xdr:to>
      <xdr:col>24</xdr:col>
      <xdr:colOff>209550</xdr:colOff>
      <xdr:row>109</xdr:row>
      <xdr:rowOff>66675</xdr:rowOff>
    </xdr:to>
    <xdr:sp macro="" textlink="">
      <xdr:nvSpPr>
        <xdr:cNvPr id="19" name="正方形/長方形 18"/>
        <xdr:cNvSpPr/>
      </xdr:nvSpPr>
      <xdr:spPr>
        <a:xfrm>
          <a:off x="4752975" y="18345151"/>
          <a:ext cx="1171575" cy="4095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③物流管理</a:t>
          </a:r>
          <a:endParaRPr kumimoji="1" lang="en-US" altLang="ja-JP" sz="1400"/>
        </a:p>
      </xdr:txBody>
    </xdr:sp>
    <xdr:clientData/>
  </xdr:twoCellAnchor>
  <xdr:twoCellAnchor>
    <xdr:from>
      <xdr:col>8</xdr:col>
      <xdr:colOff>190500</xdr:colOff>
      <xdr:row>107</xdr:row>
      <xdr:rowOff>9526</xdr:rowOff>
    </xdr:from>
    <xdr:to>
      <xdr:col>13</xdr:col>
      <xdr:colOff>171450</xdr:colOff>
      <xdr:row>109</xdr:row>
      <xdr:rowOff>76200</xdr:rowOff>
    </xdr:to>
    <xdr:sp macro="" textlink="">
      <xdr:nvSpPr>
        <xdr:cNvPr id="20" name="正方形/長方形 19"/>
        <xdr:cNvSpPr/>
      </xdr:nvSpPr>
      <xdr:spPr>
        <a:xfrm>
          <a:off x="2095500" y="18354676"/>
          <a:ext cx="1171575" cy="4095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②生産管理</a:t>
          </a:r>
          <a:endParaRPr kumimoji="1" lang="en-US" altLang="ja-JP" sz="1400"/>
        </a:p>
      </xdr:txBody>
    </xdr:sp>
    <xdr:clientData/>
  </xdr:twoCellAnchor>
  <xdr:twoCellAnchor>
    <xdr:from>
      <xdr:col>14</xdr:col>
      <xdr:colOff>57150</xdr:colOff>
      <xdr:row>102</xdr:row>
      <xdr:rowOff>19051</xdr:rowOff>
    </xdr:from>
    <xdr:to>
      <xdr:col>19</xdr:col>
      <xdr:colOff>38100</xdr:colOff>
      <xdr:row>104</xdr:row>
      <xdr:rowOff>85725</xdr:rowOff>
    </xdr:to>
    <xdr:sp macro="" textlink="">
      <xdr:nvSpPr>
        <xdr:cNvPr id="21" name="正方形/長方形 20"/>
        <xdr:cNvSpPr/>
      </xdr:nvSpPr>
      <xdr:spPr>
        <a:xfrm>
          <a:off x="3390900" y="17506951"/>
          <a:ext cx="1171575" cy="409574"/>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④財務管理</a:t>
          </a:r>
          <a:endParaRPr kumimoji="1" lang="en-US" altLang="ja-JP" sz="1400"/>
        </a:p>
      </xdr:txBody>
    </xdr:sp>
    <xdr:clientData/>
  </xdr:twoCellAnchor>
  <xdr:twoCellAnchor>
    <xdr:from>
      <xdr:col>14</xdr:col>
      <xdr:colOff>38100</xdr:colOff>
      <xdr:row>112</xdr:row>
      <xdr:rowOff>114301</xdr:rowOff>
    </xdr:from>
    <xdr:to>
      <xdr:col>19</xdr:col>
      <xdr:colOff>19050</xdr:colOff>
      <xdr:row>115</xdr:row>
      <xdr:rowOff>9525</xdr:rowOff>
    </xdr:to>
    <xdr:sp macro="" textlink="">
      <xdr:nvSpPr>
        <xdr:cNvPr id="22" name="正方形/長方形 21"/>
        <xdr:cNvSpPr/>
      </xdr:nvSpPr>
      <xdr:spPr>
        <a:xfrm>
          <a:off x="3371850" y="19316701"/>
          <a:ext cx="1171575" cy="40957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chemeClr val="tx1"/>
              </a:solidFill>
            </a:rPr>
            <a:t>⑤人事管理</a:t>
          </a:r>
          <a:endParaRPr kumimoji="1" lang="en-US" altLang="ja-JP" sz="1400">
            <a:solidFill>
              <a:schemeClr val="tx1"/>
            </a:solidFill>
          </a:endParaRPr>
        </a:p>
      </xdr:txBody>
    </xdr:sp>
    <xdr:clientData/>
  </xdr:twoCellAnchor>
  <xdr:twoCellAnchor>
    <xdr:from>
      <xdr:col>13</xdr:col>
      <xdr:colOff>171450</xdr:colOff>
      <xdr:row>108</xdr:row>
      <xdr:rowOff>33338</xdr:rowOff>
    </xdr:from>
    <xdr:to>
      <xdr:col>19</xdr:col>
      <xdr:colOff>228600</xdr:colOff>
      <xdr:row>108</xdr:row>
      <xdr:rowOff>42863</xdr:rowOff>
    </xdr:to>
    <xdr:cxnSp macro="">
      <xdr:nvCxnSpPr>
        <xdr:cNvPr id="26" name="直線コネクタ 25"/>
        <xdr:cNvCxnSpPr>
          <a:stCxn id="20" idx="3"/>
          <a:endCxn id="19" idx="1"/>
        </xdr:cNvCxnSpPr>
      </xdr:nvCxnSpPr>
      <xdr:spPr>
        <a:xfrm flipV="1">
          <a:off x="3267075" y="18549938"/>
          <a:ext cx="1485900" cy="9525"/>
        </a:xfrm>
        <a:prstGeom prst="line">
          <a:avLst/>
        </a:prstGeom>
        <a:ln w="381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57150</xdr:colOff>
      <xdr:row>107</xdr:row>
      <xdr:rowOff>9526</xdr:rowOff>
    </xdr:from>
    <xdr:to>
      <xdr:col>19</xdr:col>
      <xdr:colOff>38100</xdr:colOff>
      <xdr:row>109</xdr:row>
      <xdr:rowOff>76200</xdr:rowOff>
    </xdr:to>
    <xdr:sp macro="" textlink="">
      <xdr:nvSpPr>
        <xdr:cNvPr id="18" name="正方形/長方形 17"/>
        <xdr:cNvSpPr/>
      </xdr:nvSpPr>
      <xdr:spPr>
        <a:xfrm>
          <a:off x="3390900" y="18354676"/>
          <a:ext cx="1171575" cy="4095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①販売管理</a:t>
          </a:r>
          <a:endParaRPr kumimoji="1" lang="en-US" altLang="ja-JP" sz="1400"/>
        </a:p>
      </xdr:txBody>
    </xdr:sp>
    <xdr:clientData/>
  </xdr:twoCellAnchor>
  <xdr:twoCellAnchor>
    <xdr:from>
      <xdr:col>0</xdr:col>
      <xdr:colOff>228599</xdr:colOff>
      <xdr:row>106</xdr:row>
      <xdr:rowOff>9525</xdr:rowOff>
    </xdr:from>
    <xdr:to>
      <xdr:col>7</xdr:col>
      <xdr:colOff>190499</xdr:colOff>
      <xdr:row>110</xdr:row>
      <xdr:rowOff>28574</xdr:rowOff>
    </xdr:to>
    <xdr:sp macro="" textlink="">
      <xdr:nvSpPr>
        <xdr:cNvPr id="29" name="円/楕円 28"/>
        <xdr:cNvSpPr/>
      </xdr:nvSpPr>
      <xdr:spPr>
        <a:xfrm>
          <a:off x="228599" y="18011775"/>
          <a:ext cx="1628775" cy="70484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t>ロジスティックス</a:t>
          </a:r>
          <a:endParaRPr kumimoji="1" lang="en-US" altLang="ja-JP" sz="1100" b="1"/>
        </a:p>
        <a:p>
          <a:pPr algn="ctr"/>
          <a:r>
            <a:rPr kumimoji="1" lang="ja-JP" altLang="en-US" sz="1100" b="1"/>
            <a:t>（物）</a:t>
          </a:r>
        </a:p>
      </xdr:txBody>
    </xdr:sp>
    <xdr:clientData/>
  </xdr:twoCellAnchor>
  <xdr:twoCellAnchor>
    <xdr:from>
      <xdr:col>1</xdr:col>
      <xdr:colOff>1</xdr:colOff>
      <xdr:row>101</xdr:row>
      <xdr:rowOff>19048</xdr:rowOff>
    </xdr:from>
    <xdr:to>
      <xdr:col>8</xdr:col>
      <xdr:colOff>9526</xdr:colOff>
      <xdr:row>105</xdr:row>
      <xdr:rowOff>38099</xdr:rowOff>
    </xdr:to>
    <xdr:sp macro="" textlink="">
      <xdr:nvSpPr>
        <xdr:cNvPr id="30" name="円/楕円 29"/>
        <xdr:cNvSpPr/>
      </xdr:nvSpPr>
      <xdr:spPr>
        <a:xfrm>
          <a:off x="238126" y="16992598"/>
          <a:ext cx="1676400" cy="704851"/>
        </a:xfrm>
        <a:prstGeom prst="ellipse">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t>ファイナンシャル</a:t>
          </a:r>
          <a:endParaRPr kumimoji="1" lang="en-US" altLang="ja-JP" sz="1100" b="1"/>
        </a:p>
        <a:p>
          <a:pPr algn="ctr"/>
          <a:r>
            <a:rPr kumimoji="1" lang="ja-JP" altLang="en-US" sz="1100" b="1"/>
            <a:t>（金）</a:t>
          </a:r>
        </a:p>
      </xdr:txBody>
    </xdr:sp>
    <xdr:clientData/>
  </xdr:twoCellAnchor>
  <xdr:twoCellAnchor>
    <xdr:from>
      <xdr:col>0</xdr:col>
      <xdr:colOff>228600</xdr:colOff>
      <xdr:row>111</xdr:row>
      <xdr:rowOff>76200</xdr:rowOff>
    </xdr:from>
    <xdr:to>
      <xdr:col>7</xdr:col>
      <xdr:colOff>200025</xdr:colOff>
      <xdr:row>115</xdr:row>
      <xdr:rowOff>104775</xdr:rowOff>
    </xdr:to>
    <xdr:sp macro="" textlink="">
      <xdr:nvSpPr>
        <xdr:cNvPr id="31" name="円/楕円 30"/>
        <xdr:cNvSpPr/>
      </xdr:nvSpPr>
      <xdr:spPr>
        <a:xfrm>
          <a:off x="228600" y="18935700"/>
          <a:ext cx="1638300" cy="71437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ヒューマン</a:t>
          </a:r>
          <a:endParaRPr kumimoji="1" lang="en-US" altLang="ja-JP" sz="1100" b="1">
            <a:solidFill>
              <a:schemeClr val="tx1"/>
            </a:solidFill>
          </a:endParaRPr>
        </a:p>
        <a:p>
          <a:pPr algn="ctr"/>
          <a:r>
            <a:rPr kumimoji="1" lang="ja-JP" altLang="en-US" sz="1100" b="1">
              <a:solidFill>
                <a:schemeClr val="tx1"/>
              </a:solidFill>
            </a:rPr>
            <a:t>（人）</a:t>
          </a:r>
        </a:p>
      </xdr:txBody>
    </xdr:sp>
    <xdr:clientData/>
  </xdr:twoCellAnchor>
  <xdr:twoCellAnchor>
    <xdr:from>
      <xdr:col>8</xdr:col>
      <xdr:colOff>142875</xdr:colOff>
      <xdr:row>100</xdr:row>
      <xdr:rowOff>104775</xdr:rowOff>
    </xdr:from>
    <xdr:to>
      <xdr:col>8</xdr:col>
      <xdr:colOff>152401</xdr:colOff>
      <xdr:row>115</xdr:row>
      <xdr:rowOff>123825</xdr:rowOff>
    </xdr:to>
    <xdr:cxnSp macro="">
      <xdr:nvCxnSpPr>
        <xdr:cNvPr id="33" name="直線コネクタ 32"/>
        <xdr:cNvCxnSpPr/>
      </xdr:nvCxnSpPr>
      <xdr:spPr>
        <a:xfrm flipH="1">
          <a:off x="2047875" y="17249775"/>
          <a:ext cx="9526" cy="2590800"/>
        </a:xfrm>
        <a:prstGeom prst="line">
          <a:avLst/>
        </a:prstGeom>
        <a:ln w="381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xdr:colOff>
      <xdr:row>100</xdr:row>
      <xdr:rowOff>76200</xdr:rowOff>
    </xdr:from>
    <xdr:to>
      <xdr:col>25</xdr:col>
      <xdr:colOff>95250</xdr:colOff>
      <xdr:row>100</xdr:row>
      <xdr:rowOff>104775</xdr:rowOff>
    </xdr:to>
    <xdr:cxnSp macro="">
      <xdr:nvCxnSpPr>
        <xdr:cNvPr id="35" name="直線コネクタ 34"/>
        <xdr:cNvCxnSpPr/>
      </xdr:nvCxnSpPr>
      <xdr:spPr>
        <a:xfrm>
          <a:off x="247650" y="17221200"/>
          <a:ext cx="5800725" cy="28575"/>
        </a:xfrm>
        <a:prstGeom prst="line">
          <a:avLst/>
        </a:prstGeom>
        <a:ln w="381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xdr:colOff>
      <xdr:row>105</xdr:row>
      <xdr:rowOff>95250</xdr:rowOff>
    </xdr:from>
    <xdr:to>
      <xdr:col>25</xdr:col>
      <xdr:colOff>9525</xdr:colOff>
      <xdr:row>105</xdr:row>
      <xdr:rowOff>114300</xdr:rowOff>
    </xdr:to>
    <xdr:cxnSp macro="">
      <xdr:nvCxnSpPr>
        <xdr:cNvPr id="37" name="直線コネクタ 36"/>
        <xdr:cNvCxnSpPr/>
      </xdr:nvCxnSpPr>
      <xdr:spPr>
        <a:xfrm flipV="1">
          <a:off x="247650" y="18097500"/>
          <a:ext cx="5715000" cy="19050"/>
        </a:xfrm>
        <a:prstGeom prst="line">
          <a:avLst/>
        </a:prstGeom>
        <a:ln w="28575">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xdr:colOff>
      <xdr:row>110</xdr:row>
      <xdr:rowOff>152400</xdr:rowOff>
    </xdr:from>
    <xdr:to>
      <xdr:col>25</xdr:col>
      <xdr:colOff>9525</xdr:colOff>
      <xdr:row>111</xdr:row>
      <xdr:rowOff>0</xdr:rowOff>
    </xdr:to>
    <xdr:cxnSp macro="">
      <xdr:nvCxnSpPr>
        <xdr:cNvPr id="40" name="直線コネクタ 39"/>
        <xdr:cNvCxnSpPr/>
      </xdr:nvCxnSpPr>
      <xdr:spPr>
        <a:xfrm flipV="1">
          <a:off x="247650" y="19011900"/>
          <a:ext cx="5715000" cy="19050"/>
        </a:xfrm>
        <a:prstGeom prst="line">
          <a:avLst/>
        </a:prstGeom>
        <a:ln w="28575">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171450</xdr:colOff>
      <xdr:row>286</xdr:row>
      <xdr:rowOff>76201</xdr:rowOff>
    </xdr:from>
    <xdr:to>
      <xdr:col>18</xdr:col>
      <xdr:colOff>28575</xdr:colOff>
      <xdr:row>293</xdr:row>
      <xdr:rowOff>85726</xdr:rowOff>
    </xdr:to>
    <xdr:sp macro="" textlink="">
      <xdr:nvSpPr>
        <xdr:cNvPr id="41" name="円/楕円 40"/>
        <xdr:cNvSpPr/>
      </xdr:nvSpPr>
      <xdr:spPr>
        <a:xfrm>
          <a:off x="409575" y="21697951"/>
          <a:ext cx="3905250" cy="1238250"/>
        </a:xfrm>
        <a:prstGeom prst="ellipse">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142875</xdr:colOff>
      <xdr:row>286</xdr:row>
      <xdr:rowOff>66676</xdr:rowOff>
    </xdr:from>
    <xdr:to>
      <xdr:col>36</xdr:col>
      <xdr:colOff>0</xdr:colOff>
      <xdr:row>293</xdr:row>
      <xdr:rowOff>76201</xdr:rowOff>
    </xdr:to>
    <xdr:sp macro="" textlink="">
      <xdr:nvSpPr>
        <xdr:cNvPr id="42" name="円/楕円 41"/>
        <xdr:cNvSpPr/>
      </xdr:nvSpPr>
      <xdr:spPr>
        <a:xfrm>
          <a:off x="4667250" y="21688426"/>
          <a:ext cx="3905250" cy="1238250"/>
        </a:xfrm>
        <a:prstGeom prst="ellipse">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152400</xdr:colOff>
      <xdr:row>301</xdr:row>
      <xdr:rowOff>76201</xdr:rowOff>
    </xdr:from>
    <xdr:to>
      <xdr:col>18</xdr:col>
      <xdr:colOff>9525</xdr:colOff>
      <xdr:row>308</xdr:row>
      <xdr:rowOff>85726</xdr:rowOff>
    </xdr:to>
    <xdr:sp macro="" textlink="">
      <xdr:nvSpPr>
        <xdr:cNvPr id="43" name="円/楕円 42"/>
        <xdr:cNvSpPr/>
      </xdr:nvSpPr>
      <xdr:spPr>
        <a:xfrm>
          <a:off x="390525" y="24317326"/>
          <a:ext cx="3905250" cy="1238250"/>
        </a:xfrm>
        <a:prstGeom prst="ellipse">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123825</xdr:colOff>
      <xdr:row>301</xdr:row>
      <xdr:rowOff>66676</xdr:rowOff>
    </xdr:from>
    <xdr:to>
      <xdr:col>35</xdr:col>
      <xdr:colOff>219075</xdr:colOff>
      <xdr:row>308</xdr:row>
      <xdr:rowOff>76201</xdr:rowOff>
    </xdr:to>
    <xdr:sp macro="" textlink="">
      <xdr:nvSpPr>
        <xdr:cNvPr id="44" name="円/楕円 43"/>
        <xdr:cNvSpPr/>
      </xdr:nvSpPr>
      <xdr:spPr>
        <a:xfrm>
          <a:off x="4648200" y="24307801"/>
          <a:ext cx="3905250" cy="1238250"/>
        </a:xfrm>
        <a:prstGeom prst="ellipse">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215348</xdr:colOff>
      <xdr:row>267</xdr:row>
      <xdr:rowOff>74542</xdr:rowOff>
    </xdr:from>
    <xdr:to>
      <xdr:col>14</xdr:col>
      <xdr:colOff>115956</xdr:colOff>
      <xdr:row>276</xdr:row>
      <xdr:rowOff>41413</xdr:rowOff>
    </xdr:to>
    <xdr:sp macro="" textlink="">
      <xdr:nvSpPr>
        <xdr:cNvPr id="54" name="円/楕円 53"/>
        <xdr:cNvSpPr/>
      </xdr:nvSpPr>
      <xdr:spPr>
        <a:xfrm>
          <a:off x="2857500" y="46523412"/>
          <a:ext cx="621195" cy="155713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計画</a:t>
          </a:r>
        </a:p>
      </xdr:txBody>
    </xdr:sp>
    <xdr:clientData/>
  </xdr:twoCellAnchor>
  <xdr:twoCellAnchor>
    <xdr:from>
      <xdr:col>19</xdr:col>
      <xdr:colOff>135835</xdr:colOff>
      <xdr:row>267</xdr:row>
      <xdr:rowOff>53007</xdr:rowOff>
    </xdr:from>
    <xdr:to>
      <xdr:col>22</xdr:col>
      <xdr:colOff>36443</xdr:colOff>
      <xdr:row>276</xdr:row>
      <xdr:rowOff>19878</xdr:rowOff>
    </xdr:to>
    <xdr:sp macro="" textlink="">
      <xdr:nvSpPr>
        <xdr:cNvPr id="55" name="円/楕円 54"/>
        <xdr:cNvSpPr/>
      </xdr:nvSpPr>
      <xdr:spPr>
        <a:xfrm>
          <a:off x="4699552" y="46501877"/>
          <a:ext cx="621195" cy="155713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計画</a:t>
          </a:r>
        </a:p>
      </xdr:txBody>
    </xdr:sp>
    <xdr:clientData/>
  </xdr:twoCellAnchor>
  <xdr:twoCellAnchor>
    <xdr:from>
      <xdr:col>14</xdr:col>
      <xdr:colOff>99391</xdr:colOff>
      <xdr:row>275</xdr:row>
      <xdr:rowOff>41413</xdr:rowOff>
    </xdr:from>
    <xdr:to>
      <xdr:col>19</xdr:col>
      <xdr:colOff>207066</xdr:colOff>
      <xdr:row>277</xdr:row>
      <xdr:rowOff>140805</xdr:rowOff>
    </xdr:to>
    <xdr:sp macro="" textlink="">
      <xdr:nvSpPr>
        <xdr:cNvPr id="56" name="円/楕円 55"/>
        <xdr:cNvSpPr/>
      </xdr:nvSpPr>
      <xdr:spPr>
        <a:xfrm>
          <a:off x="3462130" y="47906609"/>
          <a:ext cx="1308653" cy="44726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運用レベル</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238992</xdr:colOff>
      <xdr:row>98</xdr:row>
      <xdr:rowOff>169717</xdr:rowOff>
    </xdr:from>
    <xdr:to>
      <xdr:col>14</xdr:col>
      <xdr:colOff>221673</xdr:colOff>
      <xdr:row>106</xdr:row>
      <xdr:rowOff>147205</xdr:rowOff>
    </xdr:to>
    <xdr:sp macro="" textlink="">
      <xdr:nvSpPr>
        <xdr:cNvPr id="103" name="正方形/長方形 102"/>
        <xdr:cNvSpPr/>
      </xdr:nvSpPr>
      <xdr:spPr>
        <a:xfrm>
          <a:off x="238992" y="17072262"/>
          <a:ext cx="3377045" cy="1362943"/>
        </a:xfrm>
        <a:prstGeom prst="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課題構成表の報告</a:t>
          </a:r>
        </a:p>
      </xdr:txBody>
    </xdr:sp>
    <xdr:clientData/>
  </xdr:twoCellAnchor>
  <xdr:twoCellAnchor>
    <xdr:from>
      <xdr:col>1</xdr:col>
      <xdr:colOff>0</xdr:colOff>
      <xdr:row>87</xdr:row>
      <xdr:rowOff>173181</xdr:rowOff>
    </xdr:from>
    <xdr:to>
      <xdr:col>14</xdr:col>
      <xdr:colOff>225136</xdr:colOff>
      <xdr:row>97</xdr:row>
      <xdr:rowOff>164522</xdr:rowOff>
    </xdr:to>
    <xdr:sp macro="" textlink="">
      <xdr:nvSpPr>
        <xdr:cNvPr id="85" name="正方形/長方形 84"/>
        <xdr:cNvSpPr/>
      </xdr:nvSpPr>
      <xdr:spPr>
        <a:xfrm>
          <a:off x="242455" y="15170726"/>
          <a:ext cx="3377045" cy="1896341"/>
        </a:xfrm>
        <a:prstGeom prst="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グループ検討（問題の階層化）</a:t>
          </a:r>
        </a:p>
      </xdr:txBody>
    </xdr:sp>
    <xdr:clientData/>
  </xdr:twoCellAnchor>
  <xdr:twoCellAnchor>
    <xdr:from>
      <xdr:col>1</xdr:col>
      <xdr:colOff>8659</xdr:colOff>
      <xdr:row>79</xdr:row>
      <xdr:rowOff>1</xdr:rowOff>
    </xdr:from>
    <xdr:to>
      <xdr:col>14</xdr:col>
      <xdr:colOff>233795</xdr:colOff>
      <xdr:row>86</xdr:row>
      <xdr:rowOff>155864</xdr:rowOff>
    </xdr:to>
    <xdr:sp macro="" textlink="">
      <xdr:nvSpPr>
        <xdr:cNvPr id="71" name="正方形/長方形 70"/>
        <xdr:cNvSpPr/>
      </xdr:nvSpPr>
      <xdr:spPr>
        <a:xfrm>
          <a:off x="251114" y="13612092"/>
          <a:ext cx="3377045" cy="1368136"/>
        </a:xfrm>
        <a:prstGeom prst="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移行調査（検討テーマ構成）</a:t>
          </a:r>
        </a:p>
      </xdr:txBody>
    </xdr:sp>
    <xdr:clientData/>
  </xdr:twoCellAnchor>
  <xdr:twoCellAnchor>
    <xdr:from>
      <xdr:col>13</xdr:col>
      <xdr:colOff>228600</xdr:colOff>
      <xdr:row>10</xdr:row>
      <xdr:rowOff>19050</xdr:rowOff>
    </xdr:from>
    <xdr:to>
      <xdr:col>21</xdr:col>
      <xdr:colOff>228600</xdr:colOff>
      <xdr:row>34</xdr:row>
      <xdr:rowOff>161925</xdr:rowOff>
    </xdr:to>
    <xdr:sp macro="" textlink="">
      <xdr:nvSpPr>
        <xdr:cNvPr id="21" name="角丸四角形 20"/>
        <xdr:cNvSpPr/>
      </xdr:nvSpPr>
      <xdr:spPr>
        <a:xfrm>
          <a:off x="2847975" y="1905000"/>
          <a:ext cx="1905000" cy="425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t>理想設定型</a:t>
          </a:r>
          <a:endParaRPr kumimoji="1" lang="en-US" altLang="ja-JP" sz="1100" b="1"/>
        </a:p>
        <a:p>
          <a:pPr algn="ctr"/>
          <a:r>
            <a:rPr kumimoji="1" lang="ja-JP" altLang="en-US" sz="1100" b="1"/>
            <a:t>アプローチ</a:t>
          </a:r>
          <a:endParaRPr kumimoji="1" lang="en-US" altLang="ja-JP" sz="1100" b="1"/>
        </a:p>
        <a:p>
          <a:pPr algn="ctr"/>
          <a:endParaRPr kumimoji="1" lang="en-US" altLang="ja-JP" sz="1100" b="1"/>
        </a:p>
        <a:p>
          <a:pPr algn="ctr"/>
          <a:endParaRPr kumimoji="1" lang="en-US" altLang="ja-JP" sz="1100" b="1"/>
        </a:p>
        <a:p>
          <a:pPr algn="ctr"/>
          <a:endParaRPr kumimoji="1" lang="en-US" altLang="ja-JP" sz="1100" b="1"/>
        </a:p>
        <a:p>
          <a:pPr algn="ctr"/>
          <a:endParaRPr kumimoji="1" lang="en-US" altLang="ja-JP" sz="1100" b="1"/>
        </a:p>
        <a:p>
          <a:pPr algn="ctr"/>
          <a:endParaRPr kumimoji="1" lang="en-US" altLang="ja-JP" sz="1100" b="1"/>
        </a:p>
        <a:p>
          <a:pPr algn="ctr"/>
          <a:endParaRPr kumimoji="1" lang="en-US" altLang="ja-JP" sz="1100" b="1"/>
        </a:p>
        <a:p>
          <a:pPr algn="ctr"/>
          <a:endParaRPr kumimoji="1" lang="en-US" altLang="ja-JP" sz="1100" b="1"/>
        </a:p>
        <a:p>
          <a:pPr algn="ctr"/>
          <a:endParaRPr kumimoji="1" lang="en-US" altLang="ja-JP" sz="1100" b="1"/>
        </a:p>
        <a:p>
          <a:pPr algn="ctr"/>
          <a:endParaRPr kumimoji="1" lang="en-US" altLang="ja-JP" sz="1100" b="1"/>
        </a:p>
        <a:p>
          <a:pPr algn="ctr"/>
          <a:endParaRPr kumimoji="1" lang="en-US" altLang="ja-JP" sz="1100" b="1"/>
        </a:p>
        <a:p>
          <a:pPr algn="ctr"/>
          <a:endParaRPr kumimoji="1" lang="en-US" altLang="ja-JP" sz="1100" b="1"/>
        </a:p>
        <a:p>
          <a:pPr algn="ctr"/>
          <a:endParaRPr kumimoji="1" lang="en-US" altLang="ja-JP" sz="1100" b="1"/>
        </a:p>
        <a:p>
          <a:pPr algn="ctr"/>
          <a:endParaRPr kumimoji="1" lang="en-US" altLang="ja-JP" sz="1100" b="1"/>
        </a:p>
        <a:p>
          <a:pPr algn="ctr"/>
          <a:r>
            <a:rPr kumimoji="1" lang="ja-JP" altLang="en-US" sz="1100" b="1"/>
            <a:t>抜本的改革</a:t>
          </a:r>
          <a:endParaRPr kumimoji="1" lang="en-US" altLang="ja-JP" sz="1100" b="1"/>
        </a:p>
        <a:p>
          <a:pPr algn="ctr"/>
          <a:r>
            <a:rPr kumimoji="1" lang="ja-JP" altLang="en-US" sz="1100" b="1"/>
            <a:t>（イノベーション）に</a:t>
          </a:r>
          <a:endParaRPr kumimoji="1" lang="en-US" altLang="ja-JP" sz="1100" b="1"/>
        </a:p>
        <a:p>
          <a:pPr algn="ctr"/>
          <a:r>
            <a:rPr kumimoji="1" lang="ja-JP" altLang="en-US" sz="1100" b="1"/>
            <a:t>適す。</a:t>
          </a:r>
          <a:endParaRPr kumimoji="1" lang="en-US" altLang="ja-JP" sz="1100" b="1"/>
        </a:p>
      </xdr:txBody>
    </xdr:sp>
    <xdr:clientData/>
  </xdr:twoCellAnchor>
  <xdr:twoCellAnchor>
    <xdr:from>
      <xdr:col>24</xdr:col>
      <xdr:colOff>0</xdr:colOff>
      <xdr:row>10</xdr:row>
      <xdr:rowOff>9525</xdr:rowOff>
    </xdr:from>
    <xdr:to>
      <xdr:col>32</xdr:col>
      <xdr:colOff>0</xdr:colOff>
      <xdr:row>35</xdr:row>
      <xdr:rowOff>0</xdr:rowOff>
    </xdr:to>
    <xdr:sp macro="" textlink="">
      <xdr:nvSpPr>
        <xdr:cNvPr id="22" name="角丸四角形 21"/>
        <xdr:cNvSpPr/>
      </xdr:nvSpPr>
      <xdr:spPr>
        <a:xfrm>
          <a:off x="5238750" y="1895475"/>
          <a:ext cx="1905000" cy="427672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現状分析型</a:t>
          </a:r>
          <a:endParaRPr kumimoji="1" lang="en-US" altLang="ja-JP" sz="1100" b="1">
            <a:solidFill>
              <a:sysClr val="windowText" lastClr="000000"/>
            </a:solidFill>
          </a:endParaRPr>
        </a:p>
        <a:p>
          <a:pPr algn="ctr"/>
          <a:r>
            <a:rPr kumimoji="1" lang="ja-JP" altLang="en-US" sz="1100" b="1">
              <a:solidFill>
                <a:sysClr val="windowText" lastClr="000000"/>
              </a:solidFill>
            </a:rPr>
            <a:t>アプローチ</a:t>
          </a:r>
          <a:endParaRPr kumimoji="1" lang="en-US" altLang="ja-JP" sz="1100" b="1">
            <a:solidFill>
              <a:sysClr val="windowText" lastClr="000000"/>
            </a:solidFill>
          </a:endParaRPr>
        </a:p>
        <a:p>
          <a:pPr algn="ctr"/>
          <a:endParaRPr kumimoji="1" lang="en-US" altLang="ja-JP" sz="1100" b="1">
            <a:solidFill>
              <a:sysClr val="windowText" lastClr="000000"/>
            </a:solidFill>
          </a:endParaRPr>
        </a:p>
        <a:p>
          <a:pPr algn="ctr"/>
          <a:endParaRPr kumimoji="1" lang="en-US" altLang="ja-JP" sz="1100" b="1">
            <a:solidFill>
              <a:sysClr val="windowText" lastClr="000000"/>
            </a:solidFill>
          </a:endParaRPr>
        </a:p>
        <a:p>
          <a:pPr algn="ctr"/>
          <a:endParaRPr kumimoji="1" lang="en-US" altLang="ja-JP" sz="1100" b="1">
            <a:solidFill>
              <a:sysClr val="windowText" lastClr="000000"/>
            </a:solidFill>
          </a:endParaRPr>
        </a:p>
        <a:p>
          <a:pPr algn="ctr"/>
          <a:endParaRPr kumimoji="1" lang="en-US" altLang="ja-JP" sz="1100" b="1">
            <a:solidFill>
              <a:sysClr val="windowText" lastClr="000000"/>
            </a:solidFill>
          </a:endParaRPr>
        </a:p>
        <a:p>
          <a:pPr algn="ctr"/>
          <a:endParaRPr kumimoji="1" lang="en-US" altLang="ja-JP" sz="1100" b="1">
            <a:solidFill>
              <a:sysClr val="windowText" lastClr="000000"/>
            </a:solidFill>
          </a:endParaRPr>
        </a:p>
        <a:p>
          <a:pPr algn="ctr"/>
          <a:endParaRPr kumimoji="1" lang="en-US" altLang="ja-JP" sz="1100" b="1">
            <a:solidFill>
              <a:sysClr val="windowText" lastClr="000000"/>
            </a:solidFill>
          </a:endParaRPr>
        </a:p>
        <a:p>
          <a:pPr algn="ctr"/>
          <a:endParaRPr kumimoji="1" lang="en-US" altLang="ja-JP" sz="1100" b="1">
            <a:solidFill>
              <a:sysClr val="windowText" lastClr="000000"/>
            </a:solidFill>
          </a:endParaRPr>
        </a:p>
        <a:p>
          <a:pPr algn="ctr"/>
          <a:endParaRPr kumimoji="1" lang="en-US" altLang="ja-JP" sz="1100" b="1">
            <a:solidFill>
              <a:sysClr val="windowText" lastClr="000000"/>
            </a:solidFill>
          </a:endParaRPr>
        </a:p>
        <a:p>
          <a:pPr algn="ctr"/>
          <a:endParaRPr kumimoji="1" lang="en-US" altLang="ja-JP" sz="1100" b="1">
            <a:solidFill>
              <a:sysClr val="windowText" lastClr="000000"/>
            </a:solidFill>
          </a:endParaRPr>
        </a:p>
        <a:p>
          <a:pPr algn="ctr"/>
          <a:endParaRPr kumimoji="1" lang="en-US" altLang="ja-JP" sz="1100" b="1">
            <a:solidFill>
              <a:sysClr val="windowText" lastClr="000000"/>
            </a:solidFill>
          </a:endParaRPr>
        </a:p>
        <a:p>
          <a:pPr algn="ctr"/>
          <a:endParaRPr kumimoji="1" lang="en-US" altLang="ja-JP" sz="1100" b="1">
            <a:solidFill>
              <a:sysClr val="windowText" lastClr="000000"/>
            </a:solidFill>
          </a:endParaRPr>
        </a:p>
        <a:p>
          <a:pPr algn="ctr"/>
          <a:endParaRPr kumimoji="1" lang="en-US" altLang="ja-JP" sz="1100" b="1">
            <a:solidFill>
              <a:sysClr val="windowText" lastClr="000000"/>
            </a:solidFill>
          </a:endParaRPr>
        </a:p>
        <a:p>
          <a:pPr algn="ctr"/>
          <a:endParaRPr kumimoji="1" lang="en-US" altLang="ja-JP" sz="1100" b="1">
            <a:solidFill>
              <a:sysClr val="windowText" lastClr="000000"/>
            </a:solidFill>
          </a:endParaRPr>
        </a:p>
        <a:p>
          <a:pPr algn="ctr"/>
          <a:r>
            <a:rPr kumimoji="1" lang="ja-JP" altLang="en-US" sz="1100" b="1">
              <a:solidFill>
                <a:sysClr val="windowText" lastClr="000000"/>
              </a:solidFill>
            </a:rPr>
            <a:t>改善（インプループ</a:t>
          </a:r>
          <a:endParaRPr kumimoji="1" lang="en-US" altLang="ja-JP" sz="1100" b="1">
            <a:solidFill>
              <a:sysClr val="windowText" lastClr="000000"/>
            </a:solidFill>
          </a:endParaRPr>
        </a:p>
        <a:p>
          <a:pPr algn="ctr"/>
          <a:r>
            <a:rPr kumimoji="1" lang="ja-JP" altLang="en-US" sz="1100" b="1">
              <a:solidFill>
                <a:sysClr val="windowText" lastClr="000000"/>
              </a:solidFill>
            </a:rPr>
            <a:t>メント）に適す。</a:t>
          </a:r>
          <a:endParaRPr kumimoji="1" lang="en-US" altLang="ja-JP" sz="1100" b="1">
            <a:solidFill>
              <a:sysClr val="windowText" lastClr="000000"/>
            </a:solidFill>
          </a:endParaRPr>
        </a:p>
      </xdr:txBody>
    </xdr:sp>
    <xdr:clientData/>
  </xdr:twoCellAnchor>
  <xdr:twoCellAnchor>
    <xdr:from>
      <xdr:col>12</xdr:col>
      <xdr:colOff>66672</xdr:colOff>
      <xdr:row>14</xdr:row>
      <xdr:rowOff>0</xdr:rowOff>
    </xdr:from>
    <xdr:to>
      <xdr:col>33</xdr:col>
      <xdr:colOff>9522</xdr:colOff>
      <xdr:row>21</xdr:row>
      <xdr:rowOff>152400</xdr:rowOff>
    </xdr:to>
    <xdr:sp macro="" textlink="">
      <xdr:nvSpPr>
        <xdr:cNvPr id="24" name="ホームベース 23"/>
        <xdr:cNvSpPr/>
      </xdr:nvSpPr>
      <xdr:spPr>
        <a:xfrm rot="10800000">
          <a:off x="2447922" y="2571750"/>
          <a:ext cx="4943475" cy="1352550"/>
        </a:xfrm>
        <a:prstGeom prst="homePlat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13</xdr:row>
      <xdr:rowOff>0</xdr:rowOff>
    </xdr:from>
    <xdr:to>
      <xdr:col>12</xdr:col>
      <xdr:colOff>31474</xdr:colOff>
      <xdr:row>15</xdr:row>
      <xdr:rowOff>4970</xdr:rowOff>
    </xdr:to>
    <xdr:sp macro="" textlink="">
      <xdr:nvSpPr>
        <xdr:cNvPr id="2" name="テキスト ボックス 1"/>
        <xdr:cNvSpPr txBox="1"/>
      </xdr:nvSpPr>
      <xdr:spPr>
        <a:xfrm>
          <a:off x="952500" y="2400300"/>
          <a:ext cx="1460224" cy="34787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latin typeface="+mn-ea"/>
              <a:ea typeface="+mn-ea"/>
            </a:rPr>
            <a:t>問題設定（</a:t>
          </a:r>
          <a:r>
            <a:rPr kumimoji="1" lang="en-US" altLang="ja-JP" sz="1100" b="1">
              <a:latin typeface="+mn-ea"/>
              <a:ea typeface="+mn-ea"/>
            </a:rPr>
            <a:t>C)</a:t>
          </a:r>
          <a:endParaRPr kumimoji="1" lang="ja-JP" altLang="en-US" sz="1100" b="1">
            <a:latin typeface="+mn-ea"/>
            <a:ea typeface="+mn-ea"/>
          </a:endParaRPr>
        </a:p>
      </xdr:txBody>
    </xdr:sp>
    <xdr:clientData/>
  </xdr:twoCellAnchor>
  <xdr:twoCellAnchor>
    <xdr:from>
      <xdr:col>6</xdr:col>
      <xdr:colOff>0</xdr:colOff>
      <xdr:row>17</xdr:row>
      <xdr:rowOff>0</xdr:rowOff>
    </xdr:from>
    <xdr:to>
      <xdr:col>12</xdr:col>
      <xdr:colOff>31474</xdr:colOff>
      <xdr:row>19</xdr:row>
      <xdr:rowOff>4970</xdr:rowOff>
    </xdr:to>
    <xdr:sp macro="" textlink="">
      <xdr:nvSpPr>
        <xdr:cNvPr id="3" name="テキスト ボックス 2"/>
        <xdr:cNvSpPr txBox="1"/>
      </xdr:nvSpPr>
      <xdr:spPr>
        <a:xfrm>
          <a:off x="952500" y="3086100"/>
          <a:ext cx="1460224" cy="34787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latin typeface="+mn-ea"/>
              <a:ea typeface="+mn-ea"/>
            </a:rPr>
            <a:t>問題把握（</a:t>
          </a:r>
          <a:r>
            <a:rPr kumimoji="1" lang="en-US" altLang="ja-JP" sz="1100" b="1">
              <a:latin typeface="+mn-ea"/>
              <a:ea typeface="+mn-ea"/>
            </a:rPr>
            <a:t>C)</a:t>
          </a:r>
          <a:endParaRPr kumimoji="1" lang="ja-JP" altLang="en-US" sz="1100" b="1">
            <a:latin typeface="+mn-ea"/>
            <a:ea typeface="+mn-ea"/>
          </a:endParaRPr>
        </a:p>
      </xdr:txBody>
    </xdr:sp>
    <xdr:clientData/>
  </xdr:twoCellAnchor>
  <xdr:twoCellAnchor>
    <xdr:from>
      <xdr:col>6</xdr:col>
      <xdr:colOff>0</xdr:colOff>
      <xdr:row>21</xdr:row>
      <xdr:rowOff>0</xdr:rowOff>
    </xdr:from>
    <xdr:to>
      <xdr:col>12</xdr:col>
      <xdr:colOff>31474</xdr:colOff>
      <xdr:row>23</xdr:row>
      <xdr:rowOff>4970</xdr:rowOff>
    </xdr:to>
    <xdr:sp macro="" textlink="">
      <xdr:nvSpPr>
        <xdr:cNvPr id="4" name="テキスト ボックス 3"/>
        <xdr:cNvSpPr txBox="1"/>
      </xdr:nvSpPr>
      <xdr:spPr>
        <a:xfrm>
          <a:off x="952500" y="3771900"/>
          <a:ext cx="1460224" cy="34787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latin typeface="+mn-ea"/>
              <a:ea typeface="+mn-ea"/>
            </a:rPr>
            <a:t>目標設定（</a:t>
          </a:r>
          <a:r>
            <a:rPr kumimoji="1" lang="en-US" altLang="ja-JP" sz="1100" b="1">
              <a:latin typeface="+mn-ea"/>
              <a:ea typeface="+mn-ea"/>
            </a:rPr>
            <a:t>P)</a:t>
          </a:r>
          <a:endParaRPr kumimoji="1" lang="ja-JP" altLang="en-US" sz="1100" b="1">
            <a:latin typeface="+mn-ea"/>
            <a:ea typeface="+mn-ea"/>
          </a:endParaRPr>
        </a:p>
      </xdr:txBody>
    </xdr:sp>
    <xdr:clientData/>
  </xdr:twoCellAnchor>
  <xdr:twoCellAnchor>
    <xdr:from>
      <xdr:col>6</xdr:col>
      <xdr:colOff>0</xdr:colOff>
      <xdr:row>25</xdr:row>
      <xdr:rowOff>0</xdr:rowOff>
    </xdr:from>
    <xdr:to>
      <xdr:col>12</xdr:col>
      <xdr:colOff>31474</xdr:colOff>
      <xdr:row>27</xdr:row>
      <xdr:rowOff>4970</xdr:rowOff>
    </xdr:to>
    <xdr:sp macro="" textlink="">
      <xdr:nvSpPr>
        <xdr:cNvPr id="5" name="テキスト ボックス 4"/>
        <xdr:cNvSpPr txBox="1"/>
      </xdr:nvSpPr>
      <xdr:spPr>
        <a:xfrm>
          <a:off x="952500" y="4457700"/>
          <a:ext cx="1460224" cy="34787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latin typeface="+mn-ea"/>
              <a:ea typeface="+mn-ea"/>
            </a:rPr>
            <a:t>問題解決（</a:t>
          </a:r>
          <a:r>
            <a:rPr kumimoji="1" lang="en-US" altLang="ja-JP" sz="1100" b="1">
              <a:latin typeface="+mn-ea"/>
              <a:ea typeface="+mn-ea"/>
            </a:rPr>
            <a:t>D)</a:t>
          </a:r>
          <a:endParaRPr kumimoji="1" lang="ja-JP" altLang="en-US" sz="1100" b="1">
            <a:latin typeface="+mn-ea"/>
            <a:ea typeface="+mn-ea"/>
          </a:endParaRPr>
        </a:p>
      </xdr:txBody>
    </xdr:sp>
    <xdr:clientData/>
  </xdr:twoCellAnchor>
  <xdr:twoCellAnchor>
    <xdr:from>
      <xdr:col>6</xdr:col>
      <xdr:colOff>0</xdr:colOff>
      <xdr:row>29</xdr:row>
      <xdr:rowOff>0</xdr:rowOff>
    </xdr:from>
    <xdr:to>
      <xdr:col>12</xdr:col>
      <xdr:colOff>31474</xdr:colOff>
      <xdr:row>31</xdr:row>
      <xdr:rowOff>4970</xdr:rowOff>
    </xdr:to>
    <xdr:sp macro="" textlink="">
      <xdr:nvSpPr>
        <xdr:cNvPr id="6" name="テキスト ボックス 5"/>
        <xdr:cNvSpPr txBox="1"/>
      </xdr:nvSpPr>
      <xdr:spPr>
        <a:xfrm>
          <a:off x="952500" y="5143500"/>
          <a:ext cx="1460224" cy="34787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latin typeface="+mn-ea"/>
              <a:ea typeface="+mn-ea"/>
            </a:rPr>
            <a:t>総合評価（</a:t>
          </a:r>
          <a:r>
            <a:rPr kumimoji="1" lang="en-US" altLang="ja-JP" sz="1100" b="1">
              <a:latin typeface="+mn-ea"/>
              <a:ea typeface="+mn-ea"/>
            </a:rPr>
            <a:t>C)</a:t>
          </a:r>
          <a:endParaRPr kumimoji="1" lang="ja-JP" altLang="en-US" sz="1100" b="1">
            <a:latin typeface="+mn-ea"/>
            <a:ea typeface="+mn-ea"/>
          </a:endParaRPr>
        </a:p>
      </xdr:txBody>
    </xdr:sp>
    <xdr:clientData/>
  </xdr:twoCellAnchor>
  <xdr:twoCellAnchor>
    <xdr:from>
      <xdr:col>6</xdr:col>
      <xdr:colOff>0</xdr:colOff>
      <xdr:row>33</xdr:row>
      <xdr:rowOff>0</xdr:rowOff>
    </xdr:from>
    <xdr:to>
      <xdr:col>12</xdr:col>
      <xdr:colOff>31474</xdr:colOff>
      <xdr:row>35</xdr:row>
      <xdr:rowOff>4970</xdr:rowOff>
    </xdr:to>
    <xdr:sp macro="" textlink="">
      <xdr:nvSpPr>
        <xdr:cNvPr id="7" name="テキスト ボックス 6"/>
        <xdr:cNvSpPr txBox="1"/>
      </xdr:nvSpPr>
      <xdr:spPr>
        <a:xfrm>
          <a:off x="952500" y="5829300"/>
          <a:ext cx="1460224" cy="34787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latin typeface="+mn-ea"/>
              <a:ea typeface="+mn-ea"/>
            </a:rPr>
            <a:t>実施（</a:t>
          </a:r>
          <a:r>
            <a:rPr kumimoji="1" lang="en-US" altLang="ja-JP" sz="1100" b="1">
              <a:latin typeface="+mn-ea"/>
              <a:ea typeface="+mn-ea"/>
            </a:rPr>
            <a:t>A)</a:t>
          </a:r>
          <a:endParaRPr kumimoji="1" lang="ja-JP" altLang="en-US" sz="1100" b="1">
            <a:latin typeface="+mn-ea"/>
            <a:ea typeface="+mn-ea"/>
          </a:endParaRPr>
        </a:p>
      </xdr:txBody>
    </xdr:sp>
    <xdr:clientData/>
  </xdr:twoCellAnchor>
  <xdr:twoCellAnchor>
    <xdr:from>
      <xdr:col>15</xdr:col>
      <xdr:colOff>0</xdr:colOff>
      <xdr:row>15</xdr:row>
      <xdr:rowOff>0</xdr:rowOff>
    </xdr:from>
    <xdr:to>
      <xdr:col>21</xdr:col>
      <xdr:colOff>31474</xdr:colOff>
      <xdr:row>17</xdr:row>
      <xdr:rowOff>4970</xdr:rowOff>
    </xdr:to>
    <xdr:sp macro="" textlink="">
      <xdr:nvSpPr>
        <xdr:cNvPr id="8" name="テキスト ボックス 7"/>
        <xdr:cNvSpPr txBox="1"/>
      </xdr:nvSpPr>
      <xdr:spPr>
        <a:xfrm>
          <a:off x="3095625" y="2743200"/>
          <a:ext cx="1460224" cy="34787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latin typeface="+mn-ea"/>
              <a:ea typeface="+mn-ea"/>
            </a:rPr>
            <a:t>理想設定</a:t>
          </a:r>
        </a:p>
      </xdr:txBody>
    </xdr:sp>
    <xdr:clientData/>
  </xdr:twoCellAnchor>
  <xdr:twoCellAnchor>
    <xdr:from>
      <xdr:col>15</xdr:col>
      <xdr:colOff>0</xdr:colOff>
      <xdr:row>19</xdr:row>
      <xdr:rowOff>0</xdr:rowOff>
    </xdr:from>
    <xdr:to>
      <xdr:col>21</xdr:col>
      <xdr:colOff>31474</xdr:colOff>
      <xdr:row>21</xdr:row>
      <xdr:rowOff>4970</xdr:rowOff>
    </xdr:to>
    <xdr:sp macro="" textlink="">
      <xdr:nvSpPr>
        <xdr:cNvPr id="9" name="テキスト ボックス 8"/>
        <xdr:cNvSpPr txBox="1"/>
      </xdr:nvSpPr>
      <xdr:spPr>
        <a:xfrm>
          <a:off x="3095625" y="3429000"/>
          <a:ext cx="1460224" cy="34787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latin typeface="+mn-ea"/>
              <a:ea typeface="+mn-ea"/>
            </a:rPr>
            <a:t>現状分析</a:t>
          </a:r>
        </a:p>
      </xdr:txBody>
    </xdr:sp>
    <xdr:clientData/>
  </xdr:twoCellAnchor>
  <xdr:twoCellAnchor>
    <xdr:from>
      <xdr:col>25</xdr:col>
      <xdr:colOff>0</xdr:colOff>
      <xdr:row>15</xdr:row>
      <xdr:rowOff>0</xdr:rowOff>
    </xdr:from>
    <xdr:to>
      <xdr:col>31</xdr:col>
      <xdr:colOff>31474</xdr:colOff>
      <xdr:row>17</xdr:row>
      <xdr:rowOff>4970</xdr:rowOff>
    </xdr:to>
    <xdr:sp macro="" textlink="">
      <xdr:nvSpPr>
        <xdr:cNvPr id="10" name="テキスト ボックス 9"/>
        <xdr:cNvSpPr txBox="1"/>
      </xdr:nvSpPr>
      <xdr:spPr>
        <a:xfrm>
          <a:off x="5476875" y="2743200"/>
          <a:ext cx="1460224" cy="34787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latin typeface="+mn-ea"/>
              <a:ea typeface="+mn-ea"/>
            </a:rPr>
            <a:t>現状分析</a:t>
          </a:r>
        </a:p>
      </xdr:txBody>
    </xdr:sp>
    <xdr:clientData/>
  </xdr:twoCellAnchor>
  <xdr:twoCellAnchor>
    <xdr:from>
      <xdr:col>25</xdr:col>
      <xdr:colOff>0</xdr:colOff>
      <xdr:row>19</xdr:row>
      <xdr:rowOff>0</xdr:rowOff>
    </xdr:from>
    <xdr:to>
      <xdr:col>31</xdr:col>
      <xdr:colOff>31474</xdr:colOff>
      <xdr:row>21</xdr:row>
      <xdr:rowOff>4970</xdr:rowOff>
    </xdr:to>
    <xdr:sp macro="" textlink="">
      <xdr:nvSpPr>
        <xdr:cNvPr id="11" name="テキスト ボックス 10"/>
        <xdr:cNvSpPr txBox="1"/>
      </xdr:nvSpPr>
      <xdr:spPr>
        <a:xfrm>
          <a:off x="5476875" y="3429000"/>
          <a:ext cx="1460224" cy="34787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latin typeface="+mn-ea"/>
              <a:ea typeface="+mn-ea"/>
            </a:rPr>
            <a:t>問題点分析</a:t>
          </a:r>
        </a:p>
      </xdr:txBody>
    </xdr:sp>
    <xdr:clientData/>
  </xdr:twoCellAnchor>
  <xdr:twoCellAnchor>
    <xdr:from>
      <xdr:col>8</xdr:col>
      <xdr:colOff>19050</xdr:colOff>
      <xdr:row>15</xdr:row>
      <xdr:rowOff>9525</xdr:rowOff>
    </xdr:from>
    <xdr:to>
      <xdr:col>10</xdr:col>
      <xdr:colOff>9525</xdr:colOff>
      <xdr:row>16</xdr:row>
      <xdr:rowOff>161925</xdr:rowOff>
    </xdr:to>
    <xdr:sp macro="" textlink="">
      <xdr:nvSpPr>
        <xdr:cNvPr id="12" name="下矢印 11"/>
        <xdr:cNvSpPr/>
      </xdr:nvSpPr>
      <xdr:spPr>
        <a:xfrm>
          <a:off x="1447800" y="2752725"/>
          <a:ext cx="466725" cy="3238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0</xdr:colOff>
      <xdr:row>19</xdr:row>
      <xdr:rowOff>0</xdr:rowOff>
    </xdr:from>
    <xdr:to>
      <xdr:col>9</xdr:col>
      <xdr:colOff>228600</xdr:colOff>
      <xdr:row>20</xdr:row>
      <xdr:rowOff>152400</xdr:rowOff>
    </xdr:to>
    <xdr:sp macro="" textlink="">
      <xdr:nvSpPr>
        <xdr:cNvPr id="13" name="下矢印 12"/>
        <xdr:cNvSpPr/>
      </xdr:nvSpPr>
      <xdr:spPr>
        <a:xfrm>
          <a:off x="1428750" y="3429000"/>
          <a:ext cx="466725" cy="3238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0</xdr:colOff>
      <xdr:row>23</xdr:row>
      <xdr:rowOff>0</xdr:rowOff>
    </xdr:from>
    <xdr:to>
      <xdr:col>9</xdr:col>
      <xdr:colOff>228600</xdr:colOff>
      <xdr:row>24</xdr:row>
      <xdr:rowOff>152400</xdr:rowOff>
    </xdr:to>
    <xdr:sp macro="" textlink="">
      <xdr:nvSpPr>
        <xdr:cNvPr id="14" name="下矢印 13"/>
        <xdr:cNvSpPr/>
      </xdr:nvSpPr>
      <xdr:spPr>
        <a:xfrm>
          <a:off x="1428750" y="4114800"/>
          <a:ext cx="466725" cy="3238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0</xdr:colOff>
      <xdr:row>27</xdr:row>
      <xdr:rowOff>0</xdr:rowOff>
    </xdr:from>
    <xdr:to>
      <xdr:col>9</xdr:col>
      <xdr:colOff>228600</xdr:colOff>
      <xdr:row>28</xdr:row>
      <xdr:rowOff>152400</xdr:rowOff>
    </xdr:to>
    <xdr:sp macro="" textlink="">
      <xdr:nvSpPr>
        <xdr:cNvPr id="15" name="下矢印 14"/>
        <xdr:cNvSpPr/>
      </xdr:nvSpPr>
      <xdr:spPr>
        <a:xfrm>
          <a:off x="1428750" y="4800600"/>
          <a:ext cx="466725" cy="3238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0</xdr:colOff>
      <xdr:row>31</xdr:row>
      <xdr:rowOff>0</xdr:rowOff>
    </xdr:from>
    <xdr:to>
      <xdr:col>9</xdr:col>
      <xdr:colOff>228600</xdr:colOff>
      <xdr:row>32</xdr:row>
      <xdr:rowOff>152400</xdr:rowOff>
    </xdr:to>
    <xdr:sp macro="" textlink="">
      <xdr:nvSpPr>
        <xdr:cNvPr id="16" name="下矢印 15"/>
        <xdr:cNvSpPr/>
      </xdr:nvSpPr>
      <xdr:spPr>
        <a:xfrm>
          <a:off x="1428750" y="5486400"/>
          <a:ext cx="466725" cy="3238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0</xdr:colOff>
      <xdr:row>17</xdr:row>
      <xdr:rowOff>0</xdr:rowOff>
    </xdr:from>
    <xdr:to>
      <xdr:col>18</xdr:col>
      <xdr:colOff>228600</xdr:colOff>
      <xdr:row>18</xdr:row>
      <xdr:rowOff>152400</xdr:rowOff>
    </xdr:to>
    <xdr:sp macro="" textlink="">
      <xdr:nvSpPr>
        <xdr:cNvPr id="17" name="下矢印 16"/>
        <xdr:cNvSpPr/>
      </xdr:nvSpPr>
      <xdr:spPr>
        <a:xfrm>
          <a:off x="3571875" y="3086100"/>
          <a:ext cx="466725" cy="3238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0</xdr:colOff>
      <xdr:row>17</xdr:row>
      <xdr:rowOff>0</xdr:rowOff>
    </xdr:from>
    <xdr:to>
      <xdr:col>28</xdr:col>
      <xdr:colOff>228600</xdr:colOff>
      <xdr:row>18</xdr:row>
      <xdr:rowOff>152400</xdr:rowOff>
    </xdr:to>
    <xdr:sp macro="" textlink="">
      <xdr:nvSpPr>
        <xdr:cNvPr id="18" name="下矢印 17"/>
        <xdr:cNvSpPr/>
      </xdr:nvSpPr>
      <xdr:spPr>
        <a:xfrm>
          <a:off x="5953125" y="3086100"/>
          <a:ext cx="466725" cy="3238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161925</xdr:colOff>
      <xdr:row>13</xdr:row>
      <xdr:rowOff>85725</xdr:rowOff>
    </xdr:from>
    <xdr:to>
      <xdr:col>3</xdr:col>
      <xdr:colOff>104775</xdr:colOff>
      <xdr:row>22</xdr:row>
      <xdr:rowOff>152400</xdr:rowOff>
    </xdr:to>
    <xdr:sp macro="" textlink="">
      <xdr:nvSpPr>
        <xdr:cNvPr id="25" name="上下矢印 24"/>
        <xdr:cNvSpPr/>
      </xdr:nvSpPr>
      <xdr:spPr>
        <a:xfrm>
          <a:off x="638175" y="2486025"/>
          <a:ext cx="180975" cy="1609725"/>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190500</xdr:colOff>
      <xdr:row>21</xdr:row>
      <xdr:rowOff>0</xdr:rowOff>
    </xdr:from>
    <xdr:to>
      <xdr:col>5</xdr:col>
      <xdr:colOff>142875</xdr:colOff>
      <xdr:row>34</xdr:row>
      <xdr:rowOff>152400</xdr:rowOff>
    </xdr:to>
    <xdr:sp macro="" textlink="">
      <xdr:nvSpPr>
        <xdr:cNvPr id="26" name="上下矢印 25"/>
        <xdr:cNvSpPr/>
      </xdr:nvSpPr>
      <xdr:spPr>
        <a:xfrm>
          <a:off x="1143000" y="3771900"/>
          <a:ext cx="190500" cy="2381250"/>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8661</xdr:colOff>
      <xdr:row>81</xdr:row>
      <xdr:rowOff>0</xdr:rowOff>
    </xdr:from>
    <xdr:to>
      <xdr:col>14</xdr:col>
      <xdr:colOff>8660</xdr:colOff>
      <xdr:row>83</xdr:row>
      <xdr:rowOff>17319</xdr:rowOff>
    </xdr:to>
    <xdr:sp macro="" textlink="">
      <xdr:nvSpPr>
        <xdr:cNvPr id="43" name="テキスト ボックス 42"/>
        <xdr:cNvSpPr txBox="1"/>
      </xdr:nvSpPr>
      <xdr:spPr>
        <a:xfrm>
          <a:off x="2433206" y="13958455"/>
          <a:ext cx="969818" cy="363682"/>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solidFill>
                <a:schemeClr val="tx1"/>
              </a:solidFill>
              <a:latin typeface="+mn-ea"/>
              <a:ea typeface="+mn-ea"/>
            </a:rPr>
            <a:t>検討テーマ</a:t>
          </a:r>
        </a:p>
      </xdr:txBody>
    </xdr:sp>
    <xdr:clientData/>
  </xdr:twoCellAnchor>
  <xdr:twoCellAnchor>
    <xdr:from>
      <xdr:col>10</xdr:col>
      <xdr:colOff>143219</xdr:colOff>
      <xdr:row>83</xdr:row>
      <xdr:rowOff>17318</xdr:rowOff>
    </xdr:from>
    <xdr:to>
      <xdr:col>12</xdr:col>
      <xdr:colOff>8661</xdr:colOff>
      <xdr:row>83</xdr:row>
      <xdr:rowOff>162187</xdr:rowOff>
    </xdr:to>
    <xdr:cxnSp macro="">
      <xdr:nvCxnSpPr>
        <xdr:cNvPr id="44" name="カギ線コネクタ 43"/>
        <xdr:cNvCxnSpPr>
          <a:stCxn id="43" idx="2"/>
          <a:endCxn id="45" idx="0"/>
        </xdr:cNvCxnSpPr>
      </xdr:nvCxnSpPr>
      <xdr:spPr>
        <a:xfrm rot="5400000">
          <a:off x="2670505" y="14219395"/>
          <a:ext cx="144869" cy="350352"/>
        </a:xfrm>
        <a:prstGeom prst="bentConnector3">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9343</xdr:colOff>
      <xdr:row>83</xdr:row>
      <xdr:rowOff>162188</xdr:rowOff>
    </xdr:from>
    <xdr:to>
      <xdr:col>11</xdr:col>
      <xdr:colOff>34638</xdr:colOff>
      <xdr:row>86</xdr:row>
      <xdr:rowOff>25977</xdr:rowOff>
    </xdr:to>
    <xdr:sp macro="" textlink="">
      <xdr:nvSpPr>
        <xdr:cNvPr id="45" name="テキスト ボックス 44"/>
        <xdr:cNvSpPr txBox="1"/>
      </xdr:nvSpPr>
      <xdr:spPr>
        <a:xfrm>
          <a:off x="2433888" y="14467006"/>
          <a:ext cx="267750" cy="38333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100" b="1">
            <a:solidFill>
              <a:schemeClr val="tx1"/>
            </a:solidFill>
            <a:latin typeface="+mn-ea"/>
            <a:ea typeface="+mn-ea"/>
          </a:endParaRPr>
        </a:p>
      </xdr:txBody>
    </xdr:sp>
    <xdr:clientData/>
  </xdr:twoCellAnchor>
  <xdr:twoCellAnchor>
    <xdr:from>
      <xdr:col>13</xdr:col>
      <xdr:colOff>8659</xdr:colOff>
      <xdr:row>84</xdr:row>
      <xdr:rowOff>0</xdr:rowOff>
    </xdr:from>
    <xdr:to>
      <xdr:col>14</xdr:col>
      <xdr:colOff>33954</xdr:colOff>
      <xdr:row>86</xdr:row>
      <xdr:rowOff>36971</xdr:rowOff>
    </xdr:to>
    <xdr:sp macro="" textlink="">
      <xdr:nvSpPr>
        <xdr:cNvPr id="52" name="テキスト ボックス 51"/>
        <xdr:cNvSpPr txBox="1"/>
      </xdr:nvSpPr>
      <xdr:spPr>
        <a:xfrm>
          <a:off x="3160568" y="14478000"/>
          <a:ext cx="267750" cy="38333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100" b="1">
            <a:solidFill>
              <a:schemeClr val="tx1"/>
            </a:solidFill>
            <a:latin typeface="+mn-ea"/>
            <a:ea typeface="+mn-ea"/>
          </a:endParaRPr>
        </a:p>
      </xdr:txBody>
    </xdr:sp>
    <xdr:clientData/>
  </xdr:twoCellAnchor>
  <xdr:twoCellAnchor>
    <xdr:from>
      <xdr:col>11</xdr:col>
      <xdr:colOff>129885</xdr:colOff>
      <xdr:row>84</xdr:row>
      <xdr:rowOff>0</xdr:rowOff>
    </xdr:from>
    <xdr:to>
      <xdr:col>12</xdr:col>
      <xdr:colOff>155180</xdr:colOff>
      <xdr:row>86</xdr:row>
      <xdr:rowOff>36971</xdr:rowOff>
    </xdr:to>
    <xdr:sp macro="" textlink="">
      <xdr:nvSpPr>
        <xdr:cNvPr id="53" name="テキスト ボックス 52"/>
        <xdr:cNvSpPr txBox="1"/>
      </xdr:nvSpPr>
      <xdr:spPr>
        <a:xfrm>
          <a:off x="2796885" y="14478000"/>
          <a:ext cx="267750" cy="38333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100" b="1">
            <a:solidFill>
              <a:schemeClr val="tx1"/>
            </a:solidFill>
            <a:latin typeface="+mn-ea"/>
            <a:ea typeface="+mn-ea"/>
          </a:endParaRPr>
        </a:p>
      </xdr:txBody>
    </xdr:sp>
    <xdr:clientData/>
  </xdr:twoCellAnchor>
  <xdr:twoCellAnchor>
    <xdr:from>
      <xdr:col>12</xdr:col>
      <xdr:colOff>8660</xdr:colOff>
      <xdr:row>83</xdr:row>
      <xdr:rowOff>17318</xdr:rowOff>
    </xdr:from>
    <xdr:to>
      <xdr:col>12</xdr:col>
      <xdr:colOff>21305</xdr:colOff>
      <xdr:row>83</xdr:row>
      <xdr:rowOff>173181</xdr:rowOff>
    </xdr:to>
    <xdr:cxnSp macro="">
      <xdr:nvCxnSpPr>
        <xdr:cNvPr id="54" name="カギ線コネクタ 53"/>
        <xdr:cNvCxnSpPr>
          <a:stCxn id="43" idx="2"/>
          <a:endCxn id="53" idx="0"/>
        </xdr:cNvCxnSpPr>
      </xdr:nvCxnSpPr>
      <xdr:spPr>
        <a:xfrm rot="16200000" flipH="1">
          <a:off x="2846506" y="14393745"/>
          <a:ext cx="155863" cy="12645"/>
        </a:xfrm>
        <a:prstGeom prst="bentConnector3">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8661</xdr:colOff>
      <xdr:row>83</xdr:row>
      <xdr:rowOff>17318</xdr:rowOff>
    </xdr:from>
    <xdr:to>
      <xdr:col>13</xdr:col>
      <xdr:colOff>142535</xdr:colOff>
      <xdr:row>83</xdr:row>
      <xdr:rowOff>173181</xdr:rowOff>
    </xdr:to>
    <xdr:cxnSp macro="">
      <xdr:nvCxnSpPr>
        <xdr:cNvPr id="57" name="カギ線コネクタ 56"/>
        <xdr:cNvCxnSpPr>
          <a:stCxn id="43" idx="2"/>
          <a:endCxn id="52" idx="0"/>
        </xdr:cNvCxnSpPr>
      </xdr:nvCxnSpPr>
      <xdr:spPr>
        <a:xfrm rot="16200000" flipH="1">
          <a:off x="3028348" y="14211904"/>
          <a:ext cx="155863" cy="376328"/>
        </a:xfrm>
        <a:prstGeom prst="bentConnector3">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199159</xdr:colOff>
      <xdr:row>83</xdr:row>
      <xdr:rowOff>155863</xdr:rowOff>
    </xdr:from>
    <xdr:to>
      <xdr:col>9</xdr:col>
      <xdr:colOff>190498</xdr:colOff>
      <xdr:row>86</xdr:row>
      <xdr:rowOff>138544</xdr:rowOff>
    </xdr:to>
    <xdr:sp macro="" textlink="">
      <xdr:nvSpPr>
        <xdr:cNvPr id="61" name="テキスト ボックス 60"/>
        <xdr:cNvSpPr txBox="1"/>
      </xdr:nvSpPr>
      <xdr:spPr>
        <a:xfrm>
          <a:off x="1653886" y="14460681"/>
          <a:ext cx="718703" cy="502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50"/>
            <a:t>個別検討テーマ</a:t>
          </a:r>
        </a:p>
      </xdr:txBody>
    </xdr:sp>
    <xdr:clientData/>
  </xdr:twoCellAnchor>
  <xdr:twoCellAnchor>
    <xdr:from>
      <xdr:col>2</xdr:col>
      <xdr:colOff>25978</xdr:colOff>
      <xdr:row>80</xdr:row>
      <xdr:rowOff>173180</xdr:rowOff>
    </xdr:from>
    <xdr:to>
      <xdr:col>6</xdr:col>
      <xdr:colOff>25977</xdr:colOff>
      <xdr:row>84</xdr:row>
      <xdr:rowOff>164522</xdr:rowOff>
    </xdr:to>
    <xdr:grpSp>
      <xdr:nvGrpSpPr>
        <xdr:cNvPr id="68" name="グループ化 67"/>
        <xdr:cNvGrpSpPr/>
      </xdr:nvGrpSpPr>
      <xdr:grpSpPr>
        <a:xfrm>
          <a:off x="510887" y="14131635"/>
          <a:ext cx="969817" cy="684069"/>
          <a:chOff x="1203614" y="14131635"/>
          <a:chExt cx="969817" cy="684069"/>
        </a:xfrm>
      </xdr:grpSpPr>
      <xdr:sp macro="" textlink="">
        <xdr:nvSpPr>
          <xdr:cNvPr id="62" name="フローチャート: 抜出し 61"/>
          <xdr:cNvSpPr/>
        </xdr:nvSpPr>
        <xdr:spPr>
          <a:xfrm>
            <a:off x="1203614" y="14131635"/>
            <a:ext cx="969817" cy="684069"/>
          </a:xfrm>
          <a:prstGeom prst="flowChartExtra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4" name="テキスト ボックス 63"/>
          <xdr:cNvSpPr txBox="1"/>
        </xdr:nvSpPr>
        <xdr:spPr>
          <a:xfrm>
            <a:off x="1338694" y="14310014"/>
            <a:ext cx="718703" cy="176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50"/>
              <a:t>トップ</a:t>
            </a:r>
          </a:p>
        </xdr:txBody>
      </xdr:sp>
      <xdr:sp macro="" textlink="">
        <xdr:nvSpPr>
          <xdr:cNvPr id="65" name="テキスト ボックス 64"/>
          <xdr:cNvSpPr txBox="1"/>
        </xdr:nvSpPr>
        <xdr:spPr>
          <a:xfrm>
            <a:off x="1335231" y="14566323"/>
            <a:ext cx="718703" cy="245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50"/>
              <a:t>ミドル</a:t>
            </a:r>
          </a:p>
        </xdr:txBody>
      </xdr:sp>
      <xdr:cxnSp macro="">
        <xdr:nvCxnSpPr>
          <xdr:cNvPr id="67" name="直線コネクタ 66"/>
          <xdr:cNvCxnSpPr>
            <a:stCxn id="62" idx="1"/>
            <a:endCxn id="62" idx="3"/>
          </xdr:cNvCxnSpPr>
        </xdr:nvCxnSpPr>
        <xdr:spPr>
          <a:xfrm>
            <a:off x="1446068" y="14473670"/>
            <a:ext cx="484909" cy="0"/>
          </a:xfrm>
          <a:prstGeom prst="line">
            <a:avLst/>
          </a:prstGeom>
          <a:ln w="15875"/>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5195</xdr:colOff>
      <xdr:row>89</xdr:row>
      <xdr:rowOff>91785</xdr:rowOff>
    </xdr:from>
    <xdr:to>
      <xdr:col>7</xdr:col>
      <xdr:colOff>238989</xdr:colOff>
      <xdr:row>92</xdr:row>
      <xdr:rowOff>77931</xdr:rowOff>
    </xdr:to>
    <xdr:sp macro="" textlink="">
      <xdr:nvSpPr>
        <xdr:cNvPr id="73" name="テキスト ボックス 72"/>
        <xdr:cNvSpPr txBox="1"/>
      </xdr:nvSpPr>
      <xdr:spPr>
        <a:xfrm>
          <a:off x="1217468" y="15435694"/>
          <a:ext cx="718703" cy="505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50"/>
            <a:t>個別検討テーマ１</a:t>
          </a:r>
        </a:p>
      </xdr:txBody>
    </xdr:sp>
    <xdr:clientData/>
  </xdr:twoCellAnchor>
  <xdr:twoCellAnchor>
    <xdr:from>
      <xdr:col>8</xdr:col>
      <xdr:colOff>0</xdr:colOff>
      <xdr:row>89</xdr:row>
      <xdr:rowOff>86590</xdr:rowOff>
    </xdr:from>
    <xdr:to>
      <xdr:col>10</xdr:col>
      <xdr:colOff>233794</xdr:colOff>
      <xdr:row>92</xdr:row>
      <xdr:rowOff>72736</xdr:rowOff>
    </xdr:to>
    <xdr:sp macro="" textlink="">
      <xdr:nvSpPr>
        <xdr:cNvPr id="74" name="テキスト ボックス 73"/>
        <xdr:cNvSpPr txBox="1"/>
      </xdr:nvSpPr>
      <xdr:spPr>
        <a:xfrm>
          <a:off x="1939636" y="15430499"/>
          <a:ext cx="718703" cy="505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50"/>
            <a:t>個別検討テーマ１</a:t>
          </a:r>
        </a:p>
      </xdr:txBody>
    </xdr:sp>
    <xdr:clientData/>
  </xdr:twoCellAnchor>
  <xdr:twoCellAnchor>
    <xdr:from>
      <xdr:col>11</xdr:col>
      <xdr:colOff>0</xdr:colOff>
      <xdr:row>89</xdr:row>
      <xdr:rowOff>86590</xdr:rowOff>
    </xdr:from>
    <xdr:to>
      <xdr:col>13</xdr:col>
      <xdr:colOff>233794</xdr:colOff>
      <xdr:row>92</xdr:row>
      <xdr:rowOff>72736</xdr:rowOff>
    </xdr:to>
    <xdr:sp macro="" textlink="">
      <xdr:nvSpPr>
        <xdr:cNvPr id="75" name="テキスト ボックス 74"/>
        <xdr:cNvSpPr txBox="1"/>
      </xdr:nvSpPr>
      <xdr:spPr>
        <a:xfrm>
          <a:off x="2667000" y="15430499"/>
          <a:ext cx="718703" cy="505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50"/>
            <a:t>個別検討テーマ１</a:t>
          </a:r>
        </a:p>
      </xdr:txBody>
    </xdr:sp>
    <xdr:clientData/>
  </xdr:twoCellAnchor>
  <xdr:twoCellAnchor>
    <xdr:from>
      <xdr:col>5</xdr:col>
      <xdr:colOff>8659</xdr:colOff>
      <xdr:row>91</xdr:row>
      <xdr:rowOff>164522</xdr:rowOff>
    </xdr:from>
    <xdr:to>
      <xdr:col>7</xdr:col>
      <xdr:colOff>129886</xdr:colOff>
      <xdr:row>97</xdr:row>
      <xdr:rowOff>0</xdr:rowOff>
    </xdr:to>
    <xdr:sp macro="" textlink="">
      <xdr:nvSpPr>
        <xdr:cNvPr id="76" name="正方形/長方形 75"/>
        <xdr:cNvSpPr/>
      </xdr:nvSpPr>
      <xdr:spPr>
        <a:xfrm>
          <a:off x="1220932" y="15681613"/>
          <a:ext cx="606136" cy="87456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0</xdr:colOff>
      <xdr:row>92</xdr:row>
      <xdr:rowOff>0</xdr:rowOff>
    </xdr:from>
    <xdr:to>
      <xdr:col>10</xdr:col>
      <xdr:colOff>121227</xdr:colOff>
      <xdr:row>97</xdr:row>
      <xdr:rowOff>8660</xdr:rowOff>
    </xdr:to>
    <xdr:sp macro="" textlink="">
      <xdr:nvSpPr>
        <xdr:cNvPr id="77" name="正方形/長方形 76"/>
        <xdr:cNvSpPr/>
      </xdr:nvSpPr>
      <xdr:spPr>
        <a:xfrm>
          <a:off x="1939636" y="15690273"/>
          <a:ext cx="606136" cy="87456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0</xdr:colOff>
      <xdr:row>92</xdr:row>
      <xdr:rowOff>0</xdr:rowOff>
    </xdr:from>
    <xdr:to>
      <xdr:col>13</xdr:col>
      <xdr:colOff>121227</xdr:colOff>
      <xdr:row>97</xdr:row>
      <xdr:rowOff>8660</xdr:rowOff>
    </xdr:to>
    <xdr:sp macro="" textlink="">
      <xdr:nvSpPr>
        <xdr:cNvPr id="78" name="正方形/長方形 77"/>
        <xdr:cNvSpPr/>
      </xdr:nvSpPr>
      <xdr:spPr>
        <a:xfrm>
          <a:off x="2667000" y="15690273"/>
          <a:ext cx="606136" cy="87456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238990</xdr:colOff>
      <xdr:row>91</xdr:row>
      <xdr:rowOff>161058</xdr:rowOff>
    </xdr:from>
    <xdr:to>
      <xdr:col>4</xdr:col>
      <xdr:colOff>8659</xdr:colOff>
      <xdr:row>96</xdr:row>
      <xdr:rowOff>169718</xdr:rowOff>
    </xdr:to>
    <xdr:sp macro="" textlink="">
      <xdr:nvSpPr>
        <xdr:cNvPr id="80" name="正方形/長方形 79"/>
        <xdr:cNvSpPr/>
      </xdr:nvSpPr>
      <xdr:spPr>
        <a:xfrm>
          <a:off x="481445" y="15678149"/>
          <a:ext cx="497032" cy="87456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200">
              <a:solidFill>
                <a:sysClr val="windowText" lastClr="000000"/>
              </a:solidFill>
            </a:rPr>
            <a:t>S</a:t>
          </a:r>
        </a:p>
        <a:p>
          <a:pPr algn="ctr"/>
          <a:r>
            <a:rPr kumimoji="1" lang="en-US" altLang="ja-JP" sz="1200">
              <a:solidFill>
                <a:sysClr val="windowText" lastClr="000000"/>
              </a:solidFill>
            </a:rPr>
            <a:t>T</a:t>
          </a:r>
        </a:p>
        <a:p>
          <a:pPr algn="ctr"/>
          <a:r>
            <a:rPr kumimoji="1" lang="en-US" altLang="ja-JP" sz="1200">
              <a:solidFill>
                <a:sysClr val="windowText" lastClr="000000"/>
              </a:solidFill>
            </a:rPr>
            <a:t>O</a:t>
          </a:r>
        </a:p>
        <a:p>
          <a:pPr algn="ctr"/>
          <a:r>
            <a:rPr kumimoji="1" lang="en-US" altLang="ja-JP" sz="1200">
              <a:solidFill>
                <a:sysClr val="windowText" lastClr="000000"/>
              </a:solidFill>
            </a:rPr>
            <a:t>C</a:t>
          </a:r>
          <a:endParaRPr kumimoji="1" lang="ja-JP" altLang="en-US" sz="1200">
            <a:solidFill>
              <a:sysClr val="windowText" lastClr="000000"/>
            </a:solidFill>
          </a:endParaRPr>
        </a:p>
      </xdr:txBody>
    </xdr:sp>
    <xdr:clientData/>
  </xdr:twoCellAnchor>
  <xdr:twoCellAnchor>
    <xdr:from>
      <xdr:col>1</xdr:col>
      <xdr:colOff>86590</xdr:colOff>
      <xdr:row>93</xdr:row>
      <xdr:rowOff>25977</xdr:rowOff>
    </xdr:from>
    <xdr:to>
      <xdr:col>14</xdr:col>
      <xdr:colOff>25977</xdr:colOff>
      <xdr:row>93</xdr:row>
      <xdr:rowOff>51954</xdr:rowOff>
    </xdr:to>
    <xdr:cxnSp macro="">
      <xdr:nvCxnSpPr>
        <xdr:cNvPr id="82" name="直線コネクタ 81"/>
        <xdr:cNvCxnSpPr/>
      </xdr:nvCxnSpPr>
      <xdr:spPr>
        <a:xfrm>
          <a:off x="329045" y="15889432"/>
          <a:ext cx="3091296" cy="25977"/>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83126</xdr:colOff>
      <xdr:row>94</xdr:row>
      <xdr:rowOff>57151</xdr:rowOff>
    </xdr:from>
    <xdr:to>
      <xdr:col>14</xdr:col>
      <xdr:colOff>22513</xdr:colOff>
      <xdr:row>94</xdr:row>
      <xdr:rowOff>83128</xdr:rowOff>
    </xdr:to>
    <xdr:cxnSp macro="">
      <xdr:nvCxnSpPr>
        <xdr:cNvPr id="83" name="直線コネクタ 82"/>
        <xdr:cNvCxnSpPr/>
      </xdr:nvCxnSpPr>
      <xdr:spPr>
        <a:xfrm>
          <a:off x="325581" y="16093787"/>
          <a:ext cx="3091296" cy="25977"/>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65808</xdr:colOff>
      <xdr:row>95</xdr:row>
      <xdr:rowOff>100446</xdr:rowOff>
    </xdr:from>
    <xdr:to>
      <xdr:col>14</xdr:col>
      <xdr:colOff>5195</xdr:colOff>
      <xdr:row>95</xdr:row>
      <xdr:rowOff>126423</xdr:rowOff>
    </xdr:to>
    <xdr:cxnSp macro="">
      <xdr:nvCxnSpPr>
        <xdr:cNvPr id="84" name="直線コネクタ 83"/>
        <xdr:cNvCxnSpPr/>
      </xdr:nvCxnSpPr>
      <xdr:spPr>
        <a:xfrm>
          <a:off x="308263" y="16310264"/>
          <a:ext cx="3091296" cy="25977"/>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173182</xdr:colOff>
      <xdr:row>101</xdr:row>
      <xdr:rowOff>8658</xdr:rowOff>
    </xdr:from>
    <xdr:to>
      <xdr:col>4</xdr:col>
      <xdr:colOff>155865</xdr:colOff>
      <xdr:row>101</xdr:row>
      <xdr:rowOff>164522</xdr:rowOff>
    </xdr:to>
    <xdr:sp macro="" textlink="">
      <xdr:nvSpPr>
        <xdr:cNvPr id="87" name="テキスト ボックス 86"/>
        <xdr:cNvSpPr txBox="1"/>
      </xdr:nvSpPr>
      <xdr:spPr>
        <a:xfrm>
          <a:off x="415637" y="17430749"/>
          <a:ext cx="710046" cy="155864"/>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100" b="1">
            <a:solidFill>
              <a:schemeClr val="tx1"/>
            </a:solidFill>
            <a:latin typeface="+mn-ea"/>
            <a:ea typeface="+mn-ea"/>
          </a:endParaRPr>
        </a:p>
      </xdr:txBody>
    </xdr:sp>
    <xdr:clientData/>
  </xdr:twoCellAnchor>
  <xdr:twoCellAnchor>
    <xdr:from>
      <xdr:col>1</xdr:col>
      <xdr:colOff>169718</xdr:colOff>
      <xdr:row>102</xdr:row>
      <xdr:rowOff>48489</xdr:rowOff>
    </xdr:from>
    <xdr:to>
      <xdr:col>4</xdr:col>
      <xdr:colOff>152401</xdr:colOff>
      <xdr:row>103</xdr:row>
      <xdr:rowOff>31171</xdr:rowOff>
    </xdr:to>
    <xdr:sp macro="" textlink="">
      <xdr:nvSpPr>
        <xdr:cNvPr id="88" name="テキスト ボックス 87"/>
        <xdr:cNvSpPr txBox="1"/>
      </xdr:nvSpPr>
      <xdr:spPr>
        <a:xfrm>
          <a:off x="412173" y="17643762"/>
          <a:ext cx="710046" cy="155864"/>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100" b="1">
            <a:solidFill>
              <a:schemeClr val="tx1"/>
            </a:solidFill>
            <a:latin typeface="+mn-ea"/>
            <a:ea typeface="+mn-ea"/>
          </a:endParaRPr>
        </a:p>
      </xdr:txBody>
    </xdr:sp>
    <xdr:clientData/>
  </xdr:twoCellAnchor>
  <xdr:twoCellAnchor>
    <xdr:from>
      <xdr:col>1</xdr:col>
      <xdr:colOff>166254</xdr:colOff>
      <xdr:row>103</xdr:row>
      <xdr:rowOff>88320</xdr:rowOff>
    </xdr:from>
    <xdr:to>
      <xdr:col>4</xdr:col>
      <xdr:colOff>148937</xdr:colOff>
      <xdr:row>104</xdr:row>
      <xdr:rowOff>71003</xdr:rowOff>
    </xdr:to>
    <xdr:sp macro="" textlink="">
      <xdr:nvSpPr>
        <xdr:cNvPr id="89" name="テキスト ボックス 88"/>
        <xdr:cNvSpPr txBox="1"/>
      </xdr:nvSpPr>
      <xdr:spPr>
        <a:xfrm>
          <a:off x="408709" y="17856775"/>
          <a:ext cx="710046" cy="155864"/>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100" b="1">
            <a:solidFill>
              <a:schemeClr val="tx1"/>
            </a:solidFill>
            <a:latin typeface="+mn-ea"/>
            <a:ea typeface="+mn-ea"/>
          </a:endParaRPr>
        </a:p>
      </xdr:txBody>
    </xdr:sp>
    <xdr:clientData/>
  </xdr:twoCellAnchor>
  <xdr:twoCellAnchor>
    <xdr:from>
      <xdr:col>1</xdr:col>
      <xdr:colOff>162790</xdr:colOff>
      <xdr:row>104</xdr:row>
      <xdr:rowOff>128152</xdr:rowOff>
    </xdr:from>
    <xdr:to>
      <xdr:col>4</xdr:col>
      <xdr:colOff>145473</xdr:colOff>
      <xdr:row>105</xdr:row>
      <xdr:rowOff>110834</xdr:rowOff>
    </xdr:to>
    <xdr:sp macro="" textlink="">
      <xdr:nvSpPr>
        <xdr:cNvPr id="90" name="テキスト ボックス 89"/>
        <xdr:cNvSpPr txBox="1"/>
      </xdr:nvSpPr>
      <xdr:spPr>
        <a:xfrm>
          <a:off x="405245" y="18069788"/>
          <a:ext cx="710046" cy="155864"/>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100" b="1">
            <a:solidFill>
              <a:schemeClr val="tx1"/>
            </a:solidFill>
            <a:latin typeface="+mn-ea"/>
            <a:ea typeface="+mn-ea"/>
          </a:endParaRPr>
        </a:p>
      </xdr:txBody>
    </xdr:sp>
    <xdr:clientData/>
  </xdr:twoCellAnchor>
  <xdr:twoCellAnchor>
    <xdr:from>
      <xdr:col>4</xdr:col>
      <xdr:colOff>230333</xdr:colOff>
      <xdr:row>101</xdr:row>
      <xdr:rowOff>5194</xdr:rowOff>
    </xdr:from>
    <xdr:to>
      <xdr:col>7</xdr:col>
      <xdr:colOff>213015</xdr:colOff>
      <xdr:row>101</xdr:row>
      <xdr:rowOff>161058</xdr:rowOff>
    </xdr:to>
    <xdr:sp macro="" textlink="">
      <xdr:nvSpPr>
        <xdr:cNvPr id="91" name="テキスト ボックス 90"/>
        <xdr:cNvSpPr txBox="1"/>
      </xdr:nvSpPr>
      <xdr:spPr>
        <a:xfrm>
          <a:off x="1200151" y="17427285"/>
          <a:ext cx="710046" cy="155864"/>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100" b="1">
            <a:solidFill>
              <a:schemeClr val="tx1"/>
            </a:solidFill>
            <a:latin typeface="+mn-ea"/>
            <a:ea typeface="+mn-ea"/>
          </a:endParaRPr>
        </a:p>
      </xdr:txBody>
    </xdr:sp>
    <xdr:clientData/>
  </xdr:twoCellAnchor>
  <xdr:twoCellAnchor>
    <xdr:from>
      <xdr:col>4</xdr:col>
      <xdr:colOff>226869</xdr:colOff>
      <xdr:row>102</xdr:row>
      <xdr:rowOff>45025</xdr:rowOff>
    </xdr:from>
    <xdr:to>
      <xdr:col>7</xdr:col>
      <xdr:colOff>209551</xdr:colOff>
      <xdr:row>103</xdr:row>
      <xdr:rowOff>27707</xdr:rowOff>
    </xdr:to>
    <xdr:sp macro="" textlink="">
      <xdr:nvSpPr>
        <xdr:cNvPr id="92" name="テキスト ボックス 91"/>
        <xdr:cNvSpPr txBox="1"/>
      </xdr:nvSpPr>
      <xdr:spPr>
        <a:xfrm>
          <a:off x="1196687" y="17640298"/>
          <a:ext cx="710046" cy="155864"/>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100" b="1">
            <a:solidFill>
              <a:schemeClr val="tx1"/>
            </a:solidFill>
            <a:latin typeface="+mn-ea"/>
            <a:ea typeface="+mn-ea"/>
          </a:endParaRPr>
        </a:p>
      </xdr:txBody>
    </xdr:sp>
    <xdr:clientData/>
  </xdr:twoCellAnchor>
  <xdr:twoCellAnchor>
    <xdr:from>
      <xdr:col>4</xdr:col>
      <xdr:colOff>223405</xdr:colOff>
      <xdr:row>103</xdr:row>
      <xdr:rowOff>84856</xdr:rowOff>
    </xdr:from>
    <xdr:to>
      <xdr:col>7</xdr:col>
      <xdr:colOff>206087</xdr:colOff>
      <xdr:row>104</xdr:row>
      <xdr:rowOff>67539</xdr:rowOff>
    </xdr:to>
    <xdr:sp macro="" textlink="">
      <xdr:nvSpPr>
        <xdr:cNvPr id="93" name="テキスト ボックス 92"/>
        <xdr:cNvSpPr txBox="1"/>
      </xdr:nvSpPr>
      <xdr:spPr>
        <a:xfrm>
          <a:off x="1193223" y="17853311"/>
          <a:ext cx="710046" cy="155864"/>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100" b="1">
            <a:solidFill>
              <a:schemeClr val="tx1"/>
            </a:solidFill>
            <a:latin typeface="+mn-ea"/>
            <a:ea typeface="+mn-ea"/>
          </a:endParaRPr>
        </a:p>
      </xdr:txBody>
    </xdr:sp>
    <xdr:clientData/>
  </xdr:twoCellAnchor>
  <xdr:twoCellAnchor>
    <xdr:from>
      <xdr:col>4</xdr:col>
      <xdr:colOff>219941</xdr:colOff>
      <xdr:row>104</xdr:row>
      <xdr:rowOff>124688</xdr:rowOff>
    </xdr:from>
    <xdr:to>
      <xdr:col>7</xdr:col>
      <xdr:colOff>202623</xdr:colOff>
      <xdr:row>105</xdr:row>
      <xdr:rowOff>107370</xdr:rowOff>
    </xdr:to>
    <xdr:sp macro="" textlink="">
      <xdr:nvSpPr>
        <xdr:cNvPr id="94" name="テキスト ボックス 93"/>
        <xdr:cNvSpPr txBox="1"/>
      </xdr:nvSpPr>
      <xdr:spPr>
        <a:xfrm>
          <a:off x="1189759" y="18066324"/>
          <a:ext cx="710046" cy="155864"/>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100" b="1">
            <a:solidFill>
              <a:schemeClr val="tx1"/>
            </a:solidFill>
            <a:latin typeface="+mn-ea"/>
            <a:ea typeface="+mn-ea"/>
          </a:endParaRPr>
        </a:p>
      </xdr:txBody>
    </xdr:sp>
    <xdr:clientData/>
  </xdr:twoCellAnchor>
  <xdr:twoCellAnchor>
    <xdr:from>
      <xdr:col>8</xdr:col>
      <xdr:colOff>45029</xdr:colOff>
      <xdr:row>101</xdr:row>
      <xdr:rowOff>1730</xdr:rowOff>
    </xdr:from>
    <xdr:to>
      <xdr:col>11</xdr:col>
      <xdr:colOff>27711</xdr:colOff>
      <xdr:row>101</xdr:row>
      <xdr:rowOff>157594</xdr:rowOff>
    </xdr:to>
    <xdr:sp macro="" textlink="">
      <xdr:nvSpPr>
        <xdr:cNvPr id="95" name="テキスト ボックス 94"/>
        <xdr:cNvSpPr txBox="1"/>
      </xdr:nvSpPr>
      <xdr:spPr>
        <a:xfrm>
          <a:off x="1984665" y="17423821"/>
          <a:ext cx="710046" cy="155864"/>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100" b="1">
            <a:solidFill>
              <a:schemeClr val="tx1"/>
            </a:solidFill>
            <a:latin typeface="+mn-ea"/>
            <a:ea typeface="+mn-ea"/>
          </a:endParaRPr>
        </a:p>
      </xdr:txBody>
    </xdr:sp>
    <xdr:clientData/>
  </xdr:twoCellAnchor>
  <xdr:twoCellAnchor>
    <xdr:from>
      <xdr:col>8</xdr:col>
      <xdr:colOff>41565</xdr:colOff>
      <xdr:row>102</xdr:row>
      <xdr:rowOff>41561</xdr:rowOff>
    </xdr:from>
    <xdr:to>
      <xdr:col>11</xdr:col>
      <xdr:colOff>24247</xdr:colOff>
      <xdr:row>103</xdr:row>
      <xdr:rowOff>24243</xdr:rowOff>
    </xdr:to>
    <xdr:sp macro="" textlink="">
      <xdr:nvSpPr>
        <xdr:cNvPr id="96" name="テキスト ボックス 95"/>
        <xdr:cNvSpPr txBox="1"/>
      </xdr:nvSpPr>
      <xdr:spPr>
        <a:xfrm>
          <a:off x="1981201" y="17636834"/>
          <a:ext cx="710046" cy="155864"/>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100" b="1">
            <a:solidFill>
              <a:schemeClr val="tx1"/>
            </a:solidFill>
            <a:latin typeface="+mn-ea"/>
            <a:ea typeface="+mn-ea"/>
          </a:endParaRPr>
        </a:p>
      </xdr:txBody>
    </xdr:sp>
    <xdr:clientData/>
  </xdr:twoCellAnchor>
  <xdr:twoCellAnchor>
    <xdr:from>
      <xdr:col>8</xdr:col>
      <xdr:colOff>38101</xdr:colOff>
      <xdr:row>103</xdr:row>
      <xdr:rowOff>81392</xdr:rowOff>
    </xdr:from>
    <xdr:to>
      <xdr:col>11</xdr:col>
      <xdr:colOff>20783</xdr:colOff>
      <xdr:row>104</xdr:row>
      <xdr:rowOff>64075</xdr:rowOff>
    </xdr:to>
    <xdr:sp macro="" textlink="">
      <xdr:nvSpPr>
        <xdr:cNvPr id="97" name="テキスト ボックス 96"/>
        <xdr:cNvSpPr txBox="1"/>
      </xdr:nvSpPr>
      <xdr:spPr>
        <a:xfrm>
          <a:off x="1977737" y="17849847"/>
          <a:ext cx="710046" cy="155864"/>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100" b="1">
            <a:solidFill>
              <a:schemeClr val="tx1"/>
            </a:solidFill>
            <a:latin typeface="+mn-ea"/>
            <a:ea typeface="+mn-ea"/>
          </a:endParaRPr>
        </a:p>
      </xdr:txBody>
    </xdr:sp>
    <xdr:clientData/>
  </xdr:twoCellAnchor>
  <xdr:twoCellAnchor>
    <xdr:from>
      <xdr:col>8</xdr:col>
      <xdr:colOff>34637</xdr:colOff>
      <xdr:row>104</xdr:row>
      <xdr:rowOff>121224</xdr:rowOff>
    </xdr:from>
    <xdr:to>
      <xdr:col>11</xdr:col>
      <xdr:colOff>17319</xdr:colOff>
      <xdr:row>105</xdr:row>
      <xdr:rowOff>103906</xdr:rowOff>
    </xdr:to>
    <xdr:sp macro="" textlink="">
      <xdr:nvSpPr>
        <xdr:cNvPr id="98" name="テキスト ボックス 97"/>
        <xdr:cNvSpPr txBox="1"/>
      </xdr:nvSpPr>
      <xdr:spPr>
        <a:xfrm>
          <a:off x="1974273" y="18062860"/>
          <a:ext cx="710046" cy="155864"/>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100" b="1">
            <a:solidFill>
              <a:schemeClr val="tx1"/>
            </a:solidFill>
            <a:latin typeface="+mn-ea"/>
            <a:ea typeface="+mn-ea"/>
          </a:endParaRPr>
        </a:p>
      </xdr:txBody>
    </xdr:sp>
    <xdr:clientData/>
  </xdr:twoCellAnchor>
  <xdr:twoCellAnchor>
    <xdr:from>
      <xdr:col>11</xdr:col>
      <xdr:colOff>102179</xdr:colOff>
      <xdr:row>100</xdr:row>
      <xdr:rowOff>171448</xdr:rowOff>
    </xdr:from>
    <xdr:to>
      <xdr:col>14</xdr:col>
      <xdr:colOff>84861</xdr:colOff>
      <xdr:row>101</xdr:row>
      <xdr:rowOff>154130</xdr:rowOff>
    </xdr:to>
    <xdr:sp macro="" textlink="">
      <xdr:nvSpPr>
        <xdr:cNvPr id="99" name="テキスト ボックス 98"/>
        <xdr:cNvSpPr txBox="1"/>
      </xdr:nvSpPr>
      <xdr:spPr>
        <a:xfrm>
          <a:off x="2769179" y="17420357"/>
          <a:ext cx="710046" cy="155864"/>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100" b="1">
            <a:solidFill>
              <a:schemeClr val="tx1"/>
            </a:solidFill>
            <a:latin typeface="+mn-ea"/>
            <a:ea typeface="+mn-ea"/>
          </a:endParaRPr>
        </a:p>
      </xdr:txBody>
    </xdr:sp>
    <xdr:clientData/>
  </xdr:twoCellAnchor>
  <xdr:twoCellAnchor>
    <xdr:from>
      <xdr:col>11</xdr:col>
      <xdr:colOff>98715</xdr:colOff>
      <xdr:row>102</xdr:row>
      <xdr:rowOff>38097</xdr:rowOff>
    </xdr:from>
    <xdr:to>
      <xdr:col>14</xdr:col>
      <xdr:colOff>81397</xdr:colOff>
      <xdr:row>103</xdr:row>
      <xdr:rowOff>20779</xdr:rowOff>
    </xdr:to>
    <xdr:sp macro="" textlink="">
      <xdr:nvSpPr>
        <xdr:cNvPr id="100" name="テキスト ボックス 99"/>
        <xdr:cNvSpPr txBox="1"/>
      </xdr:nvSpPr>
      <xdr:spPr>
        <a:xfrm>
          <a:off x="2765715" y="17633370"/>
          <a:ext cx="710046" cy="155864"/>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100" b="1">
            <a:solidFill>
              <a:schemeClr val="tx1"/>
            </a:solidFill>
            <a:latin typeface="+mn-ea"/>
            <a:ea typeface="+mn-ea"/>
          </a:endParaRPr>
        </a:p>
      </xdr:txBody>
    </xdr:sp>
    <xdr:clientData/>
  </xdr:twoCellAnchor>
  <xdr:twoCellAnchor>
    <xdr:from>
      <xdr:col>11</xdr:col>
      <xdr:colOff>95251</xdr:colOff>
      <xdr:row>103</xdr:row>
      <xdr:rowOff>77928</xdr:rowOff>
    </xdr:from>
    <xdr:to>
      <xdr:col>14</xdr:col>
      <xdr:colOff>77933</xdr:colOff>
      <xdr:row>104</xdr:row>
      <xdr:rowOff>60611</xdr:rowOff>
    </xdr:to>
    <xdr:sp macro="" textlink="">
      <xdr:nvSpPr>
        <xdr:cNvPr id="101" name="テキスト ボックス 100"/>
        <xdr:cNvSpPr txBox="1"/>
      </xdr:nvSpPr>
      <xdr:spPr>
        <a:xfrm>
          <a:off x="2762251" y="17846383"/>
          <a:ext cx="710046" cy="155864"/>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100" b="1">
            <a:solidFill>
              <a:schemeClr val="tx1"/>
            </a:solidFill>
            <a:latin typeface="+mn-ea"/>
            <a:ea typeface="+mn-ea"/>
          </a:endParaRPr>
        </a:p>
      </xdr:txBody>
    </xdr:sp>
    <xdr:clientData/>
  </xdr:twoCellAnchor>
  <xdr:twoCellAnchor>
    <xdr:from>
      <xdr:col>11</xdr:col>
      <xdr:colOff>91787</xdr:colOff>
      <xdr:row>104</xdr:row>
      <xdr:rowOff>117760</xdr:rowOff>
    </xdr:from>
    <xdr:to>
      <xdr:col>14</xdr:col>
      <xdr:colOff>74469</xdr:colOff>
      <xdr:row>105</xdr:row>
      <xdr:rowOff>100442</xdr:rowOff>
    </xdr:to>
    <xdr:sp macro="" textlink="">
      <xdr:nvSpPr>
        <xdr:cNvPr id="102" name="テキスト ボックス 101"/>
        <xdr:cNvSpPr txBox="1"/>
      </xdr:nvSpPr>
      <xdr:spPr>
        <a:xfrm>
          <a:off x="2758787" y="18059396"/>
          <a:ext cx="710046" cy="155864"/>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100" b="1">
            <a:solidFill>
              <a:schemeClr val="tx1"/>
            </a:solidFill>
            <a:latin typeface="+mn-ea"/>
            <a:ea typeface="+mn-ea"/>
          </a:endParaRPr>
        </a:p>
      </xdr:txBody>
    </xdr:sp>
    <xdr:clientData/>
  </xdr:twoCellAnchor>
  <xdr:twoCellAnchor>
    <xdr:from>
      <xdr:col>13</xdr:col>
      <xdr:colOff>216477</xdr:colOff>
      <xdr:row>86</xdr:row>
      <xdr:rowOff>77931</xdr:rowOff>
    </xdr:from>
    <xdr:to>
      <xdr:col>14</xdr:col>
      <xdr:colOff>173181</xdr:colOff>
      <xdr:row>88</xdr:row>
      <xdr:rowOff>138546</xdr:rowOff>
    </xdr:to>
    <xdr:sp macro="" textlink="">
      <xdr:nvSpPr>
        <xdr:cNvPr id="104" name="下矢印 103"/>
        <xdr:cNvSpPr/>
      </xdr:nvSpPr>
      <xdr:spPr>
        <a:xfrm>
          <a:off x="3368386" y="14902295"/>
          <a:ext cx="199159" cy="406978"/>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135082</xdr:colOff>
      <xdr:row>97</xdr:row>
      <xdr:rowOff>65808</xdr:rowOff>
    </xdr:from>
    <xdr:to>
      <xdr:col>14</xdr:col>
      <xdr:colOff>91786</xdr:colOff>
      <xdr:row>99</xdr:row>
      <xdr:rowOff>126423</xdr:rowOff>
    </xdr:to>
    <xdr:sp macro="" textlink="">
      <xdr:nvSpPr>
        <xdr:cNvPr id="105" name="下矢印 104"/>
        <xdr:cNvSpPr/>
      </xdr:nvSpPr>
      <xdr:spPr>
        <a:xfrm>
          <a:off x="3286991" y="16795172"/>
          <a:ext cx="199159" cy="406978"/>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20</xdr:col>
      <xdr:colOff>49696</xdr:colOff>
      <xdr:row>13</xdr:row>
      <xdr:rowOff>165653</xdr:rowOff>
    </xdr:from>
    <xdr:to>
      <xdr:col>20</xdr:col>
      <xdr:colOff>173936</xdr:colOff>
      <xdr:row>20</xdr:row>
      <xdr:rowOff>8282</xdr:rowOff>
    </xdr:to>
    <xdr:sp macro="" textlink="">
      <xdr:nvSpPr>
        <xdr:cNvPr id="2" name="上下矢印 1"/>
        <xdr:cNvSpPr/>
      </xdr:nvSpPr>
      <xdr:spPr>
        <a:xfrm>
          <a:off x="4133022" y="2426805"/>
          <a:ext cx="124240" cy="1060173"/>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44726</xdr:colOff>
      <xdr:row>20</xdr:row>
      <xdr:rowOff>19879</xdr:rowOff>
    </xdr:from>
    <xdr:to>
      <xdr:col>20</xdr:col>
      <xdr:colOff>168966</xdr:colOff>
      <xdr:row>26</xdr:row>
      <xdr:rowOff>36444</xdr:rowOff>
    </xdr:to>
    <xdr:sp macro="" textlink="">
      <xdr:nvSpPr>
        <xdr:cNvPr id="3" name="上下矢印 2"/>
        <xdr:cNvSpPr/>
      </xdr:nvSpPr>
      <xdr:spPr>
        <a:xfrm>
          <a:off x="4128052" y="3498575"/>
          <a:ext cx="124240" cy="1060173"/>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8283</xdr:colOff>
      <xdr:row>12</xdr:row>
      <xdr:rowOff>132522</xdr:rowOff>
    </xdr:from>
    <xdr:to>
      <xdr:col>5</xdr:col>
      <xdr:colOff>8283</xdr:colOff>
      <xdr:row>26</xdr:row>
      <xdr:rowOff>8283</xdr:rowOff>
    </xdr:to>
    <xdr:cxnSp macro="">
      <xdr:nvCxnSpPr>
        <xdr:cNvPr id="4" name="直線コネクタ 3"/>
        <xdr:cNvCxnSpPr/>
      </xdr:nvCxnSpPr>
      <xdr:spPr>
        <a:xfrm flipV="1">
          <a:off x="488674" y="2219739"/>
          <a:ext cx="0" cy="2310848"/>
        </a:xfrm>
        <a:prstGeom prst="line">
          <a:avLst/>
        </a:prstGeom>
        <a:ln w="38100">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16566</xdr:colOff>
      <xdr:row>26</xdr:row>
      <xdr:rowOff>8283</xdr:rowOff>
    </xdr:from>
    <xdr:to>
      <xdr:col>23</xdr:col>
      <xdr:colOff>16565</xdr:colOff>
      <xdr:row>26</xdr:row>
      <xdr:rowOff>24849</xdr:rowOff>
    </xdr:to>
    <xdr:cxnSp macro="">
      <xdr:nvCxnSpPr>
        <xdr:cNvPr id="7" name="直線コネクタ 6"/>
        <xdr:cNvCxnSpPr/>
      </xdr:nvCxnSpPr>
      <xdr:spPr>
        <a:xfrm>
          <a:off x="496957" y="4530587"/>
          <a:ext cx="4323521" cy="16566"/>
        </a:xfrm>
        <a:prstGeom prst="line">
          <a:avLst/>
        </a:prstGeom>
        <a:ln w="38100">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240195</xdr:colOff>
      <xdr:row>31</xdr:row>
      <xdr:rowOff>0</xdr:rowOff>
    </xdr:from>
    <xdr:to>
      <xdr:col>30</xdr:col>
      <xdr:colOff>24847</xdr:colOff>
      <xdr:row>43</xdr:row>
      <xdr:rowOff>41413</xdr:rowOff>
    </xdr:to>
    <xdr:sp macro="" textlink="">
      <xdr:nvSpPr>
        <xdr:cNvPr id="10" name="テキスト ボックス 9"/>
        <xdr:cNvSpPr txBox="1"/>
      </xdr:nvSpPr>
      <xdr:spPr>
        <a:xfrm>
          <a:off x="240195" y="7131325"/>
          <a:ext cx="6990522" cy="2128631"/>
        </a:xfrm>
        <a:prstGeom prst="rect">
          <a:avLst/>
        </a:prstGeom>
        <a:solidFill>
          <a:schemeClr val="tx2">
            <a:lumMod val="60000"/>
            <a:lumOff val="4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1200" b="1">
              <a:solidFill>
                <a:schemeClr val="bg1"/>
              </a:solidFill>
              <a:latin typeface="+mn-ea"/>
              <a:ea typeface="+mn-ea"/>
            </a:rPr>
            <a:t>①トップ・マネジメントによる</a:t>
          </a:r>
          <a:r>
            <a:rPr kumimoji="1" lang="en-US" altLang="ja-JP" sz="1200" b="1">
              <a:solidFill>
                <a:schemeClr val="bg1"/>
              </a:solidFill>
              <a:latin typeface="+mn-ea"/>
              <a:ea typeface="+mn-ea"/>
            </a:rPr>
            <a:t>S&amp;OP</a:t>
          </a:r>
          <a:r>
            <a:rPr kumimoji="1" lang="ja-JP" altLang="en-US" sz="1200" b="1">
              <a:solidFill>
                <a:schemeClr val="bg1"/>
              </a:solidFill>
              <a:latin typeface="+mn-ea"/>
              <a:ea typeface="+mn-ea"/>
            </a:rPr>
            <a:t>（販売・業務計画）から、工場現場や業者に対する詳細に至るまで、</a:t>
          </a:r>
        </a:p>
        <a:p>
          <a:pPr algn="l"/>
          <a:r>
            <a:rPr kumimoji="1" lang="ja-JP" altLang="en-US" sz="1200" b="1">
              <a:solidFill>
                <a:schemeClr val="bg1"/>
              </a:solidFill>
              <a:latin typeface="+mn-ea"/>
              <a:ea typeface="+mn-ea"/>
            </a:rPr>
            <a:t>　一貫した数値によってビジネスが管理されている。（計画プロセスの垂直的統合）</a:t>
          </a:r>
          <a:endParaRPr kumimoji="1" lang="en-US" altLang="ja-JP" sz="1200" b="1">
            <a:solidFill>
              <a:schemeClr val="bg1"/>
            </a:solidFill>
            <a:latin typeface="+mn-ea"/>
            <a:ea typeface="+mn-ea"/>
          </a:endParaRPr>
        </a:p>
        <a:p>
          <a:pPr algn="l"/>
          <a:endParaRPr kumimoji="1" lang="en-US" altLang="ja-JP" sz="1200" b="1">
            <a:solidFill>
              <a:schemeClr val="bg1"/>
            </a:solidFill>
            <a:latin typeface="+mn-ea"/>
            <a:ea typeface="+mn-ea"/>
          </a:endParaRPr>
        </a:p>
        <a:p>
          <a:pPr algn="l"/>
          <a:r>
            <a:rPr kumimoji="1" lang="ja-JP" altLang="en-US" sz="1200" b="1">
              <a:solidFill>
                <a:schemeClr val="bg1"/>
              </a:solidFill>
              <a:latin typeface="+mn-ea"/>
              <a:ea typeface="+mn-ea"/>
            </a:rPr>
            <a:t>②財務管理の計画と報告が、日々の事業運営に用いられる精度の高い業務数値に基づき作成されて</a:t>
          </a:r>
        </a:p>
        <a:p>
          <a:pPr algn="l"/>
          <a:r>
            <a:rPr kumimoji="1" lang="ja-JP" altLang="en-US" sz="1200" b="1">
              <a:solidFill>
                <a:schemeClr val="bg1"/>
              </a:solidFill>
              <a:latin typeface="+mn-ea"/>
              <a:ea typeface="+mn-ea"/>
            </a:rPr>
            <a:t>　いる（業務と財務の統合）。			</a:t>
          </a:r>
        </a:p>
        <a:p>
          <a:pPr algn="l"/>
          <a:r>
            <a:rPr kumimoji="1" lang="ja-JP" altLang="en-US" sz="1200" b="1">
              <a:solidFill>
                <a:schemeClr val="bg1"/>
              </a:solidFill>
              <a:latin typeface="+mn-ea"/>
              <a:ea typeface="+mn-ea"/>
            </a:rPr>
            <a:t>				</a:t>
          </a:r>
        </a:p>
        <a:p>
          <a:pPr algn="l"/>
          <a:r>
            <a:rPr kumimoji="1" lang="ja-JP" altLang="en-US" sz="1200" b="1">
              <a:solidFill>
                <a:schemeClr val="bg1"/>
              </a:solidFill>
              <a:latin typeface="+mn-ea"/>
              <a:ea typeface="+mn-ea"/>
            </a:rPr>
            <a:t>③データベースを活用し、数量、金額双方のシミュレーションが実施されている（データの統合）。							</a:t>
          </a:r>
        </a:p>
        <a:p>
          <a:pPr algn="l"/>
          <a:r>
            <a:rPr kumimoji="1" lang="ja-JP" altLang="en-US" sz="1200" b="1">
              <a:solidFill>
                <a:schemeClr val="bg1"/>
              </a:solidFill>
              <a:latin typeface="+mn-ea"/>
              <a:ea typeface="+mn-ea"/>
            </a:rPr>
            <a:t>④上記の結果、顧客サービス、生産性、在庫、コストの領域で、飛躍的な効果が生まれている。			</a:t>
          </a:r>
        </a:p>
      </xdr:txBody>
    </xdr:sp>
    <xdr:clientData/>
  </xdr:twoCellAnchor>
  <xdr:twoCellAnchor>
    <xdr:from>
      <xdr:col>8</xdr:col>
      <xdr:colOff>0</xdr:colOff>
      <xdr:row>46</xdr:row>
      <xdr:rowOff>1</xdr:rowOff>
    </xdr:from>
    <xdr:to>
      <xdr:col>24</xdr:col>
      <xdr:colOff>8282</xdr:colOff>
      <xdr:row>51</xdr:row>
      <xdr:rowOff>16565</xdr:rowOff>
    </xdr:to>
    <xdr:sp macro="" textlink="">
      <xdr:nvSpPr>
        <xdr:cNvPr id="11" name="テキスト ボックス 10"/>
        <xdr:cNvSpPr txBox="1"/>
      </xdr:nvSpPr>
      <xdr:spPr>
        <a:xfrm>
          <a:off x="1921565" y="8001001"/>
          <a:ext cx="3851413" cy="886238"/>
        </a:xfrm>
        <a:prstGeom prst="rect">
          <a:avLst/>
        </a:prstGeom>
        <a:solidFill>
          <a:schemeClr val="tx2">
            <a:lumMod val="60000"/>
            <a:lumOff val="4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1100" b="1">
              <a:solidFill>
                <a:schemeClr val="bg1"/>
              </a:solidFill>
              <a:latin typeface="+mn-ea"/>
              <a:ea typeface="+mn-ea"/>
            </a:rPr>
            <a:t>・計画・管理プロセスが、トップからボトムに至るまで全社</a:t>
          </a:r>
          <a:endParaRPr kumimoji="1" lang="en-US" altLang="ja-JP" sz="1100" b="1">
            <a:solidFill>
              <a:schemeClr val="bg1"/>
            </a:solidFill>
            <a:latin typeface="+mn-ea"/>
            <a:ea typeface="+mn-ea"/>
          </a:endParaRPr>
        </a:p>
        <a:p>
          <a:pPr algn="l"/>
          <a:r>
            <a:rPr kumimoji="1" lang="ja-JP" altLang="en-US" sz="1100" b="1">
              <a:solidFill>
                <a:schemeClr val="bg1"/>
              </a:solidFill>
              <a:latin typeface="+mn-ea"/>
              <a:ea typeface="+mn-ea"/>
            </a:rPr>
            <a:t>　で有効に活用されている。</a:t>
          </a:r>
          <a:endParaRPr kumimoji="1" lang="en-US" altLang="ja-JP" sz="1100" b="1">
            <a:solidFill>
              <a:schemeClr val="bg1"/>
            </a:solidFill>
            <a:latin typeface="+mn-ea"/>
            <a:ea typeface="+mn-ea"/>
          </a:endParaRPr>
        </a:p>
        <a:p>
          <a:pPr algn="l"/>
          <a:r>
            <a:rPr kumimoji="1" lang="ja-JP" altLang="en-US" sz="1100" b="1">
              <a:solidFill>
                <a:schemeClr val="bg1"/>
              </a:solidFill>
              <a:latin typeface="+mn-ea"/>
              <a:ea typeface="+mn-ea"/>
            </a:rPr>
            <a:t>・その活用によって、顧客サービス、生産性・在庫・コスト</a:t>
          </a:r>
          <a:endParaRPr kumimoji="1" lang="en-US" altLang="ja-JP" sz="1100" b="1">
            <a:solidFill>
              <a:schemeClr val="bg1"/>
            </a:solidFill>
            <a:latin typeface="+mn-ea"/>
            <a:ea typeface="+mn-ea"/>
          </a:endParaRPr>
        </a:p>
        <a:p>
          <a:pPr algn="l"/>
          <a:r>
            <a:rPr kumimoji="1" lang="ja-JP" altLang="en-US" sz="1100" b="1">
              <a:solidFill>
                <a:schemeClr val="bg1"/>
              </a:solidFill>
              <a:latin typeface="+mn-ea"/>
              <a:ea typeface="+mn-ea"/>
            </a:rPr>
            <a:t>　の領域で、重要な効果が生まれている。</a:t>
          </a:r>
          <a:endParaRPr kumimoji="1" lang="en-US" altLang="ja-JP" sz="1100" b="1">
            <a:solidFill>
              <a:schemeClr val="bg1"/>
            </a:solidFill>
            <a:latin typeface="+mn-ea"/>
            <a:ea typeface="+mn-ea"/>
          </a:endParaRPr>
        </a:p>
      </xdr:txBody>
    </xdr:sp>
    <xdr:clientData/>
  </xdr:twoCellAnchor>
  <xdr:twoCellAnchor>
    <xdr:from>
      <xdr:col>8</xdr:col>
      <xdr:colOff>0</xdr:colOff>
      <xdr:row>52</xdr:row>
      <xdr:rowOff>0</xdr:rowOff>
    </xdr:from>
    <xdr:to>
      <xdr:col>24</xdr:col>
      <xdr:colOff>8282</xdr:colOff>
      <xdr:row>57</xdr:row>
      <xdr:rowOff>16564</xdr:rowOff>
    </xdr:to>
    <xdr:sp macro="" textlink="">
      <xdr:nvSpPr>
        <xdr:cNvPr id="12" name="テキスト ボックス 11"/>
        <xdr:cNvSpPr txBox="1"/>
      </xdr:nvSpPr>
      <xdr:spPr>
        <a:xfrm>
          <a:off x="1921565" y="9044609"/>
          <a:ext cx="3851413" cy="886238"/>
        </a:xfrm>
        <a:prstGeom prst="rect">
          <a:avLst/>
        </a:prstGeom>
        <a:solidFill>
          <a:schemeClr val="accent5">
            <a:lumMod val="60000"/>
            <a:lumOff val="4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1100" b="1">
              <a:solidFill>
                <a:sysClr val="windowText" lastClr="000000"/>
              </a:solidFill>
              <a:latin typeface="+mn-ea"/>
              <a:ea typeface="+mn-ea"/>
            </a:rPr>
            <a:t>・計画・管理プロセスが、トップ・マネジメントにより支援されて</a:t>
          </a:r>
          <a:endParaRPr kumimoji="1" lang="en-US" altLang="ja-JP" sz="1100" b="1">
            <a:solidFill>
              <a:sysClr val="windowText" lastClr="000000"/>
            </a:solidFill>
            <a:latin typeface="+mn-ea"/>
            <a:ea typeface="+mn-ea"/>
          </a:endParaRPr>
        </a:p>
        <a:p>
          <a:pPr algn="l"/>
          <a:r>
            <a:rPr kumimoji="1" lang="ja-JP" altLang="en-US" sz="1100" b="1">
              <a:solidFill>
                <a:sysClr val="windowText" lastClr="000000"/>
              </a:solidFill>
              <a:latin typeface="+mn-ea"/>
              <a:ea typeface="+mn-ea"/>
            </a:rPr>
            <a:t>　おり、ミドル・マネジメントによって活用され、相当の改善を</a:t>
          </a:r>
          <a:endParaRPr kumimoji="1" lang="en-US" altLang="ja-JP" sz="1100" b="1">
            <a:solidFill>
              <a:sysClr val="windowText" lastClr="000000"/>
            </a:solidFill>
            <a:latin typeface="+mn-ea"/>
            <a:ea typeface="+mn-ea"/>
          </a:endParaRPr>
        </a:p>
        <a:p>
          <a:pPr algn="l"/>
          <a:r>
            <a:rPr kumimoji="1" lang="ja-JP" altLang="en-US" sz="1100" b="1">
              <a:solidFill>
                <a:sysClr val="windowText" lastClr="000000"/>
              </a:solidFill>
              <a:latin typeface="+mn-ea"/>
              <a:ea typeface="+mn-ea"/>
            </a:rPr>
            <a:t>　達成している。</a:t>
          </a:r>
          <a:endParaRPr kumimoji="1" lang="en-US" altLang="ja-JP" sz="1100" b="1">
            <a:solidFill>
              <a:sysClr val="windowText" lastClr="000000"/>
            </a:solidFill>
            <a:latin typeface="+mn-ea"/>
            <a:ea typeface="+mn-ea"/>
          </a:endParaRPr>
        </a:p>
      </xdr:txBody>
    </xdr:sp>
    <xdr:clientData/>
  </xdr:twoCellAnchor>
  <xdr:twoCellAnchor>
    <xdr:from>
      <xdr:col>8</xdr:col>
      <xdr:colOff>0</xdr:colOff>
      <xdr:row>57</xdr:row>
      <xdr:rowOff>0</xdr:rowOff>
    </xdr:from>
    <xdr:to>
      <xdr:col>24</xdr:col>
      <xdr:colOff>8282</xdr:colOff>
      <xdr:row>62</xdr:row>
      <xdr:rowOff>16564</xdr:rowOff>
    </xdr:to>
    <xdr:sp macro="" textlink="">
      <xdr:nvSpPr>
        <xdr:cNvPr id="13" name="テキスト ボックス 12"/>
        <xdr:cNvSpPr txBox="1"/>
      </xdr:nvSpPr>
      <xdr:spPr>
        <a:xfrm>
          <a:off x="1921565" y="9914283"/>
          <a:ext cx="3851413" cy="886238"/>
        </a:xfrm>
        <a:prstGeom prst="rect">
          <a:avLst/>
        </a:prstGeom>
        <a:solidFill>
          <a:schemeClr val="accent5">
            <a:lumMod val="60000"/>
            <a:lumOff val="4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1100" b="1">
              <a:solidFill>
                <a:sysClr val="windowText" lastClr="000000"/>
              </a:solidFill>
              <a:latin typeface="+mn-ea"/>
              <a:ea typeface="+mn-ea"/>
            </a:rPr>
            <a:t>・計画・管理システムが、主として適切な資材発注手法の１つ</a:t>
          </a:r>
          <a:endParaRPr kumimoji="1" lang="en-US" altLang="ja-JP" sz="1100" b="1">
            <a:solidFill>
              <a:sysClr val="windowText" lastClr="000000"/>
            </a:solidFill>
            <a:latin typeface="+mn-ea"/>
            <a:ea typeface="+mn-ea"/>
          </a:endParaRPr>
        </a:p>
        <a:p>
          <a:pPr algn="l"/>
          <a:r>
            <a:rPr kumimoji="1" lang="ja-JP" altLang="en-US" sz="1100" b="1">
              <a:solidFill>
                <a:sysClr val="windowText" lastClr="000000"/>
              </a:solidFill>
              <a:latin typeface="+mn-ea"/>
              <a:ea typeface="+mn-ea"/>
            </a:rPr>
            <a:t>　として運営されている。　在庫管理の向上に貢献している。</a:t>
          </a:r>
          <a:endParaRPr kumimoji="1" lang="en-US" altLang="ja-JP" sz="1100" b="1">
            <a:solidFill>
              <a:sysClr val="windowText" lastClr="000000"/>
            </a:solidFill>
            <a:latin typeface="+mn-ea"/>
            <a:ea typeface="+mn-ea"/>
          </a:endParaRPr>
        </a:p>
      </xdr:txBody>
    </xdr:sp>
    <xdr:clientData/>
  </xdr:twoCellAnchor>
  <xdr:twoCellAnchor>
    <xdr:from>
      <xdr:col>8</xdr:col>
      <xdr:colOff>0</xdr:colOff>
      <xdr:row>63</xdr:row>
      <xdr:rowOff>0</xdr:rowOff>
    </xdr:from>
    <xdr:to>
      <xdr:col>24</xdr:col>
      <xdr:colOff>8282</xdr:colOff>
      <xdr:row>68</xdr:row>
      <xdr:rowOff>16564</xdr:rowOff>
    </xdr:to>
    <xdr:sp macro="" textlink="">
      <xdr:nvSpPr>
        <xdr:cNvPr id="14" name="テキスト ボックス 13"/>
        <xdr:cNvSpPr txBox="1"/>
      </xdr:nvSpPr>
      <xdr:spPr>
        <a:xfrm>
          <a:off x="1921565" y="10957891"/>
          <a:ext cx="3851413" cy="886238"/>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1100" b="1">
              <a:solidFill>
                <a:sysClr val="windowText" lastClr="000000"/>
              </a:solidFill>
              <a:latin typeface="+mn-ea"/>
              <a:ea typeface="+mn-ea"/>
            </a:rPr>
            <a:t>・計画・管理システムにより提供される情報が不正確であり、</a:t>
          </a:r>
          <a:endParaRPr kumimoji="1" lang="en-US" altLang="ja-JP" sz="1100" b="1">
            <a:solidFill>
              <a:sysClr val="windowText" lastClr="000000"/>
            </a:solidFill>
            <a:latin typeface="+mn-ea"/>
            <a:ea typeface="+mn-ea"/>
          </a:endParaRPr>
        </a:p>
        <a:p>
          <a:pPr algn="l"/>
          <a:r>
            <a:rPr kumimoji="1" lang="ja-JP" altLang="en-US" sz="1100" b="1">
              <a:solidFill>
                <a:sysClr val="windowText" lastClr="000000"/>
              </a:solidFill>
              <a:latin typeface="+mn-ea"/>
              <a:ea typeface="+mn-ea"/>
            </a:rPr>
            <a:t>　ユーザーの理解も不十分である。　事業の運営にほとんど</a:t>
          </a:r>
          <a:endParaRPr kumimoji="1" lang="en-US" altLang="ja-JP" sz="1100" b="1">
            <a:solidFill>
              <a:sysClr val="windowText" lastClr="000000"/>
            </a:solidFill>
            <a:latin typeface="+mn-ea"/>
            <a:ea typeface="+mn-ea"/>
          </a:endParaRPr>
        </a:p>
        <a:p>
          <a:pPr algn="l"/>
          <a:r>
            <a:rPr kumimoji="1" lang="ja-JP" altLang="en-US" sz="1100" b="1">
              <a:solidFill>
                <a:sysClr val="windowText" lastClr="000000"/>
              </a:solidFill>
              <a:latin typeface="+mn-ea"/>
              <a:ea typeface="+mn-ea"/>
            </a:rPr>
            <a:t>　貢献していない。</a:t>
          </a:r>
          <a:endParaRPr kumimoji="1" lang="en-US" altLang="ja-JP" sz="1100" b="1">
            <a:solidFill>
              <a:sysClr val="windowText" lastClr="000000"/>
            </a:solidFill>
            <a:latin typeface="+mn-ea"/>
            <a:ea typeface="+mn-ea"/>
          </a:endParaRPr>
        </a:p>
      </xdr:txBody>
    </xdr:sp>
    <xdr:clientData/>
  </xdr:twoCellAnchor>
  <xdr:twoCellAnchor>
    <xdr:from>
      <xdr:col>24</xdr:col>
      <xdr:colOff>0</xdr:colOff>
      <xdr:row>46</xdr:row>
      <xdr:rowOff>0</xdr:rowOff>
    </xdr:from>
    <xdr:to>
      <xdr:col>28</xdr:col>
      <xdr:colOff>8283</xdr:colOff>
      <xdr:row>51</xdr:row>
      <xdr:rowOff>16564</xdr:rowOff>
    </xdr:to>
    <xdr:sp macro="" textlink="">
      <xdr:nvSpPr>
        <xdr:cNvPr id="15" name="テキスト ボックス 14"/>
        <xdr:cNvSpPr txBox="1"/>
      </xdr:nvSpPr>
      <xdr:spPr>
        <a:xfrm>
          <a:off x="5764696" y="8001000"/>
          <a:ext cx="969065" cy="886238"/>
        </a:xfrm>
        <a:prstGeom prst="rect">
          <a:avLst/>
        </a:prstGeom>
        <a:solidFill>
          <a:schemeClr val="tx2">
            <a:lumMod val="60000"/>
            <a:lumOff val="4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400" b="1">
              <a:solidFill>
                <a:schemeClr val="bg1"/>
              </a:solidFill>
              <a:latin typeface="+mn-ea"/>
              <a:ea typeface="+mn-ea"/>
            </a:rPr>
            <a:t>3.5</a:t>
          </a:r>
          <a:r>
            <a:rPr kumimoji="1" lang="ja-JP" altLang="en-US" sz="1400" b="1">
              <a:solidFill>
                <a:schemeClr val="bg1"/>
              </a:solidFill>
              <a:latin typeface="+mn-ea"/>
              <a:ea typeface="+mn-ea"/>
            </a:rPr>
            <a:t>以上</a:t>
          </a:r>
          <a:endParaRPr kumimoji="1" lang="en-US" altLang="ja-JP" sz="1400" b="1">
            <a:solidFill>
              <a:schemeClr val="bg1"/>
            </a:solidFill>
            <a:latin typeface="+mn-ea"/>
            <a:ea typeface="+mn-ea"/>
          </a:endParaRPr>
        </a:p>
      </xdr:txBody>
    </xdr:sp>
    <xdr:clientData/>
  </xdr:twoCellAnchor>
  <xdr:twoCellAnchor>
    <xdr:from>
      <xdr:col>24</xdr:col>
      <xdr:colOff>1</xdr:colOff>
      <xdr:row>52</xdr:row>
      <xdr:rowOff>0</xdr:rowOff>
    </xdr:from>
    <xdr:to>
      <xdr:col>28</xdr:col>
      <xdr:colOff>1</xdr:colOff>
      <xdr:row>57</xdr:row>
      <xdr:rowOff>16564</xdr:rowOff>
    </xdr:to>
    <xdr:sp macro="" textlink="">
      <xdr:nvSpPr>
        <xdr:cNvPr id="16" name="テキスト ボックス 15"/>
        <xdr:cNvSpPr txBox="1"/>
      </xdr:nvSpPr>
      <xdr:spPr>
        <a:xfrm>
          <a:off x="5764697" y="9044609"/>
          <a:ext cx="960782" cy="886238"/>
        </a:xfrm>
        <a:prstGeom prst="rect">
          <a:avLst/>
        </a:prstGeom>
        <a:solidFill>
          <a:schemeClr val="accent5">
            <a:lumMod val="60000"/>
            <a:lumOff val="4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400" b="1">
              <a:solidFill>
                <a:sysClr val="windowText" lastClr="000000"/>
              </a:solidFill>
              <a:latin typeface="+mn-ea"/>
              <a:ea typeface="+mn-ea"/>
            </a:rPr>
            <a:t>2.5</a:t>
          </a:r>
          <a:r>
            <a:rPr kumimoji="1" lang="ja-JP" altLang="en-US" sz="1400" b="1">
              <a:solidFill>
                <a:sysClr val="windowText" lastClr="000000"/>
              </a:solidFill>
              <a:latin typeface="+mn-ea"/>
              <a:ea typeface="+mn-ea"/>
            </a:rPr>
            <a:t>～</a:t>
          </a:r>
          <a:r>
            <a:rPr kumimoji="1" lang="en-US" altLang="ja-JP" sz="1400" b="1">
              <a:solidFill>
                <a:sysClr val="windowText" lastClr="000000"/>
              </a:solidFill>
              <a:latin typeface="+mn-ea"/>
              <a:ea typeface="+mn-ea"/>
            </a:rPr>
            <a:t>3.49</a:t>
          </a:r>
        </a:p>
      </xdr:txBody>
    </xdr:sp>
    <xdr:clientData/>
  </xdr:twoCellAnchor>
  <xdr:twoCellAnchor>
    <xdr:from>
      <xdr:col>24</xdr:col>
      <xdr:colOff>0</xdr:colOff>
      <xdr:row>57</xdr:row>
      <xdr:rowOff>0</xdr:rowOff>
    </xdr:from>
    <xdr:to>
      <xdr:col>28</xdr:col>
      <xdr:colOff>8283</xdr:colOff>
      <xdr:row>62</xdr:row>
      <xdr:rowOff>16564</xdr:rowOff>
    </xdr:to>
    <xdr:sp macro="" textlink="">
      <xdr:nvSpPr>
        <xdr:cNvPr id="17" name="テキスト ボックス 16"/>
        <xdr:cNvSpPr txBox="1"/>
      </xdr:nvSpPr>
      <xdr:spPr>
        <a:xfrm>
          <a:off x="5764696" y="9914283"/>
          <a:ext cx="969065" cy="886238"/>
        </a:xfrm>
        <a:prstGeom prst="rect">
          <a:avLst/>
        </a:prstGeom>
        <a:solidFill>
          <a:schemeClr val="accent5">
            <a:lumMod val="60000"/>
            <a:lumOff val="4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400" b="1">
              <a:solidFill>
                <a:sysClr val="windowText" lastClr="000000"/>
              </a:solidFill>
              <a:latin typeface="+mn-ea"/>
              <a:ea typeface="+mn-ea"/>
            </a:rPr>
            <a:t>1.5</a:t>
          </a:r>
          <a:r>
            <a:rPr kumimoji="1" lang="ja-JP" altLang="en-US" sz="1400" b="1">
              <a:solidFill>
                <a:sysClr val="windowText" lastClr="000000"/>
              </a:solidFill>
              <a:latin typeface="+mn-ea"/>
              <a:ea typeface="+mn-ea"/>
            </a:rPr>
            <a:t>～</a:t>
          </a:r>
          <a:r>
            <a:rPr kumimoji="1" lang="en-US" altLang="ja-JP" sz="1400" b="1">
              <a:solidFill>
                <a:sysClr val="windowText" lastClr="000000"/>
              </a:solidFill>
              <a:latin typeface="+mn-ea"/>
              <a:ea typeface="+mn-ea"/>
            </a:rPr>
            <a:t>2.49</a:t>
          </a:r>
        </a:p>
      </xdr:txBody>
    </xdr:sp>
    <xdr:clientData/>
  </xdr:twoCellAnchor>
  <xdr:twoCellAnchor>
    <xdr:from>
      <xdr:col>24</xdr:col>
      <xdr:colOff>1</xdr:colOff>
      <xdr:row>63</xdr:row>
      <xdr:rowOff>0</xdr:rowOff>
    </xdr:from>
    <xdr:to>
      <xdr:col>28</xdr:col>
      <xdr:colOff>1</xdr:colOff>
      <xdr:row>68</xdr:row>
      <xdr:rowOff>16564</xdr:rowOff>
    </xdr:to>
    <xdr:sp macro="" textlink="">
      <xdr:nvSpPr>
        <xdr:cNvPr id="18" name="テキスト ボックス 17"/>
        <xdr:cNvSpPr txBox="1"/>
      </xdr:nvSpPr>
      <xdr:spPr>
        <a:xfrm>
          <a:off x="5764697" y="10957891"/>
          <a:ext cx="960782" cy="886238"/>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400" b="1">
              <a:solidFill>
                <a:sysClr val="windowText" lastClr="000000"/>
              </a:solidFill>
              <a:latin typeface="+mn-ea"/>
              <a:ea typeface="+mn-ea"/>
            </a:rPr>
            <a:t>1.5</a:t>
          </a:r>
          <a:r>
            <a:rPr kumimoji="1" lang="ja-JP" altLang="en-US" sz="1400" b="1">
              <a:solidFill>
                <a:sysClr val="windowText" lastClr="000000"/>
              </a:solidFill>
              <a:latin typeface="+mn-ea"/>
              <a:ea typeface="+mn-ea"/>
            </a:rPr>
            <a:t>未満</a:t>
          </a:r>
          <a:endParaRPr kumimoji="1" lang="en-US" altLang="ja-JP" sz="1400" b="1">
            <a:solidFill>
              <a:sysClr val="windowText" lastClr="000000"/>
            </a:solidFill>
            <a:latin typeface="+mn-ea"/>
            <a:ea typeface="+mn-ea"/>
          </a:endParaRPr>
        </a:p>
      </xdr:txBody>
    </xdr:sp>
    <xdr:clientData/>
  </xdr:twoCellAnchor>
  <xdr:twoCellAnchor>
    <xdr:from>
      <xdr:col>1</xdr:col>
      <xdr:colOff>24847</xdr:colOff>
      <xdr:row>45</xdr:row>
      <xdr:rowOff>165652</xdr:rowOff>
    </xdr:from>
    <xdr:to>
      <xdr:col>6</xdr:col>
      <xdr:colOff>8283</xdr:colOff>
      <xdr:row>68</xdr:row>
      <xdr:rowOff>8283</xdr:rowOff>
    </xdr:to>
    <xdr:sp macro="" textlink="">
      <xdr:nvSpPr>
        <xdr:cNvPr id="19" name="フローチャート: 抜出し 18"/>
        <xdr:cNvSpPr/>
      </xdr:nvSpPr>
      <xdr:spPr>
        <a:xfrm>
          <a:off x="265043" y="7992717"/>
          <a:ext cx="1184414" cy="3843131"/>
        </a:xfrm>
        <a:prstGeom prst="flowChartExtra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223630</xdr:colOff>
      <xdr:row>51</xdr:row>
      <xdr:rowOff>0</xdr:rowOff>
    </xdr:from>
    <xdr:to>
      <xdr:col>6</xdr:col>
      <xdr:colOff>0</xdr:colOff>
      <xdr:row>51</xdr:row>
      <xdr:rowOff>8283</xdr:rowOff>
    </xdr:to>
    <xdr:cxnSp macro="">
      <xdr:nvCxnSpPr>
        <xdr:cNvPr id="21" name="直線コネクタ 20"/>
        <xdr:cNvCxnSpPr/>
      </xdr:nvCxnSpPr>
      <xdr:spPr>
        <a:xfrm>
          <a:off x="223630" y="8870674"/>
          <a:ext cx="1217544" cy="8283"/>
        </a:xfrm>
        <a:prstGeom prst="line">
          <a:avLst/>
        </a:prstGeom>
        <a:ln w="25400">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3312</xdr:colOff>
      <xdr:row>56</xdr:row>
      <xdr:rowOff>168965</xdr:rowOff>
    </xdr:from>
    <xdr:to>
      <xdr:col>6</xdr:col>
      <xdr:colOff>19878</xdr:colOff>
      <xdr:row>57</xdr:row>
      <xdr:rowOff>3313</xdr:rowOff>
    </xdr:to>
    <xdr:cxnSp macro="">
      <xdr:nvCxnSpPr>
        <xdr:cNvPr id="22" name="直線コネクタ 21"/>
        <xdr:cNvCxnSpPr/>
      </xdr:nvCxnSpPr>
      <xdr:spPr>
        <a:xfrm>
          <a:off x="243508" y="9909313"/>
          <a:ext cx="1217544" cy="8283"/>
        </a:xfrm>
        <a:prstGeom prst="line">
          <a:avLst/>
        </a:prstGeom>
        <a:ln w="25400">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14907</xdr:colOff>
      <xdr:row>62</xdr:row>
      <xdr:rowOff>89451</xdr:rowOff>
    </xdr:from>
    <xdr:to>
      <xdr:col>6</xdr:col>
      <xdr:colOff>31473</xdr:colOff>
      <xdr:row>62</xdr:row>
      <xdr:rowOff>97734</xdr:rowOff>
    </xdr:to>
    <xdr:cxnSp macro="">
      <xdr:nvCxnSpPr>
        <xdr:cNvPr id="23" name="直線コネクタ 22"/>
        <xdr:cNvCxnSpPr/>
      </xdr:nvCxnSpPr>
      <xdr:spPr>
        <a:xfrm>
          <a:off x="255103" y="10873408"/>
          <a:ext cx="1217544" cy="8283"/>
        </a:xfrm>
        <a:prstGeom prst="line">
          <a:avLst/>
        </a:prstGeom>
        <a:ln w="25400">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198779</xdr:colOff>
      <xdr:row>47</xdr:row>
      <xdr:rowOff>74542</xdr:rowOff>
    </xdr:from>
    <xdr:to>
      <xdr:col>5</xdr:col>
      <xdr:colOff>74540</xdr:colOff>
      <xdr:row>49</xdr:row>
      <xdr:rowOff>8282</xdr:rowOff>
    </xdr:to>
    <xdr:sp macro="" textlink="">
      <xdr:nvSpPr>
        <xdr:cNvPr id="24" name="テキスト ボックス 23"/>
        <xdr:cNvSpPr txBox="1"/>
      </xdr:nvSpPr>
      <xdr:spPr>
        <a:xfrm>
          <a:off x="438975" y="8249477"/>
          <a:ext cx="836543" cy="2816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b="1"/>
            <a:t>クラス</a:t>
          </a:r>
          <a:r>
            <a:rPr kumimoji="1" lang="en-US" altLang="ja-JP" sz="1400" b="1"/>
            <a:t>A</a:t>
          </a:r>
          <a:endParaRPr kumimoji="1" lang="ja-JP" altLang="en-US" sz="1400" b="1"/>
        </a:p>
      </xdr:txBody>
    </xdr:sp>
    <xdr:clientData/>
  </xdr:twoCellAnchor>
  <xdr:twoCellAnchor>
    <xdr:from>
      <xdr:col>1</xdr:col>
      <xdr:colOff>193812</xdr:colOff>
      <xdr:row>53</xdr:row>
      <xdr:rowOff>36442</xdr:rowOff>
    </xdr:from>
    <xdr:to>
      <xdr:col>5</xdr:col>
      <xdr:colOff>69573</xdr:colOff>
      <xdr:row>54</xdr:row>
      <xdr:rowOff>144116</xdr:rowOff>
    </xdr:to>
    <xdr:sp macro="" textlink="">
      <xdr:nvSpPr>
        <xdr:cNvPr id="25" name="テキスト ボックス 24"/>
        <xdr:cNvSpPr txBox="1"/>
      </xdr:nvSpPr>
      <xdr:spPr>
        <a:xfrm>
          <a:off x="434008" y="9254985"/>
          <a:ext cx="836543" cy="2816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b="1"/>
            <a:t>クラス</a:t>
          </a:r>
          <a:r>
            <a:rPr kumimoji="1" lang="en-US" altLang="ja-JP" sz="1400" b="1"/>
            <a:t>B</a:t>
          </a:r>
          <a:endParaRPr kumimoji="1" lang="ja-JP" altLang="en-US" sz="1400" b="1"/>
        </a:p>
      </xdr:txBody>
    </xdr:sp>
    <xdr:clientData/>
  </xdr:twoCellAnchor>
  <xdr:twoCellAnchor>
    <xdr:from>
      <xdr:col>1</xdr:col>
      <xdr:colOff>202092</xdr:colOff>
      <xdr:row>58</xdr:row>
      <xdr:rowOff>94420</xdr:rowOff>
    </xdr:from>
    <xdr:to>
      <xdr:col>5</xdr:col>
      <xdr:colOff>77853</xdr:colOff>
      <xdr:row>60</xdr:row>
      <xdr:rowOff>28159</xdr:rowOff>
    </xdr:to>
    <xdr:sp macro="" textlink="">
      <xdr:nvSpPr>
        <xdr:cNvPr id="26" name="テキスト ボックス 25"/>
        <xdr:cNvSpPr txBox="1"/>
      </xdr:nvSpPr>
      <xdr:spPr>
        <a:xfrm>
          <a:off x="442288" y="10182637"/>
          <a:ext cx="836543" cy="2816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b="1"/>
            <a:t>クラス</a:t>
          </a:r>
          <a:r>
            <a:rPr kumimoji="1" lang="en-US" altLang="ja-JP" sz="1400" b="1"/>
            <a:t>C</a:t>
          </a:r>
          <a:endParaRPr kumimoji="1" lang="ja-JP" altLang="en-US" sz="1400" b="1"/>
        </a:p>
      </xdr:txBody>
    </xdr:sp>
    <xdr:clientData/>
  </xdr:twoCellAnchor>
  <xdr:twoCellAnchor>
    <xdr:from>
      <xdr:col>1</xdr:col>
      <xdr:colOff>197125</xdr:colOff>
      <xdr:row>64</xdr:row>
      <xdr:rowOff>56319</xdr:rowOff>
    </xdr:from>
    <xdr:to>
      <xdr:col>5</xdr:col>
      <xdr:colOff>72886</xdr:colOff>
      <xdr:row>65</xdr:row>
      <xdr:rowOff>163993</xdr:rowOff>
    </xdr:to>
    <xdr:sp macro="" textlink="">
      <xdr:nvSpPr>
        <xdr:cNvPr id="27" name="テキスト ボックス 26"/>
        <xdr:cNvSpPr txBox="1"/>
      </xdr:nvSpPr>
      <xdr:spPr>
        <a:xfrm>
          <a:off x="437321" y="11188145"/>
          <a:ext cx="836543" cy="2816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b="1"/>
            <a:t>クラス</a:t>
          </a:r>
          <a:r>
            <a:rPr kumimoji="1" lang="en-US" altLang="ja-JP" sz="1400" b="1"/>
            <a:t>D</a:t>
          </a:r>
          <a:endParaRPr kumimoji="1" lang="ja-JP" altLang="en-US" sz="1400" b="1"/>
        </a:p>
      </xdr:txBody>
    </xdr:sp>
    <xdr:clientData/>
  </xdr:twoCellAnchor>
  <xdr:twoCellAnchor>
    <xdr:from>
      <xdr:col>1</xdr:col>
      <xdr:colOff>8283</xdr:colOff>
      <xdr:row>72</xdr:row>
      <xdr:rowOff>0</xdr:rowOff>
    </xdr:from>
    <xdr:to>
      <xdr:col>10</xdr:col>
      <xdr:colOff>16565</xdr:colOff>
      <xdr:row>75</xdr:row>
      <xdr:rowOff>8282</xdr:rowOff>
    </xdr:to>
    <xdr:sp macro="" textlink="">
      <xdr:nvSpPr>
        <xdr:cNvPr id="28" name="テキスト ボックス 27"/>
        <xdr:cNvSpPr txBox="1"/>
      </xdr:nvSpPr>
      <xdr:spPr>
        <a:xfrm>
          <a:off x="248479" y="12523304"/>
          <a:ext cx="2170043" cy="530087"/>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1100" b="1">
              <a:latin typeface="+mn-ea"/>
              <a:ea typeface="+mn-ea"/>
            </a:rPr>
            <a:t>１）セルフチェックリスト</a:t>
          </a:r>
          <a:endParaRPr kumimoji="1" lang="en-US" altLang="ja-JP" sz="1100" b="1">
            <a:latin typeface="+mn-ea"/>
            <a:ea typeface="+mn-ea"/>
          </a:endParaRPr>
        </a:p>
        <a:p>
          <a:pPr algn="l"/>
          <a:r>
            <a:rPr kumimoji="1" lang="ja-JP" altLang="en-US" sz="1100" b="1">
              <a:latin typeface="+mn-ea"/>
              <a:ea typeface="+mn-ea"/>
            </a:rPr>
            <a:t>・「</a:t>
          </a:r>
          <a:r>
            <a:rPr kumimoji="1" lang="en-US" altLang="ja-JP" sz="1100" b="1">
              <a:latin typeface="+mn-ea"/>
              <a:ea typeface="+mn-ea"/>
            </a:rPr>
            <a:t>ABCD</a:t>
          </a:r>
          <a:r>
            <a:rPr kumimoji="1" lang="ja-JP" altLang="en-US" sz="1100" b="1">
              <a:latin typeface="+mn-ea"/>
              <a:ea typeface="+mn-ea"/>
            </a:rPr>
            <a:t>チェックリスト」を使用。</a:t>
          </a:r>
        </a:p>
      </xdr:txBody>
    </xdr:sp>
    <xdr:clientData/>
  </xdr:twoCellAnchor>
  <xdr:twoCellAnchor>
    <xdr:from>
      <xdr:col>1</xdr:col>
      <xdr:colOff>8284</xdr:colOff>
      <xdr:row>77</xdr:row>
      <xdr:rowOff>0</xdr:rowOff>
    </xdr:from>
    <xdr:to>
      <xdr:col>10</xdr:col>
      <xdr:colOff>8283</xdr:colOff>
      <xdr:row>81</xdr:row>
      <xdr:rowOff>0</xdr:rowOff>
    </xdr:to>
    <xdr:sp macro="" textlink="">
      <xdr:nvSpPr>
        <xdr:cNvPr id="29" name="テキスト ボックス 28"/>
        <xdr:cNvSpPr txBox="1"/>
      </xdr:nvSpPr>
      <xdr:spPr>
        <a:xfrm>
          <a:off x="248480" y="13392978"/>
          <a:ext cx="2161760" cy="695739"/>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1100" b="1">
              <a:latin typeface="+mn-ea"/>
              <a:ea typeface="+mn-ea"/>
            </a:rPr>
            <a:t>２）業務パフォーマンスの把握</a:t>
          </a:r>
          <a:endParaRPr kumimoji="1" lang="en-US" altLang="ja-JP" sz="1100" b="1">
            <a:latin typeface="+mn-ea"/>
            <a:ea typeface="+mn-ea"/>
          </a:endParaRPr>
        </a:p>
        <a:p>
          <a:pPr algn="l"/>
          <a:r>
            <a:rPr kumimoji="1" lang="ja-JP" altLang="en-US" sz="1100" b="1">
              <a:latin typeface="+mn-ea"/>
              <a:ea typeface="+mn-ea"/>
            </a:rPr>
            <a:t>・定められた算式などにおｙるトレンド把握</a:t>
          </a:r>
        </a:p>
      </xdr:txBody>
    </xdr:sp>
    <xdr:clientData/>
  </xdr:twoCellAnchor>
  <xdr:twoCellAnchor>
    <xdr:from>
      <xdr:col>1</xdr:col>
      <xdr:colOff>0</xdr:colOff>
      <xdr:row>83</xdr:row>
      <xdr:rowOff>8281</xdr:rowOff>
    </xdr:from>
    <xdr:to>
      <xdr:col>10</xdr:col>
      <xdr:colOff>8282</xdr:colOff>
      <xdr:row>86</xdr:row>
      <xdr:rowOff>16564</xdr:rowOff>
    </xdr:to>
    <xdr:sp macro="" textlink="">
      <xdr:nvSpPr>
        <xdr:cNvPr id="30" name="テキスト ボックス 29"/>
        <xdr:cNvSpPr txBox="1"/>
      </xdr:nvSpPr>
      <xdr:spPr>
        <a:xfrm>
          <a:off x="240196" y="14444868"/>
          <a:ext cx="2170043" cy="530087"/>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1100" b="1">
              <a:latin typeface="+mn-ea"/>
              <a:ea typeface="+mn-ea"/>
            </a:rPr>
            <a:t>３）問題点の抽出と改善の実施</a:t>
          </a:r>
          <a:endParaRPr kumimoji="1" lang="en-US" altLang="ja-JP" sz="1100" b="1">
            <a:latin typeface="+mn-ea"/>
            <a:ea typeface="+mn-ea"/>
          </a:endParaRPr>
        </a:p>
      </xdr:txBody>
    </xdr:sp>
    <xdr:clientData/>
  </xdr:twoCellAnchor>
  <xdr:twoCellAnchor>
    <xdr:from>
      <xdr:col>1</xdr:col>
      <xdr:colOff>8283</xdr:colOff>
      <xdr:row>88</xdr:row>
      <xdr:rowOff>8281</xdr:rowOff>
    </xdr:from>
    <xdr:to>
      <xdr:col>10</xdr:col>
      <xdr:colOff>16565</xdr:colOff>
      <xdr:row>91</xdr:row>
      <xdr:rowOff>16564</xdr:rowOff>
    </xdr:to>
    <xdr:sp macro="" textlink="">
      <xdr:nvSpPr>
        <xdr:cNvPr id="31" name="テキスト ボックス 30"/>
        <xdr:cNvSpPr txBox="1"/>
      </xdr:nvSpPr>
      <xdr:spPr>
        <a:xfrm>
          <a:off x="248479" y="15314542"/>
          <a:ext cx="2170043" cy="530087"/>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1100" b="1">
              <a:latin typeface="+mn-ea"/>
              <a:ea typeface="+mn-ea"/>
            </a:rPr>
            <a:t>４）セルフ・チェック</a:t>
          </a:r>
          <a:endParaRPr kumimoji="1" lang="en-US" altLang="ja-JP" sz="1100" b="1">
            <a:latin typeface="+mn-ea"/>
            <a:ea typeface="+mn-ea"/>
          </a:endParaRPr>
        </a:p>
        <a:p>
          <a:pPr algn="l"/>
          <a:r>
            <a:rPr kumimoji="1" lang="ja-JP" altLang="en-US" sz="1100" b="1">
              <a:latin typeface="+mn-ea"/>
              <a:ea typeface="+mn-ea"/>
            </a:rPr>
            <a:t>・「</a:t>
          </a:r>
          <a:r>
            <a:rPr kumimoji="1" lang="en-US" altLang="ja-JP" sz="1100" b="1">
              <a:latin typeface="+mn-ea"/>
              <a:ea typeface="+mn-ea"/>
            </a:rPr>
            <a:t>ABCD</a:t>
          </a:r>
          <a:r>
            <a:rPr kumimoji="1" lang="ja-JP" altLang="en-US" sz="1100" b="1">
              <a:latin typeface="+mn-ea"/>
              <a:ea typeface="+mn-ea"/>
            </a:rPr>
            <a:t>チェック・リスト」を使用。</a:t>
          </a:r>
        </a:p>
      </xdr:txBody>
    </xdr:sp>
    <xdr:clientData/>
  </xdr:twoCellAnchor>
  <xdr:twoCellAnchor>
    <xdr:from>
      <xdr:col>1</xdr:col>
      <xdr:colOff>140806</xdr:colOff>
      <xdr:row>93</xdr:row>
      <xdr:rowOff>16565</xdr:rowOff>
    </xdr:from>
    <xdr:to>
      <xdr:col>9</xdr:col>
      <xdr:colOff>115958</xdr:colOff>
      <xdr:row>98</xdr:row>
      <xdr:rowOff>173934</xdr:rowOff>
    </xdr:to>
    <xdr:sp macro="" textlink="">
      <xdr:nvSpPr>
        <xdr:cNvPr id="5" name="フローチャート: 判断 4"/>
        <xdr:cNvSpPr/>
      </xdr:nvSpPr>
      <xdr:spPr>
        <a:xfrm>
          <a:off x="381002" y="16192500"/>
          <a:ext cx="1896717" cy="1027043"/>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t>平均３．５点</a:t>
          </a:r>
          <a:endParaRPr kumimoji="1" lang="en-US" altLang="ja-JP" sz="1100" b="1"/>
        </a:p>
        <a:p>
          <a:pPr algn="ctr"/>
          <a:r>
            <a:rPr kumimoji="1" lang="ja-JP" altLang="en-US" sz="1100" b="1"/>
            <a:t>以上？</a:t>
          </a:r>
        </a:p>
      </xdr:txBody>
    </xdr:sp>
    <xdr:clientData/>
  </xdr:twoCellAnchor>
  <xdr:twoCellAnchor>
    <xdr:from>
      <xdr:col>12</xdr:col>
      <xdr:colOff>240195</xdr:colOff>
      <xdr:row>73</xdr:row>
      <xdr:rowOff>0</xdr:rowOff>
    </xdr:from>
    <xdr:to>
      <xdr:col>22</xdr:col>
      <xdr:colOff>8282</xdr:colOff>
      <xdr:row>76</xdr:row>
      <xdr:rowOff>8283</xdr:rowOff>
    </xdr:to>
    <xdr:sp macro="" textlink="">
      <xdr:nvSpPr>
        <xdr:cNvPr id="32" name="テキスト ボックス 31"/>
        <xdr:cNvSpPr txBox="1"/>
      </xdr:nvSpPr>
      <xdr:spPr>
        <a:xfrm>
          <a:off x="3122543" y="12697239"/>
          <a:ext cx="2170043" cy="530087"/>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1100" b="1">
              <a:latin typeface="+mn-ea"/>
              <a:ea typeface="+mn-ea"/>
            </a:rPr>
            <a:t>５）認証機関による審査</a:t>
          </a:r>
          <a:endParaRPr kumimoji="1" lang="en-US" altLang="ja-JP" sz="1100" b="1">
            <a:latin typeface="+mn-ea"/>
            <a:ea typeface="+mn-ea"/>
          </a:endParaRPr>
        </a:p>
        <a:p>
          <a:pPr algn="l"/>
          <a:r>
            <a:rPr kumimoji="1" lang="ja-JP" altLang="en-US" sz="1100" b="1">
              <a:latin typeface="+mn-ea"/>
              <a:ea typeface="+mn-ea"/>
            </a:rPr>
            <a:t>・各種データ、証拠の提示。</a:t>
          </a:r>
        </a:p>
      </xdr:txBody>
    </xdr:sp>
    <xdr:clientData/>
  </xdr:twoCellAnchor>
  <xdr:twoCellAnchor>
    <xdr:from>
      <xdr:col>13</xdr:col>
      <xdr:colOff>16566</xdr:colOff>
      <xdr:row>78</xdr:row>
      <xdr:rowOff>1</xdr:rowOff>
    </xdr:from>
    <xdr:to>
      <xdr:col>22</xdr:col>
      <xdr:colOff>8283</xdr:colOff>
      <xdr:row>81</xdr:row>
      <xdr:rowOff>1</xdr:rowOff>
    </xdr:to>
    <xdr:sp macro="" textlink="">
      <xdr:nvSpPr>
        <xdr:cNvPr id="33" name="フローチャート: 判断 32"/>
        <xdr:cNvSpPr/>
      </xdr:nvSpPr>
      <xdr:spPr>
        <a:xfrm>
          <a:off x="3139109" y="13566914"/>
          <a:ext cx="2153478" cy="521804"/>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t>合格？</a:t>
          </a:r>
        </a:p>
      </xdr:txBody>
    </xdr:sp>
    <xdr:clientData/>
  </xdr:twoCellAnchor>
  <xdr:twoCellAnchor>
    <xdr:from>
      <xdr:col>12</xdr:col>
      <xdr:colOff>240195</xdr:colOff>
      <xdr:row>83</xdr:row>
      <xdr:rowOff>0</xdr:rowOff>
    </xdr:from>
    <xdr:to>
      <xdr:col>22</xdr:col>
      <xdr:colOff>8282</xdr:colOff>
      <xdr:row>86</xdr:row>
      <xdr:rowOff>8283</xdr:rowOff>
    </xdr:to>
    <xdr:sp macro="" textlink="">
      <xdr:nvSpPr>
        <xdr:cNvPr id="34" name="テキスト ボックス 33"/>
        <xdr:cNvSpPr txBox="1"/>
      </xdr:nvSpPr>
      <xdr:spPr>
        <a:xfrm>
          <a:off x="3122543" y="14436587"/>
          <a:ext cx="2170043" cy="530087"/>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1100" b="1">
              <a:latin typeface="+mn-ea"/>
              <a:ea typeface="+mn-ea"/>
            </a:rPr>
            <a:t>６）認証機関による再審査</a:t>
          </a:r>
          <a:endParaRPr kumimoji="1" lang="en-US" altLang="ja-JP" sz="1100" b="1">
            <a:latin typeface="+mn-ea"/>
            <a:ea typeface="+mn-ea"/>
          </a:endParaRPr>
        </a:p>
        <a:p>
          <a:pPr algn="l"/>
          <a:r>
            <a:rPr kumimoji="1" lang="ja-JP" altLang="en-US" sz="1100" b="1">
              <a:latin typeface="+mn-ea"/>
              <a:ea typeface="+mn-ea"/>
            </a:rPr>
            <a:t>・約</a:t>
          </a:r>
          <a:r>
            <a:rPr kumimoji="1" lang="en-US" altLang="ja-JP" sz="1100" b="1">
              <a:latin typeface="+mn-ea"/>
              <a:ea typeface="+mn-ea"/>
            </a:rPr>
            <a:t>3</a:t>
          </a:r>
          <a:r>
            <a:rPr kumimoji="1" lang="ja-JP" altLang="en-US" sz="1100" b="1">
              <a:latin typeface="+mn-ea"/>
              <a:ea typeface="+mn-ea"/>
            </a:rPr>
            <a:t>か月後、５）と同じ内容。</a:t>
          </a:r>
        </a:p>
      </xdr:txBody>
    </xdr:sp>
    <xdr:clientData/>
  </xdr:twoCellAnchor>
  <xdr:twoCellAnchor>
    <xdr:from>
      <xdr:col>12</xdr:col>
      <xdr:colOff>240195</xdr:colOff>
      <xdr:row>88</xdr:row>
      <xdr:rowOff>0</xdr:rowOff>
    </xdr:from>
    <xdr:to>
      <xdr:col>21</xdr:col>
      <xdr:colOff>231912</xdr:colOff>
      <xdr:row>91</xdr:row>
      <xdr:rowOff>0</xdr:rowOff>
    </xdr:to>
    <xdr:sp macro="" textlink="">
      <xdr:nvSpPr>
        <xdr:cNvPr id="35" name="フローチャート: 判断 34"/>
        <xdr:cNvSpPr/>
      </xdr:nvSpPr>
      <xdr:spPr>
        <a:xfrm>
          <a:off x="3122543" y="15306261"/>
          <a:ext cx="2153478" cy="521804"/>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t>合格？</a:t>
          </a:r>
        </a:p>
      </xdr:txBody>
    </xdr:sp>
    <xdr:clientData/>
  </xdr:twoCellAnchor>
  <xdr:twoCellAnchor>
    <xdr:from>
      <xdr:col>13</xdr:col>
      <xdr:colOff>8283</xdr:colOff>
      <xdr:row>98</xdr:row>
      <xdr:rowOff>8283</xdr:rowOff>
    </xdr:from>
    <xdr:to>
      <xdr:col>22</xdr:col>
      <xdr:colOff>16565</xdr:colOff>
      <xdr:row>101</xdr:row>
      <xdr:rowOff>16566</xdr:rowOff>
    </xdr:to>
    <xdr:sp macro="" textlink="">
      <xdr:nvSpPr>
        <xdr:cNvPr id="37" name="テキスト ボックス 36"/>
        <xdr:cNvSpPr txBox="1"/>
      </xdr:nvSpPr>
      <xdr:spPr>
        <a:xfrm>
          <a:off x="3130826" y="17053892"/>
          <a:ext cx="2170043" cy="530087"/>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1100" b="1">
              <a:latin typeface="+mn-ea"/>
              <a:ea typeface="+mn-ea"/>
            </a:rPr>
            <a:t>６）認証機関による再審査</a:t>
          </a:r>
          <a:endParaRPr kumimoji="1" lang="en-US" altLang="ja-JP" sz="1100" b="1">
            <a:latin typeface="+mn-ea"/>
            <a:ea typeface="+mn-ea"/>
          </a:endParaRPr>
        </a:p>
        <a:p>
          <a:pPr algn="l"/>
          <a:r>
            <a:rPr kumimoji="1" lang="ja-JP" altLang="en-US" sz="1100" b="1">
              <a:latin typeface="+mn-ea"/>
              <a:ea typeface="+mn-ea"/>
            </a:rPr>
            <a:t>・約</a:t>
          </a:r>
          <a:r>
            <a:rPr kumimoji="1" lang="en-US" altLang="ja-JP" sz="1100" b="1">
              <a:latin typeface="+mn-ea"/>
              <a:ea typeface="+mn-ea"/>
            </a:rPr>
            <a:t>3</a:t>
          </a:r>
          <a:r>
            <a:rPr kumimoji="1" lang="ja-JP" altLang="en-US" sz="1100" b="1">
              <a:latin typeface="+mn-ea"/>
              <a:ea typeface="+mn-ea"/>
            </a:rPr>
            <a:t>か月後、５）と同じ内容。</a:t>
          </a:r>
        </a:p>
      </xdr:txBody>
    </xdr:sp>
    <xdr:clientData/>
  </xdr:twoCellAnchor>
  <xdr:twoCellAnchor>
    <xdr:from>
      <xdr:col>13</xdr:col>
      <xdr:colOff>8284</xdr:colOff>
      <xdr:row>93</xdr:row>
      <xdr:rowOff>0</xdr:rowOff>
    </xdr:from>
    <xdr:to>
      <xdr:col>21</xdr:col>
      <xdr:colOff>231914</xdr:colOff>
      <xdr:row>95</xdr:row>
      <xdr:rowOff>132522</xdr:rowOff>
    </xdr:to>
    <xdr:sp macro="" textlink="">
      <xdr:nvSpPr>
        <xdr:cNvPr id="6" name="フローチャート: データ 5"/>
        <xdr:cNvSpPr/>
      </xdr:nvSpPr>
      <xdr:spPr>
        <a:xfrm>
          <a:off x="3130827" y="16175935"/>
          <a:ext cx="2145196" cy="480391"/>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t>クラス</a:t>
          </a:r>
          <a:r>
            <a:rPr kumimoji="1" lang="en-US" altLang="ja-JP" sz="1100" b="1"/>
            <a:t>A</a:t>
          </a:r>
          <a:r>
            <a:rPr kumimoji="1" lang="ja-JP" altLang="en-US" sz="1100" b="1"/>
            <a:t>ユーザー</a:t>
          </a:r>
          <a:endParaRPr kumimoji="1" lang="en-US" altLang="ja-JP" sz="1100" b="1"/>
        </a:p>
        <a:p>
          <a:pPr algn="ctr"/>
          <a:r>
            <a:rPr kumimoji="1" lang="ja-JP" altLang="en-US" sz="1100" b="1"/>
            <a:t>認定書授与</a:t>
          </a:r>
        </a:p>
      </xdr:txBody>
    </xdr:sp>
    <xdr:clientData/>
  </xdr:twoCellAnchor>
  <xdr:twoCellAnchor>
    <xdr:from>
      <xdr:col>5</xdr:col>
      <xdr:colOff>128383</xdr:colOff>
      <xdr:row>75</xdr:row>
      <xdr:rowOff>8282</xdr:rowOff>
    </xdr:from>
    <xdr:to>
      <xdr:col>5</xdr:col>
      <xdr:colOff>132524</xdr:colOff>
      <xdr:row>77</xdr:row>
      <xdr:rowOff>0</xdr:rowOff>
    </xdr:to>
    <xdr:cxnSp macro="">
      <xdr:nvCxnSpPr>
        <xdr:cNvPr id="9" name="カギ線コネクタ 8"/>
        <xdr:cNvCxnSpPr>
          <a:stCxn id="28" idx="2"/>
          <a:endCxn id="29" idx="0"/>
        </xdr:cNvCxnSpPr>
      </xdr:nvCxnSpPr>
      <xdr:spPr>
        <a:xfrm rot="5400000">
          <a:off x="1161638" y="13221114"/>
          <a:ext cx="339587" cy="4141"/>
        </a:xfrm>
        <a:prstGeom prst="bentConnector3">
          <a:avLst/>
        </a:prstGeom>
        <a:ln w="222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124241</xdr:colOff>
      <xdr:row>80</xdr:row>
      <xdr:rowOff>173933</xdr:rowOff>
    </xdr:from>
    <xdr:to>
      <xdr:col>5</xdr:col>
      <xdr:colOff>128383</xdr:colOff>
      <xdr:row>83</xdr:row>
      <xdr:rowOff>8280</xdr:rowOff>
    </xdr:to>
    <xdr:cxnSp macro="">
      <xdr:nvCxnSpPr>
        <xdr:cNvPr id="38" name="カギ線コネクタ 37"/>
        <xdr:cNvCxnSpPr>
          <a:stCxn id="29" idx="2"/>
          <a:endCxn id="30" idx="0"/>
        </xdr:cNvCxnSpPr>
      </xdr:nvCxnSpPr>
      <xdr:spPr>
        <a:xfrm rot="5400000">
          <a:off x="1149214" y="14264721"/>
          <a:ext cx="356151" cy="4142"/>
        </a:xfrm>
        <a:prstGeom prst="bentConnector3">
          <a:avLst>
            <a:gd name="adj1" fmla="val 50000"/>
          </a:avLst>
        </a:prstGeom>
        <a:ln w="222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124240</xdr:colOff>
      <xdr:row>86</xdr:row>
      <xdr:rowOff>16563</xdr:rowOff>
    </xdr:from>
    <xdr:to>
      <xdr:col>5</xdr:col>
      <xdr:colOff>132523</xdr:colOff>
      <xdr:row>88</xdr:row>
      <xdr:rowOff>8280</xdr:rowOff>
    </xdr:to>
    <xdr:cxnSp macro="">
      <xdr:nvCxnSpPr>
        <xdr:cNvPr id="41" name="カギ線コネクタ 40"/>
        <xdr:cNvCxnSpPr>
          <a:stCxn id="30" idx="2"/>
          <a:endCxn id="31" idx="0"/>
        </xdr:cNvCxnSpPr>
      </xdr:nvCxnSpPr>
      <xdr:spPr>
        <a:xfrm rot="16200000" flipH="1">
          <a:off x="1159566" y="15140606"/>
          <a:ext cx="339587" cy="8283"/>
        </a:xfrm>
        <a:prstGeom prst="bentConnector3">
          <a:avLst>
            <a:gd name="adj1" fmla="val 50000"/>
          </a:avLst>
        </a:prstGeom>
        <a:ln w="222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128384</xdr:colOff>
      <xdr:row>91</xdr:row>
      <xdr:rowOff>16563</xdr:rowOff>
    </xdr:from>
    <xdr:to>
      <xdr:col>5</xdr:col>
      <xdr:colOff>132524</xdr:colOff>
      <xdr:row>93</xdr:row>
      <xdr:rowOff>16564</xdr:rowOff>
    </xdr:to>
    <xdr:cxnSp macro="">
      <xdr:nvCxnSpPr>
        <xdr:cNvPr id="44" name="カギ線コネクタ 43"/>
        <xdr:cNvCxnSpPr>
          <a:stCxn id="31" idx="2"/>
          <a:endCxn id="5" idx="0"/>
        </xdr:cNvCxnSpPr>
      </xdr:nvCxnSpPr>
      <xdr:spPr>
        <a:xfrm rot="5400000">
          <a:off x="1157496" y="16016494"/>
          <a:ext cx="347871" cy="4140"/>
        </a:xfrm>
        <a:prstGeom prst="bentConnector3">
          <a:avLst>
            <a:gd name="adj1" fmla="val 50000"/>
          </a:avLst>
        </a:prstGeom>
        <a:ln w="222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128383</xdr:colOff>
      <xdr:row>73</xdr:row>
      <xdr:rowOff>0</xdr:rowOff>
    </xdr:from>
    <xdr:to>
      <xdr:col>17</xdr:col>
      <xdr:colOff>124239</xdr:colOff>
      <xdr:row>98</xdr:row>
      <xdr:rowOff>173934</xdr:rowOff>
    </xdr:to>
    <xdr:cxnSp macro="">
      <xdr:nvCxnSpPr>
        <xdr:cNvPr id="47" name="カギ線コネクタ 46"/>
        <xdr:cNvCxnSpPr>
          <a:stCxn id="5" idx="2"/>
          <a:endCxn id="32" idx="0"/>
        </xdr:cNvCxnSpPr>
      </xdr:nvCxnSpPr>
      <xdr:spPr>
        <a:xfrm rot="5400000" flipH="1" flipV="1">
          <a:off x="507311" y="13519289"/>
          <a:ext cx="4522304" cy="2878204"/>
        </a:xfrm>
        <a:prstGeom prst="bentConnector5">
          <a:avLst>
            <a:gd name="adj1" fmla="val -5055"/>
            <a:gd name="adj2" fmla="val 47626"/>
            <a:gd name="adj3" fmla="val 105055"/>
          </a:avLst>
        </a:prstGeom>
        <a:ln w="222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115958</xdr:colOff>
      <xdr:row>94</xdr:row>
      <xdr:rowOff>0</xdr:rowOff>
    </xdr:from>
    <xdr:to>
      <xdr:col>9</xdr:col>
      <xdr:colOff>190500</xdr:colOff>
      <xdr:row>96</xdr:row>
      <xdr:rowOff>8283</xdr:rowOff>
    </xdr:to>
    <xdr:cxnSp macro="">
      <xdr:nvCxnSpPr>
        <xdr:cNvPr id="60" name="カギ線コネクタ 59"/>
        <xdr:cNvCxnSpPr>
          <a:stCxn id="5" idx="3"/>
        </xdr:cNvCxnSpPr>
      </xdr:nvCxnSpPr>
      <xdr:spPr>
        <a:xfrm flipV="1">
          <a:off x="2277719" y="16349870"/>
          <a:ext cx="74542" cy="356152"/>
        </a:xfrm>
        <a:prstGeom prst="bentConnector2">
          <a:avLst/>
        </a:prstGeom>
        <a:ln w="222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124238</xdr:colOff>
      <xdr:row>76</xdr:row>
      <xdr:rowOff>8283</xdr:rowOff>
    </xdr:from>
    <xdr:to>
      <xdr:col>17</xdr:col>
      <xdr:colOff>132521</xdr:colOff>
      <xdr:row>78</xdr:row>
      <xdr:rowOff>1</xdr:rowOff>
    </xdr:to>
    <xdr:cxnSp macro="">
      <xdr:nvCxnSpPr>
        <xdr:cNvPr id="63" name="カギ線コネクタ 62"/>
        <xdr:cNvCxnSpPr>
          <a:stCxn id="32" idx="2"/>
          <a:endCxn id="33" idx="0"/>
        </xdr:cNvCxnSpPr>
      </xdr:nvCxnSpPr>
      <xdr:spPr>
        <a:xfrm rot="16200000" flipH="1">
          <a:off x="4041912" y="13392978"/>
          <a:ext cx="339588" cy="8283"/>
        </a:xfrm>
        <a:prstGeom prst="bentConnector3">
          <a:avLst>
            <a:gd name="adj1" fmla="val 50000"/>
          </a:avLst>
        </a:prstGeom>
        <a:ln w="222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124240</xdr:colOff>
      <xdr:row>81</xdr:row>
      <xdr:rowOff>1</xdr:rowOff>
    </xdr:from>
    <xdr:to>
      <xdr:col>17</xdr:col>
      <xdr:colOff>132523</xdr:colOff>
      <xdr:row>83</xdr:row>
      <xdr:rowOff>0</xdr:rowOff>
    </xdr:to>
    <xdr:cxnSp macro="">
      <xdr:nvCxnSpPr>
        <xdr:cNvPr id="66" name="カギ線コネクタ 65"/>
        <xdr:cNvCxnSpPr>
          <a:stCxn id="33" idx="2"/>
          <a:endCxn id="34" idx="0"/>
        </xdr:cNvCxnSpPr>
      </xdr:nvCxnSpPr>
      <xdr:spPr>
        <a:xfrm rot="5400000">
          <a:off x="4037773" y="14258511"/>
          <a:ext cx="347869" cy="8283"/>
        </a:xfrm>
        <a:prstGeom prst="bentConnector3">
          <a:avLst>
            <a:gd name="adj1" fmla="val 50000"/>
          </a:avLst>
        </a:prstGeom>
        <a:ln w="222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115957</xdr:colOff>
      <xdr:row>86</xdr:row>
      <xdr:rowOff>8283</xdr:rowOff>
    </xdr:from>
    <xdr:to>
      <xdr:col>17</xdr:col>
      <xdr:colOff>124240</xdr:colOff>
      <xdr:row>88</xdr:row>
      <xdr:rowOff>0</xdr:rowOff>
    </xdr:to>
    <xdr:cxnSp macro="">
      <xdr:nvCxnSpPr>
        <xdr:cNvPr id="69" name="カギ線コネクタ 68"/>
        <xdr:cNvCxnSpPr>
          <a:stCxn id="34" idx="2"/>
          <a:endCxn id="35" idx="0"/>
        </xdr:cNvCxnSpPr>
      </xdr:nvCxnSpPr>
      <xdr:spPr>
        <a:xfrm rot="5400000">
          <a:off x="4033631" y="15132326"/>
          <a:ext cx="339587" cy="8283"/>
        </a:xfrm>
        <a:prstGeom prst="bentConnector3">
          <a:avLst>
            <a:gd name="adj1" fmla="val 50000"/>
          </a:avLst>
        </a:prstGeom>
        <a:ln w="222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115955</xdr:colOff>
      <xdr:row>91</xdr:row>
      <xdr:rowOff>0</xdr:rowOff>
    </xdr:from>
    <xdr:to>
      <xdr:col>17</xdr:col>
      <xdr:colOff>120098</xdr:colOff>
      <xdr:row>93</xdr:row>
      <xdr:rowOff>0</xdr:rowOff>
    </xdr:to>
    <xdr:cxnSp macro="">
      <xdr:nvCxnSpPr>
        <xdr:cNvPr id="72" name="カギ線コネクタ 71"/>
        <xdr:cNvCxnSpPr>
          <a:stCxn id="35" idx="2"/>
          <a:endCxn id="6" idx="1"/>
        </xdr:cNvCxnSpPr>
      </xdr:nvCxnSpPr>
      <xdr:spPr>
        <a:xfrm rot="16200000" flipH="1">
          <a:off x="4027418" y="15999928"/>
          <a:ext cx="347870" cy="4143"/>
        </a:xfrm>
        <a:prstGeom prst="bentConnector3">
          <a:avLst>
            <a:gd name="adj1" fmla="val 50000"/>
          </a:avLst>
        </a:prstGeom>
        <a:ln w="222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120098</xdr:colOff>
      <xdr:row>95</xdr:row>
      <xdr:rowOff>132522</xdr:rowOff>
    </xdr:from>
    <xdr:to>
      <xdr:col>17</xdr:col>
      <xdr:colOff>132521</xdr:colOff>
      <xdr:row>98</xdr:row>
      <xdr:rowOff>8283</xdr:rowOff>
    </xdr:to>
    <xdr:cxnSp macro="">
      <xdr:nvCxnSpPr>
        <xdr:cNvPr id="77" name="カギ線コネクタ 76"/>
        <xdr:cNvCxnSpPr>
          <a:stCxn id="6" idx="4"/>
          <a:endCxn id="37" idx="0"/>
        </xdr:cNvCxnSpPr>
      </xdr:nvCxnSpPr>
      <xdr:spPr>
        <a:xfrm rot="16200000" flipH="1">
          <a:off x="4010853" y="16848897"/>
          <a:ext cx="397566" cy="12423"/>
        </a:xfrm>
        <a:prstGeom prst="bentConnector3">
          <a:avLst>
            <a:gd name="adj1" fmla="val 50000"/>
          </a:avLst>
        </a:prstGeom>
        <a:ln w="222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8283</xdr:colOff>
      <xdr:row>79</xdr:row>
      <xdr:rowOff>82826</xdr:rowOff>
    </xdr:from>
    <xdr:to>
      <xdr:col>23</xdr:col>
      <xdr:colOff>16565</xdr:colOff>
      <xdr:row>79</xdr:row>
      <xdr:rowOff>86968</xdr:rowOff>
    </xdr:to>
    <xdr:cxnSp macro="">
      <xdr:nvCxnSpPr>
        <xdr:cNvPr id="80" name="カギ線コネクタ 79"/>
        <xdr:cNvCxnSpPr>
          <a:stCxn id="33" idx="3"/>
        </xdr:cNvCxnSpPr>
      </xdr:nvCxnSpPr>
      <xdr:spPr>
        <a:xfrm flipV="1">
          <a:off x="5292587" y="13823674"/>
          <a:ext cx="248478" cy="4142"/>
        </a:xfrm>
        <a:prstGeom prst="bentConnector3">
          <a:avLst>
            <a:gd name="adj1" fmla="val 50000"/>
          </a:avLst>
        </a:prstGeom>
        <a:ln w="222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3314</xdr:colOff>
      <xdr:row>89</xdr:row>
      <xdr:rowOff>102704</xdr:rowOff>
    </xdr:from>
    <xdr:to>
      <xdr:col>23</xdr:col>
      <xdr:colOff>11596</xdr:colOff>
      <xdr:row>89</xdr:row>
      <xdr:rowOff>106846</xdr:rowOff>
    </xdr:to>
    <xdr:cxnSp macro="">
      <xdr:nvCxnSpPr>
        <xdr:cNvPr id="83" name="カギ線コネクタ 82"/>
        <xdr:cNvCxnSpPr/>
      </xdr:nvCxnSpPr>
      <xdr:spPr>
        <a:xfrm flipV="1">
          <a:off x="5287618" y="15582900"/>
          <a:ext cx="248478" cy="4142"/>
        </a:xfrm>
        <a:prstGeom prst="bentConnector3">
          <a:avLst>
            <a:gd name="adj1" fmla="val 50000"/>
          </a:avLst>
        </a:prstGeom>
        <a:ln w="222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8283</xdr:colOff>
      <xdr:row>89</xdr:row>
      <xdr:rowOff>82826</xdr:rowOff>
    </xdr:from>
    <xdr:to>
      <xdr:col>23</xdr:col>
      <xdr:colOff>16565</xdr:colOff>
      <xdr:row>89</xdr:row>
      <xdr:rowOff>86968</xdr:rowOff>
    </xdr:to>
    <xdr:cxnSp macro="">
      <xdr:nvCxnSpPr>
        <xdr:cNvPr id="84" name="カギ線コネクタ 83"/>
        <xdr:cNvCxnSpPr/>
      </xdr:nvCxnSpPr>
      <xdr:spPr>
        <a:xfrm flipV="1">
          <a:off x="5292587" y="13823674"/>
          <a:ext cx="248478" cy="4142"/>
        </a:xfrm>
        <a:prstGeom prst="bentConnector3">
          <a:avLst>
            <a:gd name="adj1" fmla="val 50000"/>
          </a:avLst>
        </a:prstGeom>
        <a:ln w="22225">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106</xdr:row>
      <xdr:rowOff>9525</xdr:rowOff>
    </xdr:from>
    <xdr:to>
      <xdr:col>14</xdr:col>
      <xdr:colOff>0</xdr:colOff>
      <xdr:row>112</xdr:row>
      <xdr:rowOff>9525</xdr:rowOff>
    </xdr:to>
    <xdr:sp macro="" textlink="">
      <xdr:nvSpPr>
        <xdr:cNvPr id="24" name="六角形 23"/>
        <xdr:cNvSpPr/>
      </xdr:nvSpPr>
      <xdr:spPr>
        <a:xfrm>
          <a:off x="238125" y="18183225"/>
          <a:ext cx="3095625" cy="1028700"/>
        </a:xfrm>
        <a:prstGeom prst="hexagon">
          <a:avLst>
            <a:gd name="adj" fmla="val 57584"/>
            <a:gd name="vf" fmla="val 11547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ユーザー部門の参画</a:t>
          </a:r>
          <a:endParaRPr kumimoji="1" lang="en-US" altLang="ja-JP" sz="1400"/>
        </a:p>
        <a:p>
          <a:pPr algn="ctr"/>
          <a:r>
            <a:rPr kumimoji="1" lang="ja-JP" altLang="en-US" sz="1400"/>
            <a:t>部門間の壁を打ち壊す。</a:t>
          </a:r>
        </a:p>
      </xdr:txBody>
    </xdr:sp>
    <xdr:clientData/>
  </xdr:twoCellAnchor>
  <xdr:twoCellAnchor>
    <xdr:from>
      <xdr:col>1</xdr:col>
      <xdr:colOff>0</xdr:colOff>
      <xdr:row>2</xdr:row>
      <xdr:rowOff>0</xdr:rowOff>
    </xdr:from>
    <xdr:to>
      <xdr:col>17</xdr:col>
      <xdr:colOff>9525</xdr:colOff>
      <xdr:row>16</xdr:row>
      <xdr:rowOff>0</xdr:rowOff>
    </xdr:to>
    <xdr:sp macro="" textlink="">
      <xdr:nvSpPr>
        <xdr:cNvPr id="2" name="テキスト ボックス 1"/>
        <xdr:cNvSpPr txBox="1"/>
      </xdr:nvSpPr>
      <xdr:spPr>
        <a:xfrm>
          <a:off x="238125" y="342900"/>
          <a:ext cx="3819525" cy="2400300"/>
        </a:xfrm>
        <a:prstGeom prst="rect">
          <a:avLst/>
        </a:prstGeom>
        <a:solidFill>
          <a:schemeClr val="tx2">
            <a:lumMod val="60000"/>
            <a:lumOff val="4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1200" b="1">
              <a:solidFill>
                <a:schemeClr val="bg1"/>
              </a:solidFill>
              <a:latin typeface="+mn-ea"/>
              <a:ea typeface="+mn-ea"/>
            </a:rPr>
            <a:t>①マネジメントレベル達成不要（計画・管理）</a:t>
          </a:r>
          <a:endParaRPr kumimoji="1" lang="en-US" altLang="ja-JP" sz="1200" b="1">
            <a:solidFill>
              <a:schemeClr val="bg1"/>
            </a:solidFill>
            <a:latin typeface="+mn-ea"/>
            <a:ea typeface="+mn-ea"/>
          </a:endParaRPr>
        </a:p>
        <a:p>
          <a:pPr algn="l"/>
          <a:r>
            <a:rPr kumimoji="1" lang="ja-JP" altLang="en-US" sz="1200" b="1">
              <a:solidFill>
                <a:schemeClr val="bg1"/>
              </a:solidFill>
              <a:latin typeface="+mn-ea"/>
              <a:ea typeface="+mn-ea"/>
            </a:rPr>
            <a:t>・古いパラダイムに固執</a:t>
          </a:r>
          <a:endParaRPr kumimoji="1" lang="en-US" altLang="ja-JP" sz="1200" b="1">
            <a:solidFill>
              <a:schemeClr val="bg1"/>
            </a:solidFill>
            <a:latin typeface="+mn-ea"/>
            <a:ea typeface="+mn-ea"/>
          </a:endParaRPr>
        </a:p>
        <a:p>
          <a:pPr algn="l"/>
          <a:r>
            <a:rPr kumimoji="1" lang="ja-JP" altLang="en-US" sz="1200" b="1">
              <a:solidFill>
                <a:schemeClr val="bg1"/>
              </a:solidFill>
              <a:latin typeface="+mn-ea"/>
              <a:ea typeface="+mn-ea"/>
            </a:rPr>
            <a:t>・レベル不相応</a:t>
          </a:r>
          <a:endParaRPr kumimoji="1" lang="en-US" altLang="ja-JP" sz="1200" b="1">
            <a:solidFill>
              <a:schemeClr val="bg1"/>
            </a:solidFill>
            <a:latin typeface="+mn-ea"/>
            <a:ea typeface="+mn-ea"/>
          </a:endParaRPr>
        </a:p>
        <a:p>
          <a:pPr algn="l"/>
          <a:r>
            <a:rPr kumimoji="1" lang="ja-JP" altLang="en-US" sz="1200" b="1">
              <a:solidFill>
                <a:schemeClr val="bg1"/>
              </a:solidFill>
              <a:latin typeface="+mn-ea"/>
              <a:ea typeface="+mn-ea"/>
            </a:rPr>
            <a:t>・コンセプト／技法未解決</a:t>
          </a:r>
          <a:endParaRPr kumimoji="1" lang="en-US" altLang="ja-JP" sz="1200" b="1">
            <a:solidFill>
              <a:schemeClr val="bg1"/>
            </a:solidFill>
            <a:latin typeface="+mn-ea"/>
            <a:ea typeface="+mn-ea"/>
          </a:endParaRPr>
        </a:p>
        <a:p>
          <a:pPr algn="l"/>
          <a:endParaRPr kumimoji="1" lang="en-US" altLang="ja-JP" sz="1200" b="1">
            <a:solidFill>
              <a:schemeClr val="bg1"/>
            </a:solidFill>
            <a:latin typeface="+mn-ea"/>
            <a:ea typeface="+mn-ea"/>
          </a:endParaRPr>
        </a:p>
        <a:p>
          <a:pPr algn="l"/>
          <a:r>
            <a:rPr kumimoji="1" lang="ja-JP" altLang="en-US" sz="1200" b="1">
              <a:solidFill>
                <a:schemeClr val="bg1"/>
              </a:solidFill>
              <a:latin typeface="+mn-ea"/>
              <a:ea typeface="+mn-ea"/>
            </a:rPr>
            <a:t>②</a:t>
          </a:r>
          <a:r>
            <a:rPr kumimoji="1" lang="en-US" altLang="ja-JP" sz="1200" b="1">
              <a:solidFill>
                <a:schemeClr val="bg1"/>
              </a:solidFill>
              <a:latin typeface="+mn-ea"/>
              <a:ea typeface="+mn-ea"/>
            </a:rPr>
            <a:t>BPR</a:t>
          </a:r>
          <a:r>
            <a:rPr kumimoji="1" lang="ja-JP" altLang="en-US" sz="1200" b="1">
              <a:solidFill>
                <a:schemeClr val="bg1"/>
              </a:solidFill>
              <a:latin typeface="+mn-ea"/>
              <a:ea typeface="+mn-ea"/>
            </a:rPr>
            <a:t>への抵抗（統合）</a:t>
          </a:r>
          <a:endParaRPr kumimoji="1" lang="en-US" altLang="ja-JP" sz="1200" b="1">
            <a:solidFill>
              <a:schemeClr val="bg1"/>
            </a:solidFill>
            <a:latin typeface="+mn-ea"/>
            <a:ea typeface="+mn-ea"/>
          </a:endParaRPr>
        </a:p>
        <a:p>
          <a:pPr algn="l"/>
          <a:r>
            <a:rPr kumimoji="1" lang="ja-JP" altLang="en-US" sz="1200" b="1">
              <a:solidFill>
                <a:schemeClr val="bg1"/>
              </a:solidFill>
              <a:latin typeface="+mn-ea"/>
              <a:ea typeface="+mn-ea"/>
            </a:rPr>
            <a:t>・トップの参画不十分。</a:t>
          </a:r>
          <a:endParaRPr kumimoji="1" lang="en-US" altLang="ja-JP" sz="1200" b="1">
            <a:solidFill>
              <a:schemeClr val="bg1"/>
            </a:solidFill>
            <a:latin typeface="+mn-ea"/>
            <a:ea typeface="+mn-ea"/>
          </a:endParaRPr>
        </a:p>
        <a:p>
          <a:pPr algn="l"/>
          <a:r>
            <a:rPr kumimoji="1" lang="ja-JP" altLang="en-US" sz="1200" b="1">
              <a:solidFill>
                <a:schemeClr val="bg1"/>
              </a:solidFill>
              <a:latin typeface="+mn-ea"/>
              <a:ea typeface="+mn-ea"/>
            </a:rPr>
            <a:t>・セクショナリズムの台頭。</a:t>
          </a:r>
          <a:endParaRPr kumimoji="1" lang="en-US" altLang="ja-JP" sz="1200" b="1">
            <a:solidFill>
              <a:schemeClr val="bg1"/>
            </a:solidFill>
            <a:latin typeface="+mn-ea"/>
            <a:ea typeface="+mn-ea"/>
          </a:endParaRPr>
        </a:p>
        <a:p>
          <a:pPr algn="l"/>
          <a:endParaRPr kumimoji="1" lang="en-US" altLang="ja-JP" sz="1200" b="1">
            <a:solidFill>
              <a:schemeClr val="bg1"/>
            </a:solidFill>
            <a:latin typeface="+mn-ea"/>
            <a:ea typeface="+mn-ea"/>
          </a:endParaRPr>
        </a:p>
        <a:p>
          <a:pPr algn="l"/>
          <a:r>
            <a:rPr kumimoji="1" lang="ja-JP" altLang="en-US" sz="1200" b="1">
              <a:solidFill>
                <a:schemeClr val="bg1"/>
              </a:solidFill>
              <a:latin typeface="+mn-ea"/>
              <a:ea typeface="+mn-ea"/>
            </a:rPr>
            <a:t>③外部人的リソース・マネジメントの失敗。</a:t>
          </a:r>
          <a:endParaRPr kumimoji="1" lang="en-US" altLang="ja-JP" sz="1200" b="1">
            <a:solidFill>
              <a:schemeClr val="bg1"/>
            </a:solidFill>
            <a:latin typeface="+mn-ea"/>
            <a:ea typeface="+mn-ea"/>
          </a:endParaRPr>
        </a:p>
        <a:p>
          <a:pPr algn="l"/>
          <a:r>
            <a:rPr kumimoji="1" lang="ja-JP" altLang="en-US" sz="1200" b="1">
              <a:solidFill>
                <a:schemeClr val="bg1"/>
              </a:solidFill>
              <a:latin typeface="+mn-ea"/>
              <a:ea typeface="+mn-ea"/>
            </a:rPr>
            <a:t>・外部への丸投げ。</a:t>
          </a:r>
        </a:p>
      </xdr:txBody>
    </xdr:sp>
    <xdr:clientData/>
  </xdr:twoCellAnchor>
  <xdr:twoCellAnchor>
    <xdr:from>
      <xdr:col>9</xdr:col>
      <xdr:colOff>133350</xdr:colOff>
      <xdr:row>25</xdr:row>
      <xdr:rowOff>171448</xdr:rowOff>
    </xdr:from>
    <xdr:to>
      <xdr:col>17</xdr:col>
      <xdr:colOff>95250</xdr:colOff>
      <xdr:row>35</xdr:row>
      <xdr:rowOff>171449</xdr:rowOff>
    </xdr:to>
    <xdr:sp macro="" textlink="">
      <xdr:nvSpPr>
        <xdr:cNvPr id="3" name="円/楕円 2"/>
        <xdr:cNvSpPr/>
      </xdr:nvSpPr>
      <xdr:spPr>
        <a:xfrm>
          <a:off x="2276475" y="4457698"/>
          <a:ext cx="1866900" cy="1714501"/>
        </a:xfrm>
        <a:prstGeom prst="ellipse">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b="1">
              <a:solidFill>
                <a:schemeClr val="bg1"/>
              </a:solidFill>
            </a:rPr>
            <a:t>変革のための</a:t>
          </a:r>
          <a:endParaRPr kumimoji="1" lang="en-US" altLang="ja-JP" sz="1400" b="1">
            <a:solidFill>
              <a:schemeClr val="bg1"/>
            </a:solidFill>
          </a:endParaRPr>
        </a:p>
        <a:p>
          <a:pPr algn="ctr"/>
          <a:r>
            <a:rPr kumimoji="1" lang="ja-JP" altLang="en-US" sz="1400" b="1">
              <a:solidFill>
                <a:schemeClr val="bg1"/>
              </a:solidFill>
            </a:rPr>
            <a:t>１０か条</a:t>
          </a:r>
        </a:p>
      </xdr:txBody>
    </xdr:sp>
    <xdr:clientData/>
  </xdr:twoCellAnchor>
  <xdr:twoCellAnchor>
    <xdr:from>
      <xdr:col>16</xdr:col>
      <xdr:colOff>19049</xdr:colOff>
      <xdr:row>19</xdr:row>
      <xdr:rowOff>0</xdr:rowOff>
    </xdr:from>
    <xdr:to>
      <xdr:col>24</xdr:col>
      <xdr:colOff>9524</xdr:colOff>
      <xdr:row>23</xdr:row>
      <xdr:rowOff>9525</xdr:rowOff>
    </xdr:to>
    <xdr:sp macro="" textlink="">
      <xdr:nvSpPr>
        <xdr:cNvPr id="4" name="円/楕円 3"/>
        <xdr:cNvSpPr/>
      </xdr:nvSpPr>
      <xdr:spPr>
        <a:xfrm>
          <a:off x="3829049" y="3257550"/>
          <a:ext cx="1895475" cy="695325"/>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①変革の必要性を真剣に受け止める。</a:t>
          </a:r>
          <a:endParaRPr kumimoji="1" lang="en-US" altLang="ja-JP" sz="1100" b="1">
            <a:solidFill>
              <a:schemeClr val="tx1"/>
            </a:solidFill>
          </a:endParaRPr>
        </a:p>
      </xdr:txBody>
    </xdr:sp>
    <xdr:clientData/>
  </xdr:twoCellAnchor>
  <xdr:twoCellAnchor>
    <xdr:from>
      <xdr:col>17</xdr:col>
      <xdr:colOff>19049</xdr:colOff>
      <xdr:row>24</xdr:row>
      <xdr:rowOff>9525</xdr:rowOff>
    </xdr:from>
    <xdr:to>
      <xdr:col>25</xdr:col>
      <xdr:colOff>9524</xdr:colOff>
      <xdr:row>28</xdr:row>
      <xdr:rowOff>19050</xdr:rowOff>
    </xdr:to>
    <xdr:sp macro="" textlink="">
      <xdr:nvSpPr>
        <xdr:cNvPr id="6" name="円/楕円 5"/>
        <xdr:cNvSpPr/>
      </xdr:nvSpPr>
      <xdr:spPr>
        <a:xfrm>
          <a:off x="4067174" y="4124325"/>
          <a:ext cx="1895475" cy="695325"/>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②現実を直視する。</a:t>
          </a:r>
          <a:endParaRPr kumimoji="1" lang="en-US" altLang="ja-JP" sz="1100" b="1">
            <a:solidFill>
              <a:schemeClr val="tx1"/>
            </a:solidFill>
          </a:endParaRPr>
        </a:p>
      </xdr:txBody>
    </xdr:sp>
    <xdr:clientData/>
  </xdr:twoCellAnchor>
  <xdr:twoCellAnchor>
    <xdr:from>
      <xdr:col>18</xdr:col>
      <xdr:colOff>9524</xdr:colOff>
      <xdr:row>29</xdr:row>
      <xdr:rowOff>0</xdr:rowOff>
    </xdr:from>
    <xdr:to>
      <xdr:col>25</xdr:col>
      <xdr:colOff>238124</xdr:colOff>
      <xdr:row>33</xdr:row>
      <xdr:rowOff>9525</xdr:rowOff>
    </xdr:to>
    <xdr:sp macro="" textlink="">
      <xdr:nvSpPr>
        <xdr:cNvPr id="7" name="円/楕円 6"/>
        <xdr:cNvSpPr/>
      </xdr:nvSpPr>
      <xdr:spPr>
        <a:xfrm>
          <a:off x="4295774" y="4972050"/>
          <a:ext cx="1895475" cy="695325"/>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③変革のプロセスを生み出す。</a:t>
          </a:r>
          <a:endParaRPr kumimoji="1" lang="en-US" altLang="ja-JP" sz="1100" b="1">
            <a:solidFill>
              <a:schemeClr val="tx1"/>
            </a:solidFill>
          </a:endParaRPr>
        </a:p>
      </xdr:txBody>
    </xdr:sp>
    <xdr:clientData/>
  </xdr:twoCellAnchor>
  <xdr:twoCellAnchor>
    <xdr:from>
      <xdr:col>17</xdr:col>
      <xdr:colOff>0</xdr:colOff>
      <xdr:row>34</xdr:row>
      <xdr:rowOff>0</xdr:rowOff>
    </xdr:from>
    <xdr:to>
      <xdr:col>24</xdr:col>
      <xdr:colOff>228600</xdr:colOff>
      <xdr:row>38</xdr:row>
      <xdr:rowOff>9525</xdr:rowOff>
    </xdr:to>
    <xdr:sp macro="" textlink="">
      <xdr:nvSpPr>
        <xdr:cNvPr id="12" name="円/楕円 11"/>
        <xdr:cNvSpPr/>
      </xdr:nvSpPr>
      <xdr:spPr>
        <a:xfrm>
          <a:off x="4048125" y="5829300"/>
          <a:ext cx="1895475" cy="695325"/>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④腰を据えて問題解決に取り組む。</a:t>
          </a:r>
          <a:endParaRPr kumimoji="1" lang="en-US" altLang="ja-JP" sz="1100" b="1">
            <a:solidFill>
              <a:schemeClr val="tx1"/>
            </a:solidFill>
          </a:endParaRPr>
        </a:p>
      </xdr:txBody>
    </xdr:sp>
    <xdr:clientData/>
  </xdr:twoCellAnchor>
  <xdr:twoCellAnchor>
    <xdr:from>
      <xdr:col>16</xdr:col>
      <xdr:colOff>0</xdr:colOff>
      <xdr:row>39</xdr:row>
      <xdr:rowOff>0</xdr:rowOff>
    </xdr:from>
    <xdr:to>
      <xdr:col>23</xdr:col>
      <xdr:colOff>228600</xdr:colOff>
      <xdr:row>43</xdr:row>
      <xdr:rowOff>9525</xdr:rowOff>
    </xdr:to>
    <xdr:sp macro="" textlink="">
      <xdr:nvSpPr>
        <xdr:cNvPr id="13" name="円/楕円 12"/>
        <xdr:cNvSpPr/>
      </xdr:nvSpPr>
      <xdr:spPr>
        <a:xfrm>
          <a:off x="3810000" y="6686550"/>
          <a:ext cx="1895475" cy="695325"/>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⑤現場にオーナーシップを植え付ける。</a:t>
          </a:r>
          <a:endParaRPr kumimoji="1" lang="en-US" altLang="ja-JP" sz="1100" b="1">
            <a:solidFill>
              <a:schemeClr val="tx1"/>
            </a:solidFill>
          </a:endParaRPr>
        </a:p>
      </xdr:txBody>
    </xdr:sp>
    <xdr:clientData/>
  </xdr:twoCellAnchor>
  <xdr:twoCellAnchor>
    <xdr:from>
      <xdr:col>3</xdr:col>
      <xdr:colOff>38100</xdr:colOff>
      <xdr:row>19</xdr:row>
      <xdr:rowOff>9525</xdr:rowOff>
    </xdr:from>
    <xdr:to>
      <xdr:col>11</xdr:col>
      <xdr:colOff>28575</xdr:colOff>
      <xdr:row>23</xdr:row>
      <xdr:rowOff>19050</xdr:rowOff>
    </xdr:to>
    <xdr:sp macro="" textlink="">
      <xdr:nvSpPr>
        <xdr:cNvPr id="14" name="円/楕円 13"/>
        <xdr:cNvSpPr/>
      </xdr:nvSpPr>
      <xdr:spPr>
        <a:xfrm>
          <a:off x="752475" y="3267075"/>
          <a:ext cx="1895475" cy="695325"/>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⑩楽しくする。</a:t>
          </a:r>
          <a:endParaRPr kumimoji="1" lang="en-US" altLang="ja-JP" sz="1100" b="1">
            <a:solidFill>
              <a:schemeClr val="tx1"/>
            </a:solidFill>
          </a:endParaRPr>
        </a:p>
      </xdr:txBody>
    </xdr:sp>
    <xdr:clientData/>
  </xdr:twoCellAnchor>
  <xdr:twoCellAnchor>
    <xdr:from>
      <xdr:col>2</xdr:col>
      <xdr:colOff>19050</xdr:colOff>
      <xdr:row>24</xdr:row>
      <xdr:rowOff>0</xdr:rowOff>
    </xdr:from>
    <xdr:to>
      <xdr:col>10</xdr:col>
      <xdr:colOff>9525</xdr:colOff>
      <xdr:row>28</xdr:row>
      <xdr:rowOff>9525</xdr:rowOff>
    </xdr:to>
    <xdr:sp macro="" textlink="">
      <xdr:nvSpPr>
        <xdr:cNvPr id="15" name="円/楕円 14"/>
        <xdr:cNvSpPr/>
      </xdr:nvSpPr>
      <xdr:spPr>
        <a:xfrm>
          <a:off x="495300" y="4114800"/>
          <a:ext cx="1895475" cy="695325"/>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⑨カタリストを探す。</a:t>
          </a:r>
          <a:endParaRPr kumimoji="1" lang="en-US" altLang="ja-JP" sz="1100" b="1">
            <a:solidFill>
              <a:schemeClr val="tx1"/>
            </a:solidFill>
          </a:endParaRPr>
        </a:p>
      </xdr:txBody>
    </xdr:sp>
    <xdr:clientData/>
  </xdr:twoCellAnchor>
  <xdr:twoCellAnchor>
    <xdr:from>
      <xdr:col>1</xdr:col>
      <xdr:colOff>19050</xdr:colOff>
      <xdr:row>29</xdr:row>
      <xdr:rowOff>0</xdr:rowOff>
    </xdr:from>
    <xdr:to>
      <xdr:col>9</xdr:col>
      <xdr:colOff>9525</xdr:colOff>
      <xdr:row>33</xdr:row>
      <xdr:rowOff>9525</xdr:rowOff>
    </xdr:to>
    <xdr:sp macro="" textlink="">
      <xdr:nvSpPr>
        <xdr:cNvPr id="17" name="円/楕円 16"/>
        <xdr:cNvSpPr/>
      </xdr:nvSpPr>
      <xdr:spPr>
        <a:xfrm>
          <a:off x="257175" y="4972050"/>
          <a:ext cx="1895475" cy="695325"/>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⑧従業員を参画させる。</a:t>
          </a:r>
          <a:endParaRPr kumimoji="1" lang="en-US" altLang="ja-JP" sz="1100" b="1">
            <a:solidFill>
              <a:schemeClr val="tx1"/>
            </a:solidFill>
          </a:endParaRPr>
        </a:p>
      </xdr:txBody>
    </xdr:sp>
    <xdr:clientData/>
  </xdr:twoCellAnchor>
  <xdr:twoCellAnchor>
    <xdr:from>
      <xdr:col>2</xdr:col>
      <xdr:colOff>19050</xdr:colOff>
      <xdr:row>34</xdr:row>
      <xdr:rowOff>0</xdr:rowOff>
    </xdr:from>
    <xdr:to>
      <xdr:col>10</xdr:col>
      <xdr:colOff>9525</xdr:colOff>
      <xdr:row>38</xdr:row>
      <xdr:rowOff>9525</xdr:rowOff>
    </xdr:to>
    <xdr:sp macro="" textlink="">
      <xdr:nvSpPr>
        <xdr:cNvPr id="18" name="円/楕円 17"/>
        <xdr:cNvSpPr/>
      </xdr:nvSpPr>
      <xdr:spPr>
        <a:xfrm>
          <a:off x="495300" y="5829300"/>
          <a:ext cx="1895475" cy="695325"/>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⑦トップ自ら模範を示す。</a:t>
          </a:r>
          <a:endParaRPr kumimoji="1" lang="en-US" altLang="ja-JP" sz="1100" b="1">
            <a:solidFill>
              <a:schemeClr val="tx1"/>
            </a:solidFill>
          </a:endParaRPr>
        </a:p>
      </xdr:txBody>
    </xdr:sp>
    <xdr:clientData/>
  </xdr:twoCellAnchor>
  <xdr:twoCellAnchor>
    <xdr:from>
      <xdr:col>3</xdr:col>
      <xdr:colOff>19050</xdr:colOff>
      <xdr:row>39</xdr:row>
      <xdr:rowOff>0</xdr:rowOff>
    </xdr:from>
    <xdr:to>
      <xdr:col>11</xdr:col>
      <xdr:colOff>9525</xdr:colOff>
      <xdr:row>43</xdr:row>
      <xdr:rowOff>9525</xdr:rowOff>
    </xdr:to>
    <xdr:sp macro="" textlink="">
      <xdr:nvSpPr>
        <xdr:cNvPr id="19" name="円/楕円 18"/>
        <xdr:cNvSpPr/>
      </xdr:nvSpPr>
      <xdr:spPr>
        <a:xfrm>
          <a:off x="733425" y="6686550"/>
          <a:ext cx="1895475" cy="695325"/>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⑥やる気の行き詰まりを打開する。</a:t>
          </a:r>
          <a:endParaRPr kumimoji="1" lang="en-US" altLang="ja-JP" sz="1100" b="1">
            <a:solidFill>
              <a:schemeClr val="tx1"/>
            </a:solidFill>
          </a:endParaRPr>
        </a:p>
      </xdr:txBody>
    </xdr:sp>
    <xdr:clientData/>
  </xdr:twoCellAnchor>
  <xdr:twoCellAnchor>
    <xdr:from>
      <xdr:col>1</xdr:col>
      <xdr:colOff>0</xdr:colOff>
      <xdr:row>86</xdr:row>
      <xdr:rowOff>0</xdr:rowOff>
    </xdr:from>
    <xdr:to>
      <xdr:col>14</xdr:col>
      <xdr:colOff>0</xdr:colOff>
      <xdr:row>92</xdr:row>
      <xdr:rowOff>0</xdr:rowOff>
    </xdr:to>
    <xdr:sp macro="" textlink="">
      <xdr:nvSpPr>
        <xdr:cNvPr id="20" name="六角形 19"/>
        <xdr:cNvSpPr/>
      </xdr:nvSpPr>
      <xdr:spPr>
        <a:xfrm>
          <a:off x="238125" y="14744700"/>
          <a:ext cx="3095625" cy="1028700"/>
        </a:xfrm>
        <a:prstGeom prst="hexagon">
          <a:avLst>
            <a:gd name="adj" fmla="val 57584"/>
            <a:gd name="vf" fmla="val 11547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トップ・マネジメントの参画</a:t>
          </a:r>
        </a:p>
      </xdr:txBody>
    </xdr:sp>
    <xdr:clientData/>
  </xdr:twoCellAnchor>
  <xdr:twoCellAnchor>
    <xdr:from>
      <xdr:col>3</xdr:col>
      <xdr:colOff>19051</xdr:colOff>
      <xdr:row>89</xdr:row>
      <xdr:rowOff>161925</xdr:rowOff>
    </xdr:from>
    <xdr:to>
      <xdr:col>12</xdr:col>
      <xdr:colOff>0</xdr:colOff>
      <xdr:row>101</xdr:row>
      <xdr:rowOff>9525</xdr:rowOff>
    </xdr:to>
    <xdr:sp macro="" textlink="">
      <xdr:nvSpPr>
        <xdr:cNvPr id="21" name="円/楕円 20"/>
        <xdr:cNvSpPr/>
      </xdr:nvSpPr>
      <xdr:spPr>
        <a:xfrm>
          <a:off x="733426" y="15420975"/>
          <a:ext cx="2124074" cy="1905000"/>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スポンサー</a:t>
          </a:r>
          <a:endParaRPr kumimoji="1" lang="en-US" altLang="ja-JP" sz="1100" b="1">
            <a:solidFill>
              <a:schemeClr val="tx1"/>
            </a:solidFill>
          </a:endParaRPr>
        </a:p>
        <a:p>
          <a:pPr algn="ctr"/>
          <a:endParaRPr kumimoji="1" lang="en-US" altLang="ja-JP" sz="1100" b="1">
            <a:solidFill>
              <a:schemeClr val="tx1"/>
            </a:solidFill>
          </a:endParaRPr>
        </a:p>
        <a:p>
          <a:pPr algn="ctr"/>
          <a:r>
            <a:rPr kumimoji="1" lang="ja-JP" altLang="en-US" sz="1100" b="1">
              <a:solidFill>
                <a:schemeClr val="tx1"/>
              </a:solidFill>
            </a:rPr>
            <a:t>ステアリング・</a:t>
          </a:r>
          <a:endParaRPr kumimoji="1" lang="en-US" altLang="ja-JP" sz="1100" b="1">
            <a:solidFill>
              <a:schemeClr val="tx1"/>
            </a:solidFill>
          </a:endParaRPr>
        </a:p>
        <a:p>
          <a:pPr algn="ctr"/>
          <a:r>
            <a:rPr kumimoji="1" lang="ja-JP" altLang="en-US" sz="1100" b="1">
              <a:solidFill>
                <a:schemeClr val="tx1"/>
              </a:solidFill>
            </a:rPr>
            <a:t>コミッティー</a:t>
          </a:r>
        </a:p>
      </xdr:txBody>
    </xdr:sp>
    <xdr:clientData/>
  </xdr:twoCellAnchor>
  <xdr:twoCellAnchor>
    <xdr:from>
      <xdr:col>2</xdr:col>
      <xdr:colOff>190501</xdr:colOff>
      <xdr:row>96</xdr:row>
      <xdr:rowOff>66675</xdr:rowOff>
    </xdr:from>
    <xdr:to>
      <xdr:col>11</xdr:col>
      <xdr:colOff>171450</xdr:colOff>
      <xdr:row>107</xdr:row>
      <xdr:rowOff>85725</xdr:rowOff>
    </xdr:to>
    <xdr:sp macro="" textlink="">
      <xdr:nvSpPr>
        <xdr:cNvPr id="23" name="円/楕円 22"/>
        <xdr:cNvSpPr/>
      </xdr:nvSpPr>
      <xdr:spPr>
        <a:xfrm>
          <a:off x="666751" y="16525875"/>
          <a:ext cx="2124074" cy="190500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プロジェクト・</a:t>
          </a:r>
          <a:endParaRPr kumimoji="1" lang="en-US" altLang="ja-JP" sz="1100" b="1">
            <a:solidFill>
              <a:schemeClr val="tx1"/>
            </a:solidFill>
          </a:endParaRPr>
        </a:p>
        <a:p>
          <a:pPr algn="ctr"/>
          <a:r>
            <a:rPr kumimoji="1" lang="ja-JP" altLang="en-US" sz="1100" b="1">
              <a:solidFill>
                <a:schemeClr val="tx1"/>
              </a:solidFill>
            </a:rPr>
            <a:t>リーダー</a:t>
          </a:r>
          <a:endParaRPr kumimoji="1" lang="en-US" altLang="ja-JP" sz="1100" b="1">
            <a:solidFill>
              <a:schemeClr val="tx1"/>
            </a:solidFill>
          </a:endParaRPr>
        </a:p>
        <a:p>
          <a:pPr algn="ctr"/>
          <a:endParaRPr kumimoji="1" lang="en-US" altLang="ja-JP" sz="1100" b="1">
            <a:solidFill>
              <a:schemeClr val="tx1"/>
            </a:solidFill>
          </a:endParaRPr>
        </a:p>
        <a:p>
          <a:pPr algn="ctr"/>
          <a:endParaRPr kumimoji="1" lang="en-US" altLang="ja-JP" sz="1100" b="1">
            <a:solidFill>
              <a:schemeClr val="tx1"/>
            </a:solidFill>
          </a:endParaRPr>
        </a:p>
        <a:p>
          <a:pPr algn="ctr"/>
          <a:r>
            <a:rPr kumimoji="1" lang="ja-JP" altLang="en-US" sz="1100" b="1">
              <a:solidFill>
                <a:schemeClr val="tx1"/>
              </a:solidFill>
            </a:rPr>
            <a:t>プロジェクト・</a:t>
          </a:r>
          <a:endParaRPr kumimoji="1" lang="en-US" altLang="ja-JP" sz="1100" b="1">
            <a:solidFill>
              <a:schemeClr val="tx1"/>
            </a:solidFill>
          </a:endParaRPr>
        </a:p>
        <a:p>
          <a:pPr algn="ctr"/>
          <a:r>
            <a:rPr kumimoji="1" lang="ja-JP" altLang="en-US" sz="1100" b="1">
              <a:solidFill>
                <a:schemeClr val="tx1"/>
              </a:solidFill>
            </a:rPr>
            <a:t>チーム</a:t>
          </a:r>
        </a:p>
      </xdr:txBody>
    </xdr:sp>
    <xdr:clientData/>
  </xdr:twoCellAnchor>
  <xdr:twoCellAnchor>
    <xdr:from>
      <xdr:col>11</xdr:col>
      <xdr:colOff>9525</xdr:colOff>
      <xdr:row>97</xdr:row>
      <xdr:rowOff>114300</xdr:rowOff>
    </xdr:from>
    <xdr:to>
      <xdr:col>16</xdr:col>
      <xdr:colOff>1</xdr:colOff>
      <xdr:row>108</xdr:row>
      <xdr:rowOff>38100</xdr:rowOff>
    </xdr:to>
    <xdr:sp macro="" textlink="">
      <xdr:nvSpPr>
        <xdr:cNvPr id="26" name="フローチャート: 抜出し 25"/>
        <xdr:cNvSpPr/>
      </xdr:nvSpPr>
      <xdr:spPr>
        <a:xfrm rot="16200000">
          <a:off x="2314576" y="17059274"/>
          <a:ext cx="1809750" cy="1181101"/>
        </a:xfrm>
        <a:prstGeom prst="flowChartExtra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t>外部の人的リソース</a:t>
          </a:r>
        </a:p>
      </xdr:txBody>
    </xdr:sp>
    <xdr:clientData/>
  </xdr:twoCellAnchor>
  <xdr:twoCellAnchor>
    <xdr:from>
      <xdr:col>4</xdr:col>
      <xdr:colOff>219075</xdr:colOff>
      <xdr:row>117</xdr:row>
      <xdr:rowOff>133350</xdr:rowOff>
    </xdr:from>
    <xdr:to>
      <xdr:col>8</xdr:col>
      <xdr:colOff>0</xdr:colOff>
      <xdr:row>120</xdr:row>
      <xdr:rowOff>152400</xdr:rowOff>
    </xdr:to>
    <xdr:grpSp>
      <xdr:nvGrpSpPr>
        <xdr:cNvPr id="34" name="グループ化 33"/>
        <xdr:cNvGrpSpPr/>
      </xdr:nvGrpSpPr>
      <xdr:grpSpPr>
        <a:xfrm>
          <a:off x="1171575" y="20193000"/>
          <a:ext cx="733425" cy="533400"/>
          <a:chOff x="485775" y="19888200"/>
          <a:chExt cx="733425" cy="533400"/>
        </a:xfrm>
      </xdr:grpSpPr>
      <xdr:sp macro="" textlink="">
        <xdr:nvSpPr>
          <xdr:cNvPr id="28" name="円/楕円 27"/>
          <xdr:cNvSpPr/>
        </xdr:nvSpPr>
        <xdr:spPr>
          <a:xfrm>
            <a:off x="485775" y="19888200"/>
            <a:ext cx="352425" cy="3238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円/楕円 28"/>
          <xdr:cNvSpPr/>
        </xdr:nvSpPr>
        <xdr:spPr>
          <a:xfrm>
            <a:off x="609600" y="19964400"/>
            <a:ext cx="352425" cy="3238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2" name="円/楕円 31"/>
          <xdr:cNvSpPr/>
        </xdr:nvSpPr>
        <xdr:spPr>
          <a:xfrm>
            <a:off x="742950" y="20021550"/>
            <a:ext cx="352425" cy="3238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円/楕円 32"/>
          <xdr:cNvSpPr/>
        </xdr:nvSpPr>
        <xdr:spPr>
          <a:xfrm>
            <a:off x="866775" y="20097750"/>
            <a:ext cx="352425" cy="3238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19050</xdr:colOff>
      <xdr:row>121</xdr:row>
      <xdr:rowOff>76200</xdr:rowOff>
    </xdr:from>
    <xdr:to>
      <xdr:col>7</xdr:col>
      <xdr:colOff>85725</xdr:colOff>
      <xdr:row>123</xdr:row>
      <xdr:rowOff>161925</xdr:rowOff>
    </xdr:to>
    <xdr:sp macro="" textlink="">
      <xdr:nvSpPr>
        <xdr:cNvPr id="35" name="正方形/長方形 34"/>
        <xdr:cNvSpPr/>
      </xdr:nvSpPr>
      <xdr:spPr>
        <a:xfrm>
          <a:off x="1209675" y="20478750"/>
          <a:ext cx="542925" cy="4286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57150</xdr:colOff>
      <xdr:row>124</xdr:row>
      <xdr:rowOff>95250</xdr:rowOff>
    </xdr:from>
    <xdr:to>
      <xdr:col>6</xdr:col>
      <xdr:colOff>228600</xdr:colOff>
      <xdr:row>126</xdr:row>
      <xdr:rowOff>133350</xdr:rowOff>
    </xdr:to>
    <xdr:sp macro="" textlink="">
      <xdr:nvSpPr>
        <xdr:cNvPr id="36" name="フローチャート: 抜出し 35"/>
        <xdr:cNvSpPr/>
      </xdr:nvSpPr>
      <xdr:spPr>
        <a:xfrm>
          <a:off x="1247775" y="21012150"/>
          <a:ext cx="409575" cy="381000"/>
        </a:xfrm>
        <a:prstGeom prst="flowChartExtra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238124</xdr:colOff>
      <xdr:row>127</xdr:row>
      <xdr:rowOff>114300</xdr:rowOff>
    </xdr:from>
    <xdr:to>
      <xdr:col>6</xdr:col>
      <xdr:colOff>228599</xdr:colOff>
      <xdr:row>129</xdr:row>
      <xdr:rowOff>114300</xdr:rowOff>
    </xdr:to>
    <xdr:sp macro="" textlink="">
      <xdr:nvSpPr>
        <xdr:cNvPr id="37" name="円/楕円 36"/>
        <xdr:cNvSpPr/>
      </xdr:nvSpPr>
      <xdr:spPr>
        <a:xfrm>
          <a:off x="1190624" y="21545550"/>
          <a:ext cx="466725" cy="3429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209551</xdr:colOff>
      <xdr:row>117</xdr:row>
      <xdr:rowOff>95250</xdr:rowOff>
    </xdr:from>
    <xdr:to>
      <xdr:col>8</xdr:col>
      <xdr:colOff>151426</xdr:colOff>
      <xdr:row>130</xdr:row>
      <xdr:rowOff>47625</xdr:rowOff>
    </xdr:to>
    <xdr:sp macro="" textlink="">
      <xdr:nvSpPr>
        <xdr:cNvPr id="38" name="右大かっこ 37"/>
        <xdr:cNvSpPr/>
      </xdr:nvSpPr>
      <xdr:spPr>
        <a:xfrm>
          <a:off x="1876426" y="20154900"/>
          <a:ext cx="180000" cy="2181225"/>
        </a:xfrm>
        <a:prstGeom prst="rightBracket">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9</xdr:col>
      <xdr:colOff>95250</xdr:colOff>
      <xdr:row>121</xdr:row>
      <xdr:rowOff>9525</xdr:rowOff>
    </xdr:from>
    <xdr:to>
      <xdr:col>16</xdr:col>
      <xdr:colOff>57150</xdr:colOff>
      <xdr:row>125</xdr:row>
      <xdr:rowOff>85725</xdr:rowOff>
    </xdr:to>
    <xdr:sp macro="" textlink="">
      <xdr:nvSpPr>
        <xdr:cNvPr id="39" name="右矢印 38"/>
        <xdr:cNvSpPr/>
      </xdr:nvSpPr>
      <xdr:spPr>
        <a:xfrm>
          <a:off x="2238375" y="20754975"/>
          <a:ext cx="1628775" cy="762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t>検証済みの道</a:t>
          </a:r>
        </a:p>
      </xdr:txBody>
    </xdr:sp>
    <xdr:clientData/>
  </xdr:twoCellAnchor>
  <xdr:twoCellAnchor>
    <xdr:from>
      <xdr:col>17</xdr:col>
      <xdr:colOff>66675</xdr:colOff>
      <xdr:row>118</xdr:row>
      <xdr:rowOff>0</xdr:rowOff>
    </xdr:from>
    <xdr:to>
      <xdr:col>24</xdr:col>
      <xdr:colOff>142876</xdr:colOff>
      <xdr:row>130</xdr:row>
      <xdr:rowOff>76200</xdr:rowOff>
    </xdr:to>
    <xdr:sp macro="" textlink="">
      <xdr:nvSpPr>
        <xdr:cNvPr id="40" name="円/楕円 39"/>
        <xdr:cNvSpPr/>
      </xdr:nvSpPr>
      <xdr:spPr>
        <a:xfrm>
          <a:off x="4114800" y="20231100"/>
          <a:ext cx="1743076" cy="2133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t>・ワールドクラス</a:t>
          </a:r>
          <a:endParaRPr kumimoji="1" lang="en-US" altLang="ja-JP" sz="1100" b="1"/>
        </a:p>
        <a:p>
          <a:pPr algn="l"/>
          <a:r>
            <a:rPr kumimoji="1" lang="ja-JP" altLang="en-US" sz="1100" b="1"/>
            <a:t>・クラス</a:t>
          </a:r>
          <a:r>
            <a:rPr kumimoji="1" lang="en-US" altLang="ja-JP" sz="1100" b="1"/>
            <a:t>A</a:t>
          </a:r>
        </a:p>
        <a:p>
          <a:pPr algn="l"/>
          <a:r>
            <a:rPr kumimoji="1" lang="ja-JP" altLang="en-US" sz="1100" b="1"/>
            <a:t>・</a:t>
          </a:r>
          <a:r>
            <a:rPr kumimoji="1" lang="en-US" altLang="ja-JP" sz="1100" b="1"/>
            <a:t>BPR</a:t>
          </a:r>
        </a:p>
        <a:p>
          <a:pPr algn="l"/>
          <a:r>
            <a:rPr kumimoji="1" lang="ja-JP" altLang="en-US" sz="1100" b="1"/>
            <a:t>・ブレイクスルー</a:t>
          </a:r>
          <a:endParaRPr kumimoji="1" lang="en-US" altLang="ja-JP" sz="1100" b="1"/>
        </a:p>
        <a:p>
          <a:pPr algn="l"/>
          <a:r>
            <a:rPr kumimoji="1" lang="ja-JP" altLang="en-US" sz="1100" b="1"/>
            <a:t>・パラダイムシフト</a:t>
          </a:r>
        </a:p>
      </xdr:txBody>
    </xdr:sp>
    <xdr:clientData/>
  </xdr:twoCellAnchor>
  <xdr:twoCellAnchor>
    <xdr:from>
      <xdr:col>2</xdr:col>
      <xdr:colOff>0</xdr:colOff>
      <xdr:row>141</xdr:row>
      <xdr:rowOff>9525</xdr:rowOff>
    </xdr:from>
    <xdr:to>
      <xdr:col>8</xdr:col>
      <xdr:colOff>19050</xdr:colOff>
      <xdr:row>145</xdr:row>
      <xdr:rowOff>0</xdr:rowOff>
    </xdr:to>
    <xdr:sp macro="" textlink="">
      <xdr:nvSpPr>
        <xdr:cNvPr id="41" name="円/楕円 40"/>
        <xdr:cNvSpPr/>
      </xdr:nvSpPr>
      <xdr:spPr>
        <a:xfrm>
          <a:off x="476250" y="23155275"/>
          <a:ext cx="1447800" cy="676275"/>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①品目データ</a:t>
          </a:r>
        </a:p>
      </xdr:txBody>
    </xdr:sp>
    <xdr:clientData/>
  </xdr:twoCellAnchor>
  <xdr:twoCellAnchor>
    <xdr:from>
      <xdr:col>2</xdr:col>
      <xdr:colOff>9525</xdr:colOff>
      <xdr:row>147</xdr:row>
      <xdr:rowOff>0</xdr:rowOff>
    </xdr:from>
    <xdr:to>
      <xdr:col>7</xdr:col>
      <xdr:colOff>228599</xdr:colOff>
      <xdr:row>151</xdr:row>
      <xdr:rowOff>9525</xdr:rowOff>
    </xdr:to>
    <xdr:sp macro="" textlink="">
      <xdr:nvSpPr>
        <xdr:cNvPr id="42" name="円/楕円 41"/>
        <xdr:cNvSpPr/>
      </xdr:nvSpPr>
      <xdr:spPr>
        <a:xfrm>
          <a:off x="485775" y="24003000"/>
          <a:ext cx="1409699" cy="6953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baseline="0"/>
            <a:t>②部品表</a:t>
          </a:r>
          <a:endParaRPr kumimoji="1" lang="en-US" altLang="ja-JP" sz="1100" b="1" baseline="0"/>
        </a:p>
      </xdr:txBody>
    </xdr:sp>
    <xdr:clientData/>
  </xdr:twoCellAnchor>
  <xdr:twoCellAnchor>
    <xdr:from>
      <xdr:col>10</xdr:col>
      <xdr:colOff>19050</xdr:colOff>
      <xdr:row>138</xdr:row>
      <xdr:rowOff>19050</xdr:rowOff>
    </xdr:from>
    <xdr:to>
      <xdr:col>16</xdr:col>
      <xdr:colOff>38100</xdr:colOff>
      <xdr:row>142</xdr:row>
      <xdr:rowOff>9525</xdr:rowOff>
    </xdr:to>
    <xdr:sp macro="" textlink="">
      <xdr:nvSpPr>
        <xdr:cNvPr id="43" name="円/楕円 42"/>
        <xdr:cNvSpPr/>
      </xdr:nvSpPr>
      <xdr:spPr>
        <a:xfrm>
          <a:off x="2400300" y="22993350"/>
          <a:ext cx="1447800" cy="676275"/>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③予測</a:t>
          </a:r>
        </a:p>
      </xdr:txBody>
    </xdr:sp>
    <xdr:clientData/>
  </xdr:twoCellAnchor>
  <xdr:twoCellAnchor>
    <xdr:from>
      <xdr:col>18</xdr:col>
      <xdr:colOff>0</xdr:colOff>
      <xdr:row>141</xdr:row>
      <xdr:rowOff>0</xdr:rowOff>
    </xdr:from>
    <xdr:to>
      <xdr:col>23</xdr:col>
      <xdr:colOff>219074</xdr:colOff>
      <xdr:row>145</xdr:row>
      <xdr:rowOff>0</xdr:rowOff>
    </xdr:to>
    <xdr:sp macro="" textlink="">
      <xdr:nvSpPr>
        <xdr:cNvPr id="44" name="円/楕円 43"/>
        <xdr:cNvSpPr/>
      </xdr:nvSpPr>
      <xdr:spPr>
        <a:xfrm>
          <a:off x="4286250" y="23488650"/>
          <a:ext cx="1409699" cy="6858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baseline="0"/>
            <a:t>④顧客</a:t>
          </a:r>
          <a:endParaRPr kumimoji="1" lang="en-US" altLang="ja-JP" sz="1100" b="1" baseline="0"/>
        </a:p>
        <a:p>
          <a:pPr algn="ctr"/>
          <a:r>
            <a:rPr kumimoji="1" lang="ja-JP" altLang="en-US" sz="1100" b="1" baseline="0"/>
            <a:t>オーダー</a:t>
          </a:r>
          <a:endParaRPr kumimoji="1" lang="en-US" altLang="ja-JP" sz="1100" b="1" baseline="0"/>
        </a:p>
      </xdr:txBody>
    </xdr:sp>
    <xdr:clientData/>
  </xdr:twoCellAnchor>
  <xdr:twoCellAnchor>
    <xdr:from>
      <xdr:col>18</xdr:col>
      <xdr:colOff>0</xdr:colOff>
      <xdr:row>147</xdr:row>
      <xdr:rowOff>0</xdr:rowOff>
    </xdr:from>
    <xdr:to>
      <xdr:col>23</xdr:col>
      <xdr:colOff>219074</xdr:colOff>
      <xdr:row>151</xdr:row>
      <xdr:rowOff>9525</xdr:rowOff>
    </xdr:to>
    <xdr:sp macro="" textlink="">
      <xdr:nvSpPr>
        <xdr:cNvPr id="45" name="円/楕円 44"/>
        <xdr:cNvSpPr/>
      </xdr:nvSpPr>
      <xdr:spPr>
        <a:xfrm>
          <a:off x="4524375" y="24345900"/>
          <a:ext cx="1409699" cy="6953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baseline="0"/>
            <a:t>①在庫記録</a:t>
          </a:r>
          <a:endParaRPr kumimoji="1" lang="en-US" altLang="ja-JP" sz="1100" b="1" baseline="0"/>
        </a:p>
      </xdr:txBody>
    </xdr:sp>
    <xdr:clientData/>
  </xdr:twoCellAnchor>
  <xdr:twoCellAnchor>
    <xdr:from>
      <xdr:col>9</xdr:col>
      <xdr:colOff>238124</xdr:colOff>
      <xdr:row>147</xdr:row>
      <xdr:rowOff>0</xdr:rowOff>
    </xdr:from>
    <xdr:to>
      <xdr:col>15</xdr:col>
      <xdr:colOff>228599</xdr:colOff>
      <xdr:row>151</xdr:row>
      <xdr:rowOff>0</xdr:rowOff>
    </xdr:to>
    <xdr:sp macro="" textlink="">
      <xdr:nvSpPr>
        <xdr:cNvPr id="46" name="テキスト ボックス 45"/>
        <xdr:cNvSpPr txBox="1"/>
      </xdr:nvSpPr>
      <xdr:spPr>
        <a:xfrm>
          <a:off x="2381249" y="24345900"/>
          <a:ext cx="1419225" cy="68580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400" b="1">
              <a:solidFill>
                <a:schemeClr val="tx1"/>
              </a:solidFill>
              <a:latin typeface="+mn-ea"/>
              <a:ea typeface="+mn-ea"/>
            </a:rPr>
            <a:t>MRP</a:t>
          </a:r>
          <a:endParaRPr kumimoji="1" lang="ja-JP" altLang="en-US" sz="1400" b="1">
            <a:solidFill>
              <a:schemeClr val="tx1"/>
            </a:solidFill>
            <a:latin typeface="+mn-ea"/>
            <a:ea typeface="+mn-ea"/>
          </a:endParaRPr>
        </a:p>
      </xdr:txBody>
    </xdr:sp>
    <xdr:clientData/>
  </xdr:twoCellAnchor>
  <xdr:twoCellAnchor>
    <xdr:from>
      <xdr:col>7</xdr:col>
      <xdr:colOff>228599</xdr:colOff>
      <xdr:row>149</xdr:row>
      <xdr:rowOff>0</xdr:rowOff>
    </xdr:from>
    <xdr:to>
      <xdr:col>9</xdr:col>
      <xdr:colOff>238124</xdr:colOff>
      <xdr:row>149</xdr:row>
      <xdr:rowOff>4763</xdr:rowOff>
    </xdr:to>
    <xdr:cxnSp macro="">
      <xdr:nvCxnSpPr>
        <xdr:cNvPr id="47" name="カギ線コネクタ 46"/>
        <xdr:cNvCxnSpPr>
          <a:stCxn id="42" idx="6"/>
          <a:endCxn id="46" idx="1"/>
        </xdr:cNvCxnSpPr>
      </xdr:nvCxnSpPr>
      <xdr:spPr>
        <a:xfrm flipV="1">
          <a:off x="1895474" y="24688800"/>
          <a:ext cx="485775" cy="4763"/>
        </a:xfrm>
        <a:prstGeom prst="bentConnector3">
          <a:avLst>
            <a:gd name="adj1" fmla="val 50000"/>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228599</xdr:colOff>
      <xdr:row>161</xdr:row>
      <xdr:rowOff>19051</xdr:rowOff>
    </xdr:from>
    <xdr:to>
      <xdr:col>18</xdr:col>
      <xdr:colOff>0</xdr:colOff>
      <xdr:row>161</xdr:row>
      <xdr:rowOff>23814</xdr:rowOff>
    </xdr:to>
    <xdr:cxnSp macro="">
      <xdr:nvCxnSpPr>
        <xdr:cNvPr id="50" name="カギ線コネクタ 49"/>
        <xdr:cNvCxnSpPr>
          <a:stCxn id="67" idx="2"/>
          <a:endCxn id="60" idx="3"/>
        </xdr:cNvCxnSpPr>
      </xdr:nvCxnSpPr>
      <xdr:spPr>
        <a:xfrm rot="10800000">
          <a:off x="3800474" y="26984326"/>
          <a:ext cx="485776" cy="4763"/>
        </a:xfrm>
        <a:prstGeom prst="bentConnector3">
          <a:avLst>
            <a:gd name="adj1" fmla="val 50000"/>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228599</xdr:colOff>
      <xdr:row>144</xdr:row>
      <xdr:rowOff>166688</xdr:rowOff>
    </xdr:from>
    <xdr:to>
      <xdr:col>12</xdr:col>
      <xdr:colOff>233362</xdr:colOff>
      <xdr:row>146</xdr:row>
      <xdr:rowOff>171449</xdr:rowOff>
    </xdr:to>
    <xdr:cxnSp macro="">
      <xdr:nvCxnSpPr>
        <xdr:cNvPr id="53" name="カギ線コネクタ 52"/>
        <xdr:cNvCxnSpPr>
          <a:endCxn id="46" idx="0"/>
        </xdr:cNvCxnSpPr>
      </xdr:nvCxnSpPr>
      <xdr:spPr>
        <a:xfrm rot="16200000" flipH="1">
          <a:off x="3000375" y="24255412"/>
          <a:ext cx="176211" cy="4763"/>
        </a:xfrm>
        <a:prstGeom prst="bentConnector3">
          <a:avLst>
            <a:gd name="adj1" fmla="val 50000"/>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233362</xdr:colOff>
      <xdr:row>151</xdr:row>
      <xdr:rowOff>0</xdr:rowOff>
    </xdr:from>
    <xdr:to>
      <xdr:col>13</xdr:col>
      <xdr:colOff>3</xdr:colOff>
      <xdr:row>152</xdr:row>
      <xdr:rowOff>142878</xdr:rowOff>
    </xdr:to>
    <xdr:cxnSp macro="">
      <xdr:nvCxnSpPr>
        <xdr:cNvPr id="55" name="カギ線コネクタ 54"/>
        <xdr:cNvCxnSpPr>
          <a:stCxn id="46" idx="2"/>
        </xdr:cNvCxnSpPr>
      </xdr:nvCxnSpPr>
      <xdr:spPr>
        <a:xfrm rot="16200000" flipH="1">
          <a:off x="2936081" y="25405556"/>
          <a:ext cx="314328" cy="4766"/>
        </a:xfrm>
        <a:prstGeom prst="bentConnector3">
          <a:avLst>
            <a:gd name="adj1" fmla="val 50000"/>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233363</xdr:colOff>
      <xdr:row>157</xdr:row>
      <xdr:rowOff>3</xdr:rowOff>
    </xdr:from>
    <xdr:to>
      <xdr:col>13</xdr:col>
      <xdr:colOff>1</xdr:colOff>
      <xdr:row>159</xdr:row>
      <xdr:rowOff>19050</xdr:rowOff>
    </xdr:to>
    <xdr:cxnSp macro="">
      <xdr:nvCxnSpPr>
        <xdr:cNvPr id="59" name="カギ線コネクタ 58"/>
        <xdr:cNvCxnSpPr>
          <a:endCxn id="60" idx="0"/>
        </xdr:cNvCxnSpPr>
      </xdr:nvCxnSpPr>
      <xdr:spPr>
        <a:xfrm rot="5400000">
          <a:off x="2912271" y="26458070"/>
          <a:ext cx="361947" cy="4763"/>
        </a:xfrm>
        <a:prstGeom prst="bentConnector3">
          <a:avLst>
            <a:gd name="adj1" fmla="val 50000"/>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238124</xdr:colOff>
      <xdr:row>159</xdr:row>
      <xdr:rowOff>19050</xdr:rowOff>
    </xdr:from>
    <xdr:to>
      <xdr:col>15</xdr:col>
      <xdr:colOff>228599</xdr:colOff>
      <xdr:row>163</xdr:row>
      <xdr:rowOff>19050</xdr:rowOff>
    </xdr:to>
    <xdr:sp macro="" textlink="">
      <xdr:nvSpPr>
        <xdr:cNvPr id="60" name="テキスト ボックス 59"/>
        <xdr:cNvSpPr txBox="1"/>
      </xdr:nvSpPr>
      <xdr:spPr>
        <a:xfrm>
          <a:off x="2381249" y="26641425"/>
          <a:ext cx="1419225" cy="68580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400" b="1">
              <a:solidFill>
                <a:schemeClr val="tx1"/>
              </a:solidFill>
              <a:latin typeface="+mn-ea"/>
              <a:ea typeface="+mn-ea"/>
            </a:rPr>
            <a:t>CRP</a:t>
          </a:r>
          <a:endParaRPr kumimoji="1" lang="ja-JP" altLang="en-US" sz="1400" b="1">
            <a:solidFill>
              <a:schemeClr val="tx1"/>
            </a:solidFill>
            <a:latin typeface="+mn-ea"/>
            <a:ea typeface="+mn-ea"/>
          </a:endParaRPr>
        </a:p>
      </xdr:txBody>
    </xdr:sp>
    <xdr:clientData/>
  </xdr:twoCellAnchor>
  <xdr:twoCellAnchor>
    <xdr:from>
      <xdr:col>13</xdr:col>
      <xdr:colOff>9525</xdr:colOff>
      <xdr:row>163</xdr:row>
      <xdr:rowOff>19050</xdr:rowOff>
    </xdr:from>
    <xdr:to>
      <xdr:col>13</xdr:col>
      <xdr:colOff>14291</xdr:colOff>
      <xdr:row>164</xdr:row>
      <xdr:rowOff>161928</xdr:rowOff>
    </xdr:to>
    <xdr:cxnSp macro="">
      <xdr:nvCxnSpPr>
        <xdr:cNvPr id="63" name="カギ線コネクタ 62"/>
        <xdr:cNvCxnSpPr/>
      </xdr:nvCxnSpPr>
      <xdr:spPr>
        <a:xfrm rot="16200000" flipH="1">
          <a:off x="2950369" y="27482006"/>
          <a:ext cx="314328" cy="4766"/>
        </a:xfrm>
        <a:prstGeom prst="bentConnector3">
          <a:avLst>
            <a:gd name="adj1" fmla="val 50000"/>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159</xdr:row>
      <xdr:rowOff>9525</xdr:rowOff>
    </xdr:from>
    <xdr:to>
      <xdr:col>7</xdr:col>
      <xdr:colOff>228599</xdr:colOff>
      <xdr:row>163</xdr:row>
      <xdr:rowOff>19050</xdr:rowOff>
    </xdr:to>
    <xdr:sp macro="" textlink="">
      <xdr:nvSpPr>
        <xdr:cNvPr id="64" name="円/楕円 63"/>
        <xdr:cNvSpPr/>
      </xdr:nvSpPr>
      <xdr:spPr>
        <a:xfrm>
          <a:off x="485775" y="26631900"/>
          <a:ext cx="1409699" cy="6953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baseline="0"/>
            <a:t>③工順</a:t>
          </a:r>
          <a:endParaRPr kumimoji="1" lang="en-US" altLang="ja-JP" sz="1100" b="1" baseline="0"/>
        </a:p>
      </xdr:txBody>
    </xdr:sp>
    <xdr:clientData/>
  </xdr:twoCellAnchor>
  <xdr:twoCellAnchor>
    <xdr:from>
      <xdr:col>7</xdr:col>
      <xdr:colOff>228599</xdr:colOff>
      <xdr:row>161</xdr:row>
      <xdr:rowOff>14288</xdr:rowOff>
    </xdr:from>
    <xdr:to>
      <xdr:col>9</xdr:col>
      <xdr:colOff>238124</xdr:colOff>
      <xdr:row>161</xdr:row>
      <xdr:rowOff>19050</xdr:rowOff>
    </xdr:to>
    <xdr:cxnSp macro="">
      <xdr:nvCxnSpPr>
        <xdr:cNvPr id="65" name="カギ線コネクタ 64"/>
        <xdr:cNvCxnSpPr>
          <a:stCxn id="64" idx="6"/>
          <a:endCxn id="60" idx="1"/>
        </xdr:cNvCxnSpPr>
      </xdr:nvCxnSpPr>
      <xdr:spPr>
        <a:xfrm>
          <a:off x="1895474" y="26979563"/>
          <a:ext cx="485775" cy="4762"/>
        </a:xfrm>
        <a:prstGeom prst="bentConnector3">
          <a:avLst>
            <a:gd name="adj1" fmla="val 50000"/>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159</xdr:row>
      <xdr:rowOff>28575</xdr:rowOff>
    </xdr:from>
    <xdr:to>
      <xdr:col>24</xdr:col>
      <xdr:colOff>19050</xdr:colOff>
      <xdr:row>163</xdr:row>
      <xdr:rowOff>19050</xdr:rowOff>
    </xdr:to>
    <xdr:sp macro="" textlink="">
      <xdr:nvSpPr>
        <xdr:cNvPr id="67" name="円/楕円 66"/>
        <xdr:cNvSpPr/>
      </xdr:nvSpPr>
      <xdr:spPr>
        <a:xfrm>
          <a:off x="4286250" y="26650950"/>
          <a:ext cx="1447800" cy="676275"/>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③予測</a:t>
          </a:r>
        </a:p>
      </xdr:txBody>
    </xdr:sp>
    <xdr:clientData/>
  </xdr:twoCellAnchor>
  <xdr:twoCellAnchor>
    <xdr:from>
      <xdr:col>15</xdr:col>
      <xdr:colOff>228599</xdr:colOff>
      <xdr:row>149</xdr:row>
      <xdr:rowOff>1</xdr:rowOff>
    </xdr:from>
    <xdr:to>
      <xdr:col>18</xdr:col>
      <xdr:colOff>0</xdr:colOff>
      <xdr:row>149</xdr:row>
      <xdr:rowOff>4764</xdr:rowOff>
    </xdr:to>
    <xdr:cxnSp macro="">
      <xdr:nvCxnSpPr>
        <xdr:cNvPr id="70" name="カギ線コネクタ 69"/>
        <xdr:cNvCxnSpPr>
          <a:stCxn id="45" idx="2"/>
          <a:endCxn id="46" idx="3"/>
        </xdr:cNvCxnSpPr>
      </xdr:nvCxnSpPr>
      <xdr:spPr>
        <a:xfrm rot="10800000">
          <a:off x="3800474" y="24907876"/>
          <a:ext cx="485776" cy="4763"/>
        </a:xfrm>
        <a:prstGeom prst="bentConnector3">
          <a:avLst>
            <a:gd name="adj1" fmla="val 50000"/>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9526</xdr:colOff>
      <xdr:row>134</xdr:row>
      <xdr:rowOff>19050</xdr:rowOff>
    </xdr:from>
    <xdr:to>
      <xdr:col>6</xdr:col>
      <xdr:colOff>228600</xdr:colOff>
      <xdr:row>137</xdr:row>
      <xdr:rowOff>66676</xdr:rowOff>
    </xdr:to>
    <xdr:sp macro="" textlink="">
      <xdr:nvSpPr>
        <xdr:cNvPr id="73" name="円/楕円 72"/>
        <xdr:cNvSpPr/>
      </xdr:nvSpPr>
      <xdr:spPr>
        <a:xfrm>
          <a:off x="485776" y="22993350"/>
          <a:ext cx="1171574" cy="56197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baseline="0"/>
            <a:t>高い精度</a:t>
          </a:r>
          <a:endParaRPr kumimoji="1" lang="en-US" altLang="ja-JP" sz="1100" b="1" baseline="0"/>
        </a:p>
      </xdr:txBody>
    </xdr:sp>
    <xdr:clientData/>
  </xdr:twoCellAnchor>
  <xdr:twoCellAnchor>
    <xdr:from>
      <xdr:col>8</xdr:col>
      <xdr:colOff>19050</xdr:colOff>
      <xdr:row>134</xdr:row>
      <xdr:rowOff>1</xdr:rowOff>
    </xdr:from>
    <xdr:to>
      <xdr:col>12</xdr:col>
      <xdr:colOff>228600</xdr:colOff>
      <xdr:row>137</xdr:row>
      <xdr:rowOff>38101</xdr:rowOff>
    </xdr:to>
    <xdr:sp macro="" textlink="">
      <xdr:nvSpPr>
        <xdr:cNvPr id="74" name="円/楕円 73"/>
        <xdr:cNvSpPr/>
      </xdr:nvSpPr>
      <xdr:spPr>
        <a:xfrm>
          <a:off x="1924050" y="22974301"/>
          <a:ext cx="1162050" cy="552450"/>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並の精度</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9526</xdr:colOff>
      <xdr:row>5</xdr:row>
      <xdr:rowOff>152400</xdr:rowOff>
    </xdr:from>
    <xdr:ext cx="1971674" cy="381000"/>
    <xdr:sp macro="" textlink="">
      <xdr:nvSpPr>
        <xdr:cNvPr id="2" name="テキスト ボックス 1"/>
        <xdr:cNvSpPr txBox="1"/>
      </xdr:nvSpPr>
      <xdr:spPr>
        <a:xfrm>
          <a:off x="2390776" y="1009650"/>
          <a:ext cx="1971674" cy="381000"/>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100"/>
            <a:t>販売マーケティング情報管理</a:t>
          </a:r>
          <a:endParaRPr kumimoji="1" lang="en-US" altLang="ja-JP" sz="1100"/>
        </a:p>
      </xdr:txBody>
    </xdr:sp>
    <xdr:clientData/>
  </xdr:oneCellAnchor>
  <xdr:oneCellAnchor>
    <xdr:from>
      <xdr:col>11</xdr:col>
      <xdr:colOff>65690</xdr:colOff>
      <xdr:row>10</xdr:row>
      <xdr:rowOff>14541</xdr:rowOff>
    </xdr:from>
    <xdr:ext cx="1391634" cy="366459"/>
    <xdr:sp macro="" textlink="">
      <xdr:nvSpPr>
        <xdr:cNvPr id="3" name="テキスト ボックス 2"/>
        <xdr:cNvSpPr txBox="1"/>
      </xdr:nvSpPr>
      <xdr:spPr>
        <a:xfrm>
          <a:off x="2667000" y="1722472"/>
          <a:ext cx="1391634" cy="366459"/>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100"/>
            <a:t>販売オーダー</a:t>
          </a:r>
          <a:endParaRPr kumimoji="1" lang="en-US" altLang="ja-JP" sz="1100"/>
        </a:p>
      </xdr:txBody>
    </xdr:sp>
    <xdr:clientData/>
  </xdr:oneCellAnchor>
  <xdr:oneCellAnchor>
    <xdr:from>
      <xdr:col>11</xdr:col>
      <xdr:colOff>59121</xdr:colOff>
      <xdr:row>14</xdr:row>
      <xdr:rowOff>14541</xdr:rowOff>
    </xdr:from>
    <xdr:ext cx="1398204" cy="366459"/>
    <xdr:sp macro="" textlink="">
      <xdr:nvSpPr>
        <xdr:cNvPr id="4" name="テキスト ボックス 3"/>
        <xdr:cNvSpPr txBox="1"/>
      </xdr:nvSpPr>
      <xdr:spPr>
        <a:xfrm>
          <a:off x="2660431" y="2405644"/>
          <a:ext cx="1398204" cy="366459"/>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100"/>
            <a:t>出荷</a:t>
          </a:r>
          <a:endParaRPr kumimoji="1" lang="en-US" altLang="ja-JP" sz="1100"/>
        </a:p>
      </xdr:txBody>
    </xdr:sp>
    <xdr:clientData/>
  </xdr:oneCellAnchor>
  <xdr:oneCellAnchor>
    <xdr:from>
      <xdr:col>11</xdr:col>
      <xdr:colOff>57152</xdr:colOff>
      <xdr:row>18</xdr:row>
      <xdr:rowOff>24066</xdr:rowOff>
    </xdr:from>
    <xdr:ext cx="1409698" cy="366459"/>
    <xdr:sp macro="" textlink="">
      <xdr:nvSpPr>
        <xdr:cNvPr id="5" name="テキスト ボックス 4"/>
        <xdr:cNvSpPr txBox="1"/>
      </xdr:nvSpPr>
      <xdr:spPr>
        <a:xfrm>
          <a:off x="2676527" y="3110166"/>
          <a:ext cx="1409698" cy="366459"/>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100"/>
            <a:t>請求</a:t>
          </a:r>
          <a:endParaRPr kumimoji="1" lang="en-US" altLang="ja-JP" sz="1100"/>
        </a:p>
      </xdr:txBody>
    </xdr:sp>
    <xdr:clientData/>
  </xdr:oneCellAnchor>
  <xdr:oneCellAnchor>
    <xdr:from>
      <xdr:col>2</xdr:col>
      <xdr:colOff>9527</xdr:colOff>
      <xdr:row>7</xdr:row>
      <xdr:rowOff>5016</xdr:rowOff>
    </xdr:from>
    <xdr:ext cx="1409698" cy="347409"/>
    <xdr:sp macro="" textlink="">
      <xdr:nvSpPr>
        <xdr:cNvPr id="7" name="テキスト ボックス 6"/>
        <xdr:cNvSpPr txBox="1"/>
      </xdr:nvSpPr>
      <xdr:spPr>
        <a:xfrm>
          <a:off x="485777" y="1205166"/>
          <a:ext cx="1409698" cy="347409"/>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100"/>
            <a:t>販売見積り</a:t>
          </a:r>
          <a:endParaRPr kumimoji="1" lang="en-US" altLang="ja-JP" sz="1100"/>
        </a:p>
      </xdr:txBody>
    </xdr:sp>
    <xdr:clientData/>
  </xdr:oneCellAnchor>
  <xdr:oneCellAnchor>
    <xdr:from>
      <xdr:col>2</xdr:col>
      <xdr:colOff>13137</xdr:colOff>
      <xdr:row>10</xdr:row>
      <xdr:rowOff>5016</xdr:rowOff>
    </xdr:from>
    <xdr:ext cx="1403132" cy="328359"/>
    <xdr:sp macro="" textlink="">
      <xdr:nvSpPr>
        <xdr:cNvPr id="8" name="テキスト ボックス 7"/>
        <xdr:cNvSpPr txBox="1"/>
      </xdr:nvSpPr>
      <xdr:spPr>
        <a:xfrm>
          <a:off x="486103" y="1712947"/>
          <a:ext cx="1403132" cy="328359"/>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100"/>
            <a:t>原価管理</a:t>
          </a:r>
          <a:endParaRPr kumimoji="1" lang="en-US" altLang="ja-JP" sz="1100"/>
        </a:p>
      </xdr:txBody>
    </xdr:sp>
    <xdr:clientData/>
  </xdr:oneCellAnchor>
  <xdr:oneCellAnchor>
    <xdr:from>
      <xdr:col>2</xdr:col>
      <xdr:colOff>0</xdr:colOff>
      <xdr:row>12</xdr:row>
      <xdr:rowOff>166941</xdr:rowOff>
    </xdr:from>
    <xdr:ext cx="1425794" cy="499810"/>
    <xdr:sp macro="" textlink="">
      <xdr:nvSpPr>
        <xdr:cNvPr id="9" name="テキスト ボックス 8"/>
        <xdr:cNvSpPr txBox="1"/>
      </xdr:nvSpPr>
      <xdr:spPr>
        <a:xfrm>
          <a:off x="472966" y="2216458"/>
          <a:ext cx="1425794" cy="499810"/>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100"/>
            <a:t>プロダクト・コンフィギュレーション</a:t>
          </a:r>
          <a:endParaRPr kumimoji="1" lang="en-US" altLang="ja-JP" sz="1100"/>
        </a:p>
      </xdr:txBody>
    </xdr:sp>
    <xdr:clientData/>
  </xdr:oneCellAnchor>
  <xdr:oneCellAnchor>
    <xdr:from>
      <xdr:col>1</xdr:col>
      <xdr:colOff>226116</xdr:colOff>
      <xdr:row>18</xdr:row>
      <xdr:rowOff>26550</xdr:rowOff>
    </xdr:from>
    <xdr:ext cx="1409698" cy="366459"/>
    <xdr:sp macro="" textlink="">
      <xdr:nvSpPr>
        <xdr:cNvPr id="10" name="テキスト ボックス 9"/>
        <xdr:cNvSpPr txBox="1"/>
      </xdr:nvSpPr>
      <xdr:spPr>
        <a:xfrm>
          <a:off x="466312" y="3157376"/>
          <a:ext cx="1409698" cy="366459"/>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100"/>
            <a:t>販売履歴</a:t>
          </a:r>
          <a:endParaRPr kumimoji="1" lang="en-US" altLang="ja-JP" sz="1100"/>
        </a:p>
      </xdr:txBody>
    </xdr:sp>
    <xdr:clientData/>
  </xdr:oneCellAnchor>
  <xdr:oneCellAnchor>
    <xdr:from>
      <xdr:col>10</xdr:col>
      <xdr:colOff>52551</xdr:colOff>
      <xdr:row>22</xdr:row>
      <xdr:rowOff>9525</xdr:rowOff>
    </xdr:from>
    <xdr:ext cx="1890550" cy="381000"/>
    <xdr:sp macro="" textlink="">
      <xdr:nvSpPr>
        <xdr:cNvPr id="11" name="テキスト ボックス 10"/>
        <xdr:cNvSpPr txBox="1"/>
      </xdr:nvSpPr>
      <xdr:spPr>
        <a:xfrm>
          <a:off x="2417379" y="3766973"/>
          <a:ext cx="1890550" cy="381000"/>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ja-JP" sz="1100">
              <a:solidFill>
                <a:schemeClr val="dk1"/>
              </a:solidFill>
              <a:effectLst/>
              <a:latin typeface="+mn-lt"/>
              <a:ea typeface="+mn-ea"/>
              <a:cs typeface="+mn-cs"/>
            </a:rPr>
            <a:t>売掛管理</a:t>
          </a:r>
          <a:endParaRPr lang="ja-JP" altLang="ja-JP">
            <a:effectLst/>
          </a:endParaRPr>
        </a:p>
      </xdr:txBody>
    </xdr:sp>
    <xdr:clientData/>
  </xdr:oneCellAnchor>
  <xdr:oneCellAnchor>
    <xdr:from>
      <xdr:col>20</xdr:col>
      <xdr:colOff>9525</xdr:colOff>
      <xdr:row>7</xdr:row>
      <xdr:rowOff>9525</xdr:rowOff>
    </xdr:from>
    <xdr:ext cx="1409698" cy="347409"/>
    <xdr:sp macro="" textlink="">
      <xdr:nvSpPr>
        <xdr:cNvPr id="12" name="テキスト ボックス 11"/>
        <xdr:cNvSpPr txBox="1"/>
      </xdr:nvSpPr>
      <xdr:spPr>
        <a:xfrm>
          <a:off x="4772025" y="1209675"/>
          <a:ext cx="1409698" cy="347409"/>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100"/>
            <a:t>販売契約</a:t>
          </a:r>
          <a:endParaRPr kumimoji="1" lang="en-US" altLang="ja-JP" sz="1100"/>
        </a:p>
      </xdr:txBody>
    </xdr:sp>
    <xdr:clientData/>
  </xdr:oneCellAnchor>
  <xdr:oneCellAnchor>
    <xdr:from>
      <xdr:col>20</xdr:col>
      <xdr:colOff>0</xdr:colOff>
      <xdr:row>10</xdr:row>
      <xdr:rowOff>9525</xdr:rowOff>
    </xdr:from>
    <xdr:ext cx="1409698" cy="347409"/>
    <xdr:sp macro="" textlink="">
      <xdr:nvSpPr>
        <xdr:cNvPr id="13" name="テキスト ボックス 12"/>
        <xdr:cNvSpPr txBox="1"/>
      </xdr:nvSpPr>
      <xdr:spPr>
        <a:xfrm>
          <a:off x="4762500" y="1724025"/>
          <a:ext cx="1409698" cy="347409"/>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100"/>
            <a:t>在庫</a:t>
          </a:r>
          <a:endParaRPr kumimoji="1" lang="en-US" altLang="ja-JP" sz="1100"/>
        </a:p>
      </xdr:txBody>
    </xdr:sp>
    <xdr:clientData/>
  </xdr:oneCellAnchor>
  <xdr:oneCellAnchor>
    <xdr:from>
      <xdr:col>20</xdr:col>
      <xdr:colOff>9525</xdr:colOff>
      <xdr:row>13</xdr:row>
      <xdr:rowOff>19050</xdr:rowOff>
    </xdr:from>
    <xdr:ext cx="1409698" cy="499810"/>
    <xdr:sp macro="" textlink="">
      <xdr:nvSpPr>
        <xdr:cNvPr id="14" name="テキスト ボックス 13"/>
        <xdr:cNvSpPr txBox="1"/>
      </xdr:nvSpPr>
      <xdr:spPr>
        <a:xfrm>
          <a:off x="4772025" y="2247900"/>
          <a:ext cx="1409698" cy="499810"/>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en-US" altLang="ja-JP" sz="1100"/>
            <a:t>MPS</a:t>
          </a:r>
        </a:p>
        <a:p>
          <a:pPr algn="ctr"/>
          <a:r>
            <a:rPr kumimoji="1" lang="ja-JP" altLang="en-US" sz="1100"/>
            <a:t>（</a:t>
          </a:r>
          <a:r>
            <a:rPr kumimoji="1" lang="en-US" altLang="ja-JP" sz="1100"/>
            <a:t>ATP)</a:t>
          </a:r>
        </a:p>
      </xdr:txBody>
    </xdr:sp>
    <xdr:clientData/>
  </xdr:oneCellAnchor>
  <xdr:oneCellAnchor>
    <xdr:from>
      <xdr:col>20</xdr:col>
      <xdr:colOff>19050</xdr:colOff>
      <xdr:row>16</xdr:row>
      <xdr:rowOff>161925</xdr:rowOff>
    </xdr:from>
    <xdr:ext cx="1409698" cy="347409"/>
    <xdr:sp macro="" textlink="">
      <xdr:nvSpPr>
        <xdr:cNvPr id="15" name="テキスト ボックス 14"/>
        <xdr:cNvSpPr txBox="1"/>
      </xdr:nvSpPr>
      <xdr:spPr>
        <a:xfrm>
          <a:off x="4781550" y="2905125"/>
          <a:ext cx="1409698" cy="347409"/>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en-US" altLang="ja-JP" sz="1100"/>
            <a:t>PRP</a:t>
          </a:r>
        </a:p>
      </xdr:txBody>
    </xdr:sp>
    <xdr:clientData/>
  </xdr:oneCellAnchor>
  <xdr:twoCellAnchor>
    <xdr:from>
      <xdr:col>20</xdr:col>
      <xdr:colOff>9525</xdr:colOff>
      <xdr:row>21</xdr:row>
      <xdr:rowOff>19050</xdr:rowOff>
    </xdr:from>
    <xdr:to>
      <xdr:col>25</xdr:col>
      <xdr:colOff>190500</xdr:colOff>
      <xdr:row>24</xdr:row>
      <xdr:rowOff>38100</xdr:rowOff>
    </xdr:to>
    <xdr:sp macro="" textlink="">
      <xdr:nvSpPr>
        <xdr:cNvPr id="16" name="円/楕円 15"/>
        <xdr:cNvSpPr/>
      </xdr:nvSpPr>
      <xdr:spPr>
        <a:xfrm>
          <a:off x="4772025" y="3619500"/>
          <a:ext cx="1371600" cy="5334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顧客</a:t>
          </a:r>
        </a:p>
      </xdr:txBody>
    </xdr:sp>
    <xdr:clientData/>
  </xdr:twoCellAnchor>
  <xdr:twoCellAnchor>
    <xdr:from>
      <xdr:col>14</xdr:col>
      <xdr:colOff>49432</xdr:colOff>
      <xdr:row>8</xdr:row>
      <xdr:rowOff>21021</xdr:rowOff>
    </xdr:from>
    <xdr:to>
      <xdr:col>14</xdr:col>
      <xdr:colOff>52058</xdr:colOff>
      <xdr:row>10</xdr:row>
      <xdr:rowOff>14541</xdr:rowOff>
    </xdr:to>
    <xdr:cxnSp macro="">
      <xdr:nvCxnSpPr>
        <xdr:cNvPr id="18" name="カギ線コネクタ 17"/>
        <xdr:cNvCxnSpPr>
          <a:stCxn id="2" idx="2"/>
          <a:endCxn id="3" idx="0"/>
        </xdr:cNvCxnSpPr>
      </xdr:nvCxnSpPr>
      <xdr:spPr>
        <a:xfrm rot="16200000" flipH="1">
          <a:off x="3193951" y="1553606"/>
          <a:ext cx="335106" cy="2626"/>
        </a:xfrm>
        <a:prstGeom prst="bentConnector3">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48775</xdr:colOff>
      <xdr:row>12</xdr:row>
      <xdr:rowOff>39413</xdr:rowOff>
    </xdr:from>
    <xdr:to>
      <xdr:col>14</xdr:col>
      <xdr:colOff>52059</xdr:colOff>
      <xdr:row>14</xdr:row>
      <xdr:rowOff>14540</xdr:rowOff>
    </xdr:to>
    <xdr:cxnSp macro="">
      <xdr:nvCxnSpPr>
        <xdr:cNvPr id="21" name="カギ線コネクタ 20"/>
        <xdr:cNvCxnSpPr>
          <a:stCxn id="3" idx="2"/>
          <a:endCxn id="4" idx="0"/>
        </xdr:cNvCxnSpPr>
      </xdr:nvCxnSpPr>
      <xdr:spPr>
        <a:xfrm rot="5400000">
          <a:off x="3202819" y="2245645"/>
          <a:ext cx="316713" cy="3284"/>
        </a:xfrm>
        <a:prstGeom prst="bentConnector3">
          <a:avLst>
            <a:gd name="adj1" fmla="val 50000"/>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48775</xdr:colOff>
      <xdr:row>16</xdr:row>
      <xdr:rowOff>39412</xdr:rowOff>
    </xdr:from>
    <xdr:to>
      <xdr:col>14</xdr:col>
      <xdr:colOff>52553</xdr:colOff>
      <xdr:row>18</xdr:row>
      <xdr:rowOff>24065</xdr:rowOff>
    </xdr:to>
    <xdr:cxnSp macro="">
      <xdr:nvCxnSpPr>
        <xdr:cNvPr id="24" name="カギ線コネクタ 23"/>
        <xdr:cNvCxnSpPr>
          <a:stCxn id="4" idx="2"/>
          <a:endCxn id="5" idx="0"/>
        </xdr:cNvCxnSpPr>
      </xdr:nvCxnSpPr>
      <xdr:spPr>
        <a:xfrm rot="16200000" flipH="1">
          <a:off x="3198303" y="2933333"/>
          <a:ext cx="326239" cy="3778"/>
        </a:xfrm>
        <a:prstGeom prst="bentConnector3">
          <a:avLst>
            <a:gd name="adj1" fmla="val 50000"/>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51895</xdr:colOff>
      <xdr:row>20</xdr:row>
      <xdr:rowOff>48940</xdr:rowOff>
    </xdr:from>
    <xdr:to>
      <xdr:col>14</xdr:col>
      <xdr:colOff>52552</xdr:colOff>
      <xdr:row>22</xdr:row>
      <xdr:rowOff>9526</xdr:rowOff>
    </xdr:to>
    <xdr:cxnSp macro="">
      <xdr:nvCxnSpPr>
        <xdr:cNvPr id="29" name="カギ線コネクタ 28"/>
        <xdr:cNvCxnSpPr>
          <a:stCxn id="5" idx="2"/>
          <a:endCxn id="11" idx="0"/>
        </xdr:cNvCxnSpPr>
      </xdr:nvCxnSpPr>
      <xdr:spPr>
        <a:xfrm rot="5400000">
          <a:off x="3211897" y="3615559"/>
          <a:ext cx="302172" cy="657"/>
        </a:xfrm>
        <a:prstGeom prst="bentConnector3">
          <a:avLst>
            <a:gd name="adj1" fmla="val 50000"/>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3449</xdr:colOff>
      <xdr:row>11</xdr:row>
      <xdr:rowOff>162582</xdr:rowOff>
    </xdr:from>
    <xdr:to>
      <xdr:col>5</xdr:col>
      <xdr:colOff>5255</xdr:colOff>
      <xdr:row>12</xdr:row>
      <xdr:rowOff>166941</xdr:rowOff>
    </xdr:to>
    <xdr:cxnSp macro="">
      <xdr:nvCxnSpPr>
        <xdr:cNvPr id="32" name="カギ線コネクタ 31"/>
        <xdr:cNvCxnSpPr>
          <a:stCxn id="9" idx="0"/>
          <a:endCxn id="8" idx="2"/>
        </xdr:cNvCxnSpPr>
      </xdr:nvCxnSpPr>
      <xdr:spPr>
        <a:xfrm rot="5400000" flipH="1" flipV="1">
          <a:off x="1099190" y="2127979"/>
          <a:ext cx="175152" cy="1806"/>
        </a:xfrm>
        <a:prstGeom prst="bentConnector3">
          <a:avLst>
            <a:gd name="adj1" fmla="val 50000"/>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4928</xdr:colOff>
      <xdr:row>9</xdr:row>
      <xdr:rowOff>10839</xdr:rowOff>
    </xdr:from>
    <xdr:to>
      <xdr:col>5</xdr:col>
      <xdr:colOff>5255</xdr:colOff>
      <xdr:row>10</xdr:row>
      <xdr:rowOff>5016</xdr:rowOff>
    </xdr:to>
    <xdr:cxnSp macro="">
      <xdr:nvCxnSpPr>
        <xdr:cNvPr id="36" name="カギ線コネクタ 35"/>
        <xdr:cNvCxnSpPr>
          <a:stCxn id="8" idx="0"/>
          <a:endCxn id="7" idx="2"/>
        </xdr:cNvCxnSpPr>
      </xdr:nvCxnSpPr>
      <xdr:spPr>
        <a:xfrm rot="16200000" flipV="1">
          <a:off x="1105021" y="1630298"/>
          <a:ext cx="164970" cy="327"/>
        </a:xfrm>
        <a:prstGeom prst="bentConnector3">
          <a:avLst>
            <a:gd name="adj1" fmla="val 50000"/>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194640</xdr:colOff>
      <xdr:row>19</xdr:row>
      <xdr:rowOff>33361</xdr:rowOff>
    </xdr:from>
    <xdr:to>
      <xdr:col>11</xdr:col>
      <xdr:colOff>57152</xdr:colOff>
      <xdr:row>19</xdr:row>
      <xdr:rowOff>35845</xdr:rowOff>
    </xdr:to>
    <xdr:cxnSp macro="">
      <xdr:nvCxnSpPr>
        <xdr:cNvPr id="56" name="カギ線コネクタ 55"/>
        <xdr:cNvCxnSpPr>
          <a:stCxn id="5" idx="1"/>
          <a:endCxn id="10" idx="3"/>
        </xdr:cNvCxnSpPr>
      </xdr:nvCxnSpPr>
      <xdr:spPr>
        <a:xfrm rot="10800000" flipV="1">
          <a:off x="1876010" y="3338122"/>
          <a:ext cx="823294" cy="2484"/>
        </a:xfrm>
        <a:prstGeom prst="bentConnector3">
          <a:avLst>
            <a:gd name="adj1" fmla="val 50000"/>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209550</xdr:colOff>
      <xdr:row>7</xdr:row>
      <xdr:rowOff>0</xdr:rowOff>
    </xdr:from>
    <xdr:to>
      <xdr:col>10</xdr:col>
      <xdr:colOff>9526</xdr:colOff>
      <xdr:row>7</xdr:row>
      <xdr:rowOff>57150</xdr:rowOff>
    </xdr:to>
    <xdr:cxnSp macro="">
      <xdr:nvCxnSpPr>
        <xdr:cNvPr id="102" name="直線矢印コネクタ 101"/>
        <xdr:cNvCxnSpPr>
          <a:stCxn id="2" idx="1"/>
        </xdr:cNvCxnSpPr>
      </xdr:nvCxnSpPr>
      <xdr:spPr>
        <a:xfrm flipH="1">
          <a:off x="1876425" y="1200150"/>
          <a:ext cx="514351" cy="5715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219075</xdr:colOff>
      <xdr:row>9</xdr:row>
      <xdr:rowOff>0</xdr:rowOff>
    </xdr:from>
    <xdr:to>
      <xdr:col>11</xdr:col>
      <xdr:colOff>28575</xdr:colOff>
      <xdr:row>10</xdr:row>
      <xdr:rowOff>38100</xdr:rowOff>
    </xdr:to>
    <xdr:cxnSp macro="">
      <xdr:nvCxnSpPr>
        <xdr:cNvPr id="103" name="直線矢印コネクタ 102"/>
        <xdr:cNvCxnSpPr/>
      </xdr:nvCxnSpPr>
      <xdr:spPr>
        <a:xfrm>
          <a:off x="1885950" y="1543050"/>
          <a:ext cx="762000" cy="20955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38102</xdr:colOff>
      <xdr:row>11</xdr:row>
      <xdr:rowOff>26978</xdr:rowOff>
    </xdr:from>
    <xdr:to>
      <xdr:col>11</xdr:col>
      <xdr:colOff>65690</xdr:colOff>
      <xdr:row>18</xdr:row>
      <xdr:rowOff>28575</xdr:rowOff>
    </xdr:to>
    <xdr:cxnSp macro="">
      <xdr:nvCxnSpPr>
        <xdr:cNvPr id="108" name="直線矢印コネクタ 107"/>
        <xdr:cNvCxnSpPr>
          <a:stCxn id="3" idx="1"/>
        </xdr:cNvCxnSpPr>
      </xdr:nvCxnSpPr>
      <xdr:spPr>
        <a:xfrm flipH="1">
          <a:off x="1929964" y="1905702"/>
          <a:ext cx="737036" cy="119714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6898</xdr:colOff>
      <xdr:row>11</xdr:row>
      <xdr:rowOff>26978</xdr:rowOff>
    </xdr:from>
    <xdr:to>
      <xdr:col>11</xdr:col>
      <xdr:colOff>65690</xdr:colOff>
      <xdr:row>14</xdr:row>
      <xdr:rowOff>75260</xdr:rowOff>
    </xdr:to>
    <xdr:cxnSp macro="">
      <xdr:nvCxnSpPr>
        <xdr:cNvPr id="111" name="直線矢印コネクタ 110"/>
        <xdr:cNvCxnSpPr>
          <a:stCxn id="3" idx="1"/>
          <a:endCxn id="9" idx="3"/>
        </xdr:cNvCxnSpPr>
      </xdr:nvCxnSpPr>
      <xdr:spPr>
        <a:xfrm flipH="1">
          <a:off x="1898760" y="1905702"/>
          <a:ext cx="768240" cy="56066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76200</xdr:colOff>
      <xdr:row>7</xdr:row>
      <xdr:rowOff>0</xdr:rowOff>
    </xdr:from>
    <xdr:to>
      <xdr:col>20</xdr:col>
      <xdr:colOff>38100</xdr:colOff>
      <xdr:row>7</xdr:row>
      <xdr:rowOff>38100</xdr:rowOff>
    </xdr:to>
    <xdr:cxnSp macro="">
      <xdr:nvCxnSpPr>
        <xdr:cNvPr id="114" name="直線矢印コネクタ 113"/>
        <xdr:cNvCxnSpPr>
          <a:stCxn id="2" idx="3"/>
        </xdr:cNvCxnSpPr>
      </xdr:nvCxnSpPr>
      <xdr:spPr>
        <a:xfrm>
          <a:off x="4362450" y="1200150"/>
          <a:ext cx="438150" cy="3810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47625</xdr:colOff>
      <xdr:row>8</xdr:row>
      <xdr:rowOff>11780</xdr:rowOff>
    </xdr:from>
    <xdr:to>
      <xdr:col>20</xdr:col>
      <xdr:colOff>9525</xdr:colOff>
      <xdr:row>10</xdr:row>
      <xdr:rowOff>0</xdr:rowOff>
    </xdr:to>
    <xdr:cxnSp macro="">
      <xdr:nvCxnSpPr>
        <xdr:cNvPr id="117" name="直線矢印コネクタ 116"/>
        <xdr:cNvCxnSpPr>
          <a:stCxn id="12" idx="1"/>
        </xdr:cNvCxnSpPr>
      </xdr:nvCxnSpPr>
      <xdr:spPr>
        <a:xfrm flipH="1">
          <a:off x="4095750" y="1383380"/>
          <a:ext cx="676275" cy="33112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57150</xdr:colOff>
      <xdr:row>10</xdr:row>
      <xdr:rowOff>66675</xdr:rowOff>
    </xdr:from>
    <xdr:to>
      <xdr:col>20</xdr:col>
      <xdr:colOff>0</xdr:colOff>
      <xdr:row>11</xdr:row>
      <xdr:rowOff>11780</xdr:rowOff>
    </xdr:to>
    <xdr:cxnSp macro="">
      <xdr:nvCxnSpPr>
        <xdr:cNvPr id="123" name="直線矢印コネクタ 122"/>
        <xdr:cNvCxnSpPr>
          <a:endCxn id="13" idx="1"/>
        </xdr:cNvCxnSpPr>
      </xdr:nvCxnSpPr>
      <xdr:spPr>
        <a:xfrm>
          <a:off x="4105275" y="1781175"/>
          <a:ext cx="657225" cy="116555"/>
        </a:xfrm>
        <a:prstGeom prst="straightConnector1">
          <a:avLst/>
        </a:prstGeom>
        <a:ln w="19050">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47625</xdr:colOff>
      <xdr:row>11</xdr:row>
      <xdr:rowOff>0</xdr:rowOff>
    </xdr:from>
    <xdr:to>
      <xdr:col>20</xdr:col>
      <xdr:colOff>9525</xdr:colOff>
      <xdr:row>14</xdr:row>
      <xdr:rowOff>97505</xdr:rowOff>
    </xdr:to>
    <xdr:cxnSp macro="">
      <xdr:nvCxnSpPr>
        <xdr:cNvPr id="125" name="直線矢印コネクタ 124"/>
        <xdr:cNvCxnSpPr>
          <a:endCxn id="14" idx="1"/>
        </xdr:cNvCxnSpPr>
      </xdr:nvCxnSpPr>
      <xdr:spPr>
        <a:xfrm>
          <a:off x="4095750" y="1885950"/>
          <a:ext cx="676275" cy="611855"/>
        </a:xfrm>
        <a:prstGeom prst="straightConnector1">
          <a:avLst/>
        </a:prstGeom>
        <a:ln w="19050">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38100</xdr:colOff>
      <xdr:row>11</xdr:row>
      <xdr:rowOff>104775</xdr:rowOff>
    </xdr:from>
    <xdr:to>
      <xdr:col>20</xdr:col>
      <xdr:colOff>19050</xdr:colOff>
      <xdr:row>17</xdr:row>
      <xdr:rowOff>164180</xdr:rowOff>
    </xdr:to>
    <xdr:cxnSp macro="">
      <xdr:nvCxnSpPr>
        <xdr:cNvPr id="127" name="直線矢印コネクタ 126"/>
        <xdr:cNvCxnSpPr>
          <a:endCxn id="15" idx="1"/>
        </xdr:cNvCxnSpPr>
      </xdr:nvCxnSpPr>
      <xdr:spPr>
        <a:xfrm>
          <a:off x="4086225" y="1990725"/>
          <a:ext cx="695325" cy="1088105"/>
        </a:xfrm>
        <a:prstGeom prst="straightConnector1">
          <a:avLst/>
        </a:prstGeom>
        <a:ln w="19050">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xdr:colOff>
      <xdr:row>12</xdr:row>
      <xdr:rowOff>66675</xdr:rowOff>
    </xdr:from>
    <xdr:to>
      <xdr:col>20</xdr:col>
      <xdr:colOff>210391</xdr:colOff>
      <xdr:row>21</xdr:row>
      <xdr:rowOff>97165</xdr:rowOff>
    </xdr:to>
    <xdr:cxnSp macro="">
      <xdr:nvCxnSpPr>
        <xdr:cNvPr id="129" name="直線矢印コネクタ 128"/>
        <xdr:cNvCxnSpPr>
          <a:stCxn id="16" idx="1"/>
        </xdr:cNvCxnSpPr>
      </xdr:nvCxnSpPr>
      <xdr:spPr>
        <a:xfrm flipH="1" flipV="1">
          <a:off x="4048126" y="2124075"/>
          <a:ext cx="924765" cy="157354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38100</xdr:colOff>
      <xdr:row>19</xdr:row>
      <xdr:rowOff>35846</xdr:rowOff>
    </xdr:from>
    <xdr:to>
      <xdr:col>20</xdr:col>
      <xdr:colOff>104775</xdr:colOff>
      <xdr:row>22</xdr:row>
      <xdr:rowOff>0</xdr:rowOff>
    </xdr:to>
    <xdr:cxnSp macro="">
      <xdr:nvCxnSpPr>
        <xdr:cNvPr id="131" name="直線矢印コネクタ 130"/>
        <xdr:cNvCxnSpPr>
          <a:stCxn id="5" idx="3"/>
        </xdr:cNvCxnSpPr>
      </xdr:nvCxnSpPr>
      <xdr:spPr>
        <a:xfrm>
          <a:off x="4086225" y="3293396"/>
          <a:ext cx="781050" cy="47850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51239</xdr:colOff>
      <xdr:row>22</xdr:row>
      <xdr:rowOff>113972</xdr:rowOff>
    </xdr:from>
    <xdr:to>
      <xdr:col>20</xdr:col>
      <xdr:colOff>9525</xdr:colOff>
      <xdr:row>23</xdr:row>
      <xdr:rowOff>29232</xdr:rowOff>
    </xdr:to>
    <xdr:cxnSp macro="">
      <xdr:nvCxnSpPr>
        <xdr:cNvPr id="135" name="直線矢印コネクタ 134"/>
        <xdr:cNvCxnSpPr>
          <a:stCxn id="11" idx="3"/>
          <a:endCxn id="16" idx="2"/>
        </xdr:cNvCxnSpPr>
      </xdr:nvCxnSpPr>
      <xdr:spPr>
        <a:xfrm flipV="1">
          <a:off x="4307929" y="3871420"/>
          <a:ext cx="431251" cy="8605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9525</xdr:colOff>
      <xdr:row>32</xdr:row>
      <xdr:rowOff>0</xdr:rowOff>
    </xdr:from>
    <xdr:ext cx="1409698" cy="347409"/>
    <xdr:sp macro="" textlink="">
      <xdr:nvSpPr>
        <xdr:cNvPr id="158" name="テキスト ボックス 157"/>
        <xdr:cNvSpPr txBox="1"/>
      </xdr:nvSpPr>
      <xdr:spPr>
        <a:xfrm>
          <a:off x="2628900" y="5314950"/>
          <a:ext cx="1409698" cy="347409"/>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100"/>
            <a:t>計画</a:t>
          </a:r>
          <a:endParaRPr kumimoji="1" lang="en-US" altLang="ja-JP" sz="1100"/>
        </a:p>
      </xdr:txBody>
    </xdr:sp>
    <xdr:clientData/>
  </xdr:oneCellAnchor>
  <xdr:oneCellAnchor>
    <xdr:from>
      <xdr:col>3</xdr:col>
      <xdr:colOff>19050</xdr:colOff>
      <xdr:row>32</xdr:row>
      <xdr:rowOff>0</xdr:rowOff>
    </xdr:from>
    <xdr:ext cx="1409698" cy="347409"/>
    <xdr:sp macro="" textlink="">
      <xdr:nvSpPr>
        <xdr:cNvPr id="159" name="テキスト ボックス 158"/>
        <xdr:cNvSpPr txBox="1"/>
      </xdr:nvSpPr>
      <xdr:spPr>
        <a:xfrm>
          <a:off x="733425" y="5314950"/>
          <a:ext cx="1409698" cy="347409"/>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100"/>
            <a:t>購買見積り</a:t>
          </a:r>
          <a:endParaRPr kumimoji="1" lang="en-US" altLang="ja-JP" sz="1100"/>
        </a:p>
      </xdr:txBody>
    </xdr:sp>
    <xdr:clientData/>
  </xdr:oneCellAnchor>
  <xdr:oneCellAnchor>
    <xdr:from>
      <xdr:col>19</xdr:col>
      <xdr:colOff>9525</xdr:colOff>
      <xdr:row>31</xdr:row>
      <xdr:rowOff>161925</xdr:rowOff>
    </xdr:from>
    <xdr:ext cx="1409698" cy="347409"/>
    <xdr:sp macro="" textlink="">
      <xdr:nvSpPr>
        <xdr:cNvPr id="161" name="テキスト ボックス 160"/>
        <xdr:cNvSpPr txBox="1"/>
      </xdr:nvSpPr>
      <xdr:spPr>
        <a:xfrm>
          <a:off x="4533900" y="5305425"/>
          <a:ext cx="1409698" cy="347409"/>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100"/>
            <a:t>購買契約</a:t>
          </a:r>
          <a:endParaRPr kumimoji="1" lang="en-US" altLang="ja-JP" sz="1100"/>
        </a:p>
      </xdr:txBody>
    </xdr:sp>
    <xdr:clientData/>
  </xdr:oneCellAnchor>
  <xdr:oneCellAnchor>
    <xdr:from>
      <xdr:col>11</xdr:col>
      <xdr:colOff>19050</xdr:colOff>
      <xdr:row>36</xdr:row>
      <xdr:rowOff>9525</xdr:rowOff>
    </xdr:from>
    <xdr:ext cx="1409698" cy="347409"/>
    <xdr:sp macro="" textlink="">
      <xdr:nvSpPr>
        <xdr:cNvPr id="162" name="テキスト ボックス 161"/>
        <xdr:cNvSpPr txBox="1"/>
      </xdr:nvSpPr>
      <xdr:spPr>
        <a:xfrm>
          <a:off x="2638425" y="6010275"/>
          <a:ext cx="1409698" cy="347409"/>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100"/>
            <a:t>購買オーダー</a:t>
          </a:r>
          <a:endParaRPr kumimoji="1" lang="en-US" altLang="ja-JP" sz="1100"/>
        </a:p>
      </xdr:txBody>
    </xdr:sp>
    <xdr:clientData/>
  </xdr:oneCellAnchor>
  <xdr:oneCellAnchor>
    <xdr:from>
      <xdr:col>19</xdr:col>
      <xdr:colOff>19050</xdr:colOff>
      <xdr:row>36</xdr:row>
      <xdr:rowOff>0</xdr:rowOff>
    </xdr:from>
    <xdr:ext cx="1409698" cy="347409"/>
    <xdr:sp macro="" textlink="">
      <xdr:nvSpPr>
        <xdr:cNvPr id="163" name="テキスト ボックス 162"/>
        <xdr:cNvSpPr txBox="1"/>
      </xdr:nvSpPr>
      <xdr:spPr>
        <a:xfrm>
          <a:off x="4543425" y="6172200"/>
          <a:ext cx="1409698" cy="347409"/>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100"/>
            <a:t>購買統計</a:t>
          </a:r>
          <a:endParaRPr kumimoji="1" lang="en-US" altLang="ja-JP" sz="1100"/>
        </a:p>
      </xdr:txBody>
    </xdr:sp>
    <xdr:clientData/>
  </xdr:oneCellAnchor>
  <xdr:twoCellAnchor>
    <xdr:from>
      <xdr:col>2</xdr:col>
      <xdr:colOff>200025</xdr:colOff>
      <xdr:row>35</xdr:row>
      <xdr:rowOff>85725</xdr:rowOff>
    </xdr:from>
    <xdr:to>
      <xdr:col>8</xdr:col>
      <xdr:colOff>142875</xdr:colOff>
      <xdr:row>38</xdr:row>
      <xdr:rowOff>104775</xdr:rowOff>
    </xdr:to>
    <xdr:sp macro="" textlink="">
      <xdr:nvSpPr>
        <xdr:cNvPr id="164" name="円/楕円 163"/>
        <xdr:cNvSpPr/>
      </xdr:nvSpPr>
      <xdr:spPr>
        <a:xfrm>
          <a:off x="676275" y="6086475"/>
          <a:ext cx="1371600" cy="5334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供給業者</a:t>
          </a:r>
        </a:p>
      </xdr:txBody>
    </xdr:sp>
    <xdr:clientData/>
  </xdr:twoCellAnchor>
  <xdr:oneCellAnchor>
    <xdr:from>
      <xdr:col>11</xdr:col>
      <xdr:colOff>19050</xdr:colOff>
      <xdr:row>40</xdr:row>
      <xdr:rowOff>9525</xdr:rowOff>
    </xdr:from>
    <xdr:ext cx="1409698" cy="347409"/>
    <xdr:sp macro="" textlink="">
      <xdr:nvSpPr>
        <xdr:cNvPr id="165" name="テキスト ボックス 164"/>
        <xdr:cNvSpPr txBox="1"/>
      </xdr:nvSpPr>
      <xdr:spPr>
        <a:xfrm>
          <a:off x="2638425" y="6696075"/>
          <a:ext cx="1409698" cy="347409"/>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100"/>
            <a:t>受入れ</a:t>
          </a:r>
          <a:endParaRPr kumimoji="1" lang="en-US" altLang="ja-JP" sz="1100"/>
        </a:p>
      </xdr:txBody>
    </xdr:sp>
    <xdr:clientData/>
  </xdr:oneCellAnchor>
  <xdr:oneCellAnchor>
    <xdr:from>
      <xdr:col>11</xdr:col>
      <xdr:colOff>9525</xdr:colOff>
      <xdr:row>43</xdr:row>
      <xdr:rowOff>19050</xdr:rowOff>
    </xdr:from>
    <xdr:ext cx="1409698" cy="347409"/>
    <xdr:sp macro="" textlink="">
      <xdr:nvSpPr>
        <xdr:cNvPr id="166" name="テキスト ボックス 165"/>
        <xdr:cNvSpPr txBox="1"/>
      </xdr:nvSpPr>
      <xdr:spPr>
        <a:xfrm>
          <a:off x="2628900" y="7219950"/>
          <a:ext cx="1409698" cy="347409"/>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100"/>
            <a:t>検査</a:t>
          </a:r>
          <a:endParaRPr kumimoji="1" lang="en-US" altLang="ja-JP" sz="1100"/>
        </a:p>
      </xdr:txBody>
    </xdr:sp>
    <xdr:clientData/>
  </xdr:oneCellAnchor>
  <xdr:oneCellAnchor>
    <xdr:from>
      <xdr:col>19</xdr:col>
      <xdr:colOff>0</xdr:colOff>
      <xdr:row>43</xdr:row>
      <xdr:rowOff>9525</xdr:rowOff>
    </xdr:from>
    <xdr:ext cx="1409698" cy="347409"/>
    <xdr:sp macro="" textlink="">
      <xdr:nvSpPr>
        <xdr:cNvPr id="167" name="テキスト ボックス 166"/>
        <xdr:cNvSpPr txBox="1"/>
      </xdr:nvSpPr>
      <xdr:spPr>
        <a:xfrm>
          <a:off x="4524375" y="7381875"/>
          <a:ext cx="1409698" cy="347409"/>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100"/>
            <a:t>在庫</a:t>
          </a:r>
          <a:endParaRPr kumimoji="1" lang="en-US" altLang="ja-JP" sz="1100"/>
        </a:p>
      </xdr:txBody>
    </xdr:sp>
    <xdr:clientData/>
  </xdr:oneCellAnchor>
  <xdr:oneCellAnchor>
    <xdr:from>
      <xdr:col>10</xdr:col>
      <xdr:colOff>228600</xdr:colOff>
      <xdr:row>46</xdr:row>
      <xdr:rowOff>152400</xdr:rowOff>
    </xdr:from>
    <xdr:ext cx="1409698" cy="347409"/>
    <xdr:sp macro="" textlink="">
      <xdr:nvSpPr>
        <xdr:cNvPr id="168" name="テキスト ボックス 167"/>
        <xdr:cNvSpPr txBox="1"/>
      </xdr:nvSpPr>
      <xdr:spPr>
        <a:xfrm>
          <a:off x="2609850" y="7867650"/>
          <a:ext cx="1409698" cy="347409"/>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100"/>
            <a:t>買掛金管理</a:t>
          </a:r>
          <a:endParaRPr kumimoji="1" lang="en-US" altLang="ja-JP" sz="1100"/>
        </a:p>
      </xdr:txBody>
    </xdr:sp>
    <xdr:clientData/>
  </xdr:oneCellAnchor>
  <xdr:twoCellAnchor>
    <xdr:from>
      <xdr:col>13</xdr:col>
      <xdr:colOff>238123</xdr:colOff>
      <xdr:row>34</xdr:row>
      <xdr:rowOff>4509</xdr:rowOff>
    </xdr:from>
    <xdr:to>
      <xdr:col>14</xdr:col>
      <xdr:colOff>9523</xdr:colOff>
      <xdr:row>36</xdr:row>
      <xdr:rowOff>9525</xdr:rowOff>
    </xdr:to>
    <xdr:cxnSp macro="">
      <xdr:nvCxnSpPr>
        <xdr:cNvPr id="169" name="カギ線コネクタ 168"/>
        <xdr:cNvCxnSpPr>
          <a:stCxn id="158" idx="2"/>
          <a:endCxn id="162" idx="0"/>
        </xdr:cNvCxnSpPr>
      </xdr:nvCxnSpPr>
      <xdr:spPr>
        <a:xfrm rot="16200000" flipH="1">
          <a:off x="3164553" y="5831554"/>
          <a:ext cx="347916" cy="9525"/>
        </a:xfrm>
        <a:prstGeom prst="bentConnector3">
          <a:avLst>
            <a:gd name="adj1" fmla="val 50000"/>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3175</xdr:colOff>
      <xdr:row>38</xdr:row>
      <xdr:rowOff>20383</xdr:rowOff>
    </xdr:from>
    <xdr:to>
      <xdr:col>14</xdr:col>
      <xdr:colOff>15875</xdr:colOff>
      <xdr:row>40</xdr:row>
      <xdr:rowOff>15874</xdr:rowOff>
    </xdr:to>
    <xdr:cxnSp macro="">
      <xdr:nvCxnSpPr>
        <xdr:cNvPr id="172" name="カギ線コネクタ 171"/>
        <xdr:cNvCxnSpPr>
          <a:stCxn id="162" idx="2"/>
          <a:endCxn id="165" idx="0"/>
        </xdr:cNvCxnSpPr>
      </xdr:nvCxnSpPr>
      <xdr:spPr>
        <a:xfrm rot="5400000">
          <a:off x="3174079" y="6526879"/>
          <a:ext cx="338391" cy="12700"/>
        </a:xfrm>
        <a:prstGeom prst="bentConnector3">
          <a:avLst>
            <a:gd name="adj1" fmla="val 50000"/>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238124</xdr:colOff>
      <xdr:row>42</xdr:row>
      <xdr:rowOff>14035</xdr:rowOff>
    </xdr:from>
    <xdr:to>
      <xdr:col>14</xdr:col>
      <xdr:colOff>9524</xdr:colOff>
      <xdr:row>43</xdr:row>
      <xdr:rowOff>19051</xdr:rowOff>
    </xdr:to>
    <xdr:cxnSp macro="">
      <xdr:nvCxnSpPr>
        <xdr:cNvPr id="175" name="カギ線コネクタ 174"/>
        <xdr:cNvCxnSpPr>
          <a:stCxn id="165" idx="2"/>
          <a:endCxn id="166" idx="0"/>
        </xdr:cNvCxnSpPr>
      </xdr:nvCxnSpPr>
      <xdr:spPr>
        <a:xfrm rot="5400000">
          <a:off x="3250279" y="7126955"/>
          <a:ext cx="176466" cy="9525"/>
        </a:xfrm>
        <a:prstGeom prst="bentConnector3">
          <a:avLst>
            <a:gd name="adj1" fmla="val 50000"/>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219075</xdr:colOff>
      <xdr:row>45</xdr:row>
      <xdr:rowOff>23558</xdr:rowOff>
    </xdr:from>
    <xdr:to>
      <xdr:col>14</xdr:col>
      <xdr:colOff>0</xdr:colOff>
      <xdr:row>46</xdr:row>
      <xdr:rowOff>152399</xdr:rowOff>
    </xdr:to>
    <xdr:cxnSp macro="">
      <xdr:nvCxnSpPr>
        <xdr:cNvPr id="178" name="カギ線コネクタ 177"/>
        <xdr:cNvCxnSpPr>
          <a:stCxn id="166" idx="2"/>
          <a:endCxn id="168" idx="0"/>
        </xdr:cNvCxnSpPr>
      </xdr:nvCxnSpPr>
      <xdr:spPr>
        <a:xfrm rot="5400000">
          <a:off x="3174079" y="7707979"/>
          <a:ext cx="300291" cy="19050"/>
        </a:xfrm>
        <a:prstGeom prst="bentConnector3">
          <a:avLst>
            <a:gd name="adj1" fmla="val 50000"/>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238123</xdr:colOff>
      <xdr:row>37</xdr:row>
      <xdr:rowOff>2255</xdr:rowOff>
    </xdr:from>
    <xdr:to>
      <xdr:col>19</xdr:col>
      <xdr:colOff>19050</xdr:colOff>
      <xdr:row>37</xdr:row>
      <xdr:rowOff>11780</xdr:rowOff>
    </xdr:to>
    <xdr:cxnSp macro="">
      <xdr:nvCxnSpPr>
        <xdr:cNvPr id="181" name="カギ線コネクタ 180"/>
        <xdr:cNvCxnSpPr>
          <a:stCxn id="162" idx="3"/>
          <a:endCxn id="163" idx="1"/>
        </xdr:cNvCxnSpPr>
      </xdr:nvCxnSpPr>
      <xdr:spPr>
        <a:xfrm flipV="1">
          <a:off x="4048123" y="6345905"/>
          <a:ext cx="495302" cy="9525"/>
        </a:xfrm>
        <a:prstGeom prst="bentConnector3">
          <a:avLst>
            <a:gd name="adj1" fmla="val 50000"/>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228598</xdr:colOff>
      <xdr:row>44</xdr:row>
      <xdr:rowOff>11780</xdr:rowOff>
    </xdr:from>
    <xdr:to>
      <xdr:col>19</xdr:col>
      <xdr:colOff>0</xdr:colOff>
      <xdr:row>44</xdr:row>
      <xdr:rowOff>21305</xdr:rowOff>
    </xdr:to>
    <xdr:cxnSp macro="">
      <xdr:nvCxnSpPr>
        <xdr:cNvPr id="184" name="カギ線コネクタ 183"/>
        <xdr:cNvCxnSpPr>
          <a:stCxn id="166" idx="3"/>
          <a:endCxn id="167" idx="1"/>
        </xdr:cNvCxnSpPr>
      </xdr:nvCxnSpPr>
      <xdr:spPr>
        <a:xfrm flipV="1">
          <a:off x="4038598" y="7555580"/>
          <a:ext cx="485777" cy="9525"/>
        </a:xfrm>
        <a:prstGeom prst="bentConnector3">
          <a:avLst>
            <a:gd name="adj1" fmla="val 50000"/>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9524</xdr:colOff>
      <xdr:row>34</xdr:row>
      <xdr:rowOff>4509</xdr:rowOff>
    </xdr:from>
    <xdr:to>
      <xdr:col>11</xdr:col>
      <xdr:colOff>19050</xdr:colOff>
      <xdr:row>36</xdr:row>
      <xdr:rowOff>19050</xdr:rowOff>
    </xdr:to>
    <xdr:cxnSp macro="">
      <xdr:nvCxnSpPr>
        <xdr:cNvPr id="187" name="直線矢印コネクタ 186"/>
        <xdr:cNvCxnSpPr>
          <a:stCxn id="159" idx="2"/>
        </xdr:cNvCxnSpPr>
      </xdr:nvCxnSpPr>
      <xdr:spPr>
        <a:xfrm>
          <a:off x="1438274" y="5662359"/>
          <a:ext cx="1200151" cy="35744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219075</xdr:colOff>
      <xdr:row>33</xdr:row>
      <xdr:rowOff>166434</xdr:rowOff>
    </xdr:from>
    <xdr:to>
      <xdr:col>21</xdr:col>
      <xdr:colOff>238124</xdr:colOff>
      <xdr:row>36</xdr:row>
      <xdr:rowOff>0</xdr:rowOff>
    </xdr:to>
    <xdr:cxnSp macro="">
      <xdr:nvCxnSpPr>
        <xdr:cNvPr id="190" name="直線矢印コネクタ 189"/>
        <xdr:cNvCxnSpPr>
          <a:stCxn id="161" idx="2"/>
        </xdr:cNvCxnSpPr>
      </xdr:nvCxnSpPr>
      <xdr:spPr>
        <a:xfrm flipH="1">
          <a:off x="4029075" y="5652834"/>
          <a:ext cx="1209674" cy="34791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142875</xdr:colOff>
      <xdr:row>37</xdr:row>
      <xdr:rowOff>9526</xdr:rowOff>
    </xdr:from>
    <xdr:to>
      <xdr:col>11</xdr:col>
      <xdr:colOff>19050</xdr:colOff>
      <xdr:row>37</xdr:row>
      <xdr:rowOff>11781</xdr:rowOff>
    </xdr:to>
    <xdr:cxnSp macro="">
      <xdr:nvCxnSpPr>
        <xdr:cNvPr id="194" name="カギ線コネクタ 193"/>
        <xdr:cNvCxnSpPr>
          <a:stCxn id="162" idx="1"/>
          <a:endCxn id="164" idx="6"/>
        </xdr:cNvCxnSpPr>
      </xdr:nvCxnSpPr>
      <xdr:spPr>
        <a:xfrm rot="10800000">
          <a:off x="2047875" y="6353176"/>
          <a:ext cx="590550" cy="2255"/>
        </a:xfrm>
        <a:prstGeom prst="bentConnector3">
          <a:avLst>
            <a:gd name="adj1" fmla="val 50000"/>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180134</xdr:colOff>
      <xdr:row>38</xdr:row>
      <xdr:rowOff>26660</xdr:rowOff>
    </xdr:from>
    <xdr:to>
      <xdr:col>11</xdr:col>
      <xdr:colOff>19050</xdr:colOff>
      <xdr:row>41</xdr:row>
      <xdr:rowOff>11780</xdr:rowOff>
    </xdr:to>
    <xdr:cxnSp macro="">
      <xdr:nvCxnSpPr>
        <xdr:cNvPr id="197" name="直線矢印コネクタ 196"/>
        <xdr:cNvCxnSpPr>
          <a:stCxn id="164" idx="5"/>
          <a:endCxn id="165" idx="1"/>
        </xdr:cNvCxnSpPr>
      </xdr:nvCxnSpPr>
      <xdr:spPr>
        <a:xfrm>
          <a:off x="1847009" y="6541760"/>
          <a:ext cx="791416" cy="4994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38</xdr:row>
      <xdr:rowOff>104775</xdr:rowOff>
    </xdr:from>
    <xdr:to>
      <xdr:col>10</xdr:col>
      <xdr:colOff>228600</xdr:colOff>
      <xdr:row>47</xdr:row>
      <xdr:rowOff>154655</xdr:rowOff>
    </xdr:to>
    <xdr:cxnSp macro="">
      <xdr:nvCxnSpPr>
        <xdr:cNvPr id="200" name="直線矢印コネクタ 199"/>
        <xdr:cNvCxnSpPr>
          <a:stCxn id="164" idx="4"/>
          <a:endCxn id="168" idx="1"/>
        </xdr:cNvCxnSpPr>
      </xdr:nvCxnSpPr>
      <xdr:spPr>
        <a:xfrm>
          <a:off x="1362075" y="6619875"/>
          <a:ext cx="1247775" cy="1592930"/>
        </a:xfrm>
        <a:prstGeom prst="straightConnector1">
          <a:avLst/>
        </a:prstGeom>
        <a:ln w="19050">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171450</xdr:colOff>
      <xdr:row>30</xdr:row>
      <xdr:rowOff>0</xdr:rowOff>
    </xdr:from>
    <xdr:ext cx="485775" cy="276225"/>
    <xdr:sp macro="" textlink="">
      <xdr:nvSpPr>
        <xdr:cNvPr id="203" name="テキスト ボックス 202"/>
        <xdr:cNvSpPr txBox="1"/>
      </xdr:nvSpPr>
      <xdr:spPr>
        <a:xfrm>
          <a:off x="2552700" y="5143500"/>
          <a:ext cx="485775" cy="276225"/>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en-US" altLang="ja-JP" sz="1100"/>
            <a:t>MRP</a:t>
          </a:r>
        </a:p>
      </xdr:txBody>
    </xdr:sp>
    <xdr:clientData/>
  </xdr:oneCellAnchor>
  <xdr:oneCellAnchor>
    <xdr:from>
      <xdr:col>13</xdr:col>
      <xdr:colOff>9525</xdr:colOff>
      <xdr:row>29</xdr:row>
      <xdr:rowOff>161925</xdr:rowOff>
    </xdr:from>
    <xdr:ext cx="485775" cy="276225"/>
    <xdr:sp macro="" textlink="">
      <xdr:nvSpPr>
        <xdr:cNvPr id="204" name="テキスト ボックス 203"/>
        <xdr:cNvSpPr txBox="1"/>
      </xdr:nvSpPr>
      <xdr:spPr>
        <a:xfrm>
          <a:off x="3105150" y="5133975"/>
          <a:ext cx="485775" cy="276225"/>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en-US" altLang="ja-JP" sz="1100"/>
            <a:t>PRP</a:t>
          </a:r>
        </a:p>
      </xdr:txBody>
    </xdr:sp>
    <xdr:clientData/>
  </xdr:oneCellAnchor>
  <xdr:oneCellAnchor>
    <xdr:from>
      <xdr:col>15</xdr:col>
      <xdr:colOff>76200</xdr:colOff>
      <xdr:row>29</xdr:row>
      <xdr:rowOff>161925</xdr:rowOff>
    </xdr:from>
    <xdr:ext cx="485775" cy="276225"/>
    <xdr:sp macro="" textlink="">
      <xdr:nvSpPr>
        <xdr:cNvPr id="205" name="テキスト ボックス 204"/>
        <xdr:cNvSpPr txBox="1"/>
      </xdr:nvSpPr>
      <xdr:spPr>
        <a:xfrm>
          <a:off x="3648075" y="5133975"/>
          <a:ext cx="485775" cy="276225"/>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en-US" altLang="ja-JP" sz="1100"/>
            <a:t>SIC</a:t>
          </a:r>
        </a:p>
      </xdr:txBody>
    </xdr:sp>
    <xdr:clientData/>
  </xdr:oneCellAnchor>
  <xdr:twoCellAnchor>
    <xdr:from>
      <xdr:col>2</xdr:col>
      <xdr:colOff>0</xdr:colOff>
      <xdr:row>177</xdr:row>
      <xdr:rowOff>0</xdr:rowOff>
    </xdr:from>
    <xdr:to>
      <xdr:col>20</xdr:col>
      <xdr:colOff>8283</xdr:colOff>
      <xdr:row>181</xdr:row>
      <xdr:rowOff>132521</xdr:rowOff>
    </xdr:to>
    <xdr:sp macro="" textlink="">
      <xdr:nvSpPr>
        <xdr:cNvPr id="206" name="正方形/長方形 205"/>
        <xdr:cNvSpPr/>
      </xdr:nvSpPr>
      <xdr:spPr>
        <a:xfrm>
          <a:off x="480391" y="30786457"/>
          <a:ext cx="4331805" cy="8282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t>○原因</a:t>
          </a:r>
          <a:endParaRPr kumimoji="1" lang="en-US" altLang="ja-JP" sz="1100" b="1"/>
        </a:p>
        <a:p>
          <a:pPr algn="l"/>
          <a:r>
            <a:rPr kumimoji="1" lang="ja-JP" altLang="en-US" sz="1100" b="1"/>
            <a:t>１．</a:t>
          </a:r>
          <a:r>
            <a:rPr kumimoji="1" lang="en-US" altLang="ja-JP" sz="1100" b="1"/>
            <a:t>MMRP</a:t>
          </a:r>
          <a:r>
            <a:rPr kumimoji="1" lang="ja-JP" altLang="en-US" sz="1100" b="1"/>
            <a:t>採用に必要なビヘイビア・チェンジの実施（人）</a:t>
          </a:r>
          <a:endParaRPr kumimoji="1" lang="en-US" altLang="ja-JP" sz="1100" b="1"/>
        </a:p>
        <a:p>
          <a:pPr algn="l"/>
          <a:r>
            <a:rPr kumimoji="1" lang="ja-JP" altLang="en-US" sz="1100" b="1"/>
            <a:t>２．制度の低いデータに基づく</a:t>
          </a:r>
          <a:r>
            <a:rPr kumimoji="1" lang="en-US" altLang="ja-JP" sz="1100" b="1"/>
            <a:t>MRP</a:t>
          </a:r>
          <a:r>
            <a:rPr kumimoji="1" lang="ja-JP" altLang="en-US" sz="1100" b="1"/>
            <a:t>の運用（データ）</a:t>
          </a:r>
        </a:p>
      </xdr:txBody>
    </xdr:sp>
    <xdr:clientData/>
  </xdr:twoCellAnchor>
  <xdr:twoCellAnchor>
    <xdr:from>
      <xdr:col>1</xdr:col>
      <xdr:colOff>226943</xdr:colOff>
      <xdr:row>183</xdr:row>
      <xdr:rowOff>168966</xdr:rowOff>
    </xdr:from>
    <xdr:to>
      <xdr:col>19</xdr:col>
      <xdr:colOff>235227</xdr:colOff>
      <xdr:row>188</xdr:row>
      <xdr:rowOff>127552</xdr:rowOff>
    </xdr:to>
    <xdr:sp macro="" textlink="">
      <xdr:nvSpPr>
        <xdr:cNvPr id="207" name="正方形/長方形 206"/>
        <xdr:cNvSpPr/>
      </xdr:nvSpPr>
      <xdr:spPr>
        <a:xfrm>
          <a:off x="467139" y="31999031"/>
          <a:ext cx="4331805" cy="8282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t>○結果・問題</a:t>
          </a:r>
          <a:endParaRPr kumimoji="1" lang="en-US" altLang="ja-JP" sz="1100" b="1"/>
        </a:p>
        <a:p>
          <a:pPr algn="l"/>
          <a:r>
            <a:rPr kumimoji="1" lang="ja-JP" altLang="en-US" sz="1100" b="1"/>
            <a:t>３．必然の帰結として、</a:t>
          </a:r>
          <a:r>
            <a:rPr kumimoji="1" lang="en-US" altLang="ja-JP" sz="1100" b="1"/>
            <a:t>MRP</a:t>
          </a:r>
          <a:r>
            <a:rPr kumimoji="1" lang="ja-JP" altLang="en-US" sz="1100" b="1"/>
            <a:t>システムの提供する誤った指図に基づく作業の実施と、結果としての混沌（データ）。</a:t>
          </a:r>
        </a:p>
      </xdr:txBody>
    </xdr:sp>
    <xdr:clientData/>
  </xdr:twoCellAnchor>
  <xdr:twoCellAnchor>
    <xdr:from>
      <xdr:col>2</xdr:col>
      <xdr:colOff>6626</xdr:colOff>
      <xdr:row>190</xdr:row>
      <xdr:rowOff>172278</xdr:rowOff>
    </xdr:from>
    <xdr:to>
      <xdr:col>20</xdr:col>
      <xdr:colOff>14909</xdr:colOff>
      <xdr:row>197</xdr:row>
      <xdr:rowOff>16565</xdr:rowOff>
    </xdr:to>
    <xdr:sp macro="" textlink="">
      <xdr:nvSpPr>
        <xdr:cNvPr id="208" name="正方形/長方形 207"/>
        <xdr:cNvSpPr/>
      </xdr:nvSpPr>
      <xdr:spPr>
        <a:xfrm>
          <a:off x="487017" y="33219887"/>
          <a:ext cx="4331805" cy="10618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t>○責任転嫁</a:t>
          </a:r>
          <a:endParaRPr kumimoji="1" lang="en-US" altLang="ja-JP" sz="1100" b="1"/>
        </a:p>
        <a:p>
          <a:pPr algn="l"/>
          <a:r>
            <a:rPr kumimoji="1" lang="ja-JP" altLang="en-US" sz="1100" b="1"/>
            <a:t>４．プロジェクトの最重要要素とされてきた</a:t>
          </a:r>
          <a:r>
            <a:rPr kumimoji="1" lang="en-US" altLang="ja-JP" sz="1100" b="1"/>
            <a:t>MRP</a:t>
          </a:r>
          <a:r>
            <a:rPr kumimoji="1" lang="ja-JP" altLang="en-US" sz="1100" b="1"/>
            <a:t>パッケージへの批判</a:t>
          </a:r>
          <a:endParaRPr kumimoji="1" lang="en-US" altLang="ja-JP" sz="1100" b="1"/>
        </a:p>
        <a:p>
          <a:pPr algn="l"/>
          <a:r>
            <a:rPr kumimoji="1" lang="ja-JP" altLang="en-US" sz="1100" b="1"/>
            <a:t>　　「</a:t>
          </a:r>
          <a:r>
            <a:rPr kumimoji="1" lang="en-US" altLang="ja-JP" sz="1100" b="1"/>
            <a:t>XXX</a:t>
          </a:r>
          <a:r>
            <a:rPr kumimoji="1" lang="ja-JP" altLang="en-US" sz="1100" b="1"/>
            <a:t>パッケージは駄目だ。　使えっこない。」（システム）</a:t>
          </a:r>
          <a:endParaRPr kumimoji="1" lang="en-US" altLang="ja-JP" sz="1100" b="1"/>
        </a:p>
        <a:p>
          <a:pPr algn="l"/>
          <a:r>
            <a:rPr kumimoji="1" lang="ja-JP" altLang="en-US" sz="1100" b="1"/>
            <a:t>５．コンピュータ・システムとしての</a:t>
          </a:r>
          <a:r>
            <a:rPr kumimoji="1" lang="en-US" altLang="ja-JP" sz="1100" b="1"/>
            <a:t>MRP</a:t>
          </a:r>
          <a:r>
            <a:rPr kumimoji="1" lang="ja-JP" altLang="en-US" sz="1100" b="1"/>
            <a:t>システムへの批判</a:t>
          </a:r>
          <a:endParaRPr kumimoji="1" lang="en-US" altLang="ja-JP" sz="1100" b="1"/>
        </a:p>
        <a:p>
          <a:pPr algn="l"/>
          <a:r>
            <a:rPr kumimoji="1" lang="ja-JP" altLang="en-US" sz="1100" b="1"/>
            <a:t>　　「</a:t>
          </a:r>
          <a:r>
            <a:rPr kumimoji="1" lang="en-US" altLang="ja-JP" sz="1100" b="1"/>
            <a:t>MRP</a:t>
          </a:r>
          <a:r>
            <a:rPr kumimoji="1" lang="ja-JP" altLang="en-US" sz="1100" b="1"/>
            <a:t>システムは日本では動かない。」（システム）</a:t>
          </a:r>
        </a:p>
      </xdr:txBody>
    </xdr:sp>
    <xdr:clientData/>
  </xdr:twoCellAnchor>
  <xdr:twoCellAnchor>
    <xdr:from>
      <xdr:col>2</xdr:col>
      <xdr:colOff>0</xdr:colOff>
      <xdr:row>200</xdr:row>
      <xdr:rowOff>0</xdr:rowOff>
    </xdr:from>
    <xdr:to>
      <xdr:col>20</xdr:col>
      <xdr:colOff>8283</xdr:colOff>
      <xdr:row>205</xdr:row>
      <xdr:rowOff>165653</xdr:rowOff>
    </xdr:to>
    <xdr:sp macro="" textlink="">
      <xdr:nvSpPr>
        <xdr:cNvPr id="209" name="正方形/長方形 208"/>
        <xdr:cNvSpPr/>
      </xdr:nvSpPr>
      <xdr:spPr>
        <a:xfrm>
          <a:off x="480391" y="34786957"/>
          <a:ext cx="4331805" cy="103532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t>①変化していない要素</a:t>
          </a:r>
          <a:endParaRPr kumimoji="1" lang="en-US" altLang="ja-JP" sz="1100" b="1"/>
        </a:p>
        <a:p>
          <a:pPr algn="l"/>
          <a:r>
            <a:rPr kumimoji="1" lang="ja-JP" altLang="en-US" sz="1100" b="1"/>
            <a:t>・</a:t>
          </a:r>
          <a:r>
            <a:rPr kumimoji="1" lang="en-US" altLang="ja-JP" sz="1100" b="1"/>
            <a:t>ERP</a:t>
          </a:r>
          <a:r>
            <a:rPr kumimoji="1" lang="ja-JP" altLang="en-US" sz="1100" b="1"/>
            <a:t>のコアは</a:t>
          </a:r>
          <a:r>
            <a:rPr kumimoji="1" lang="en-US" altLang="ja-JP" sz="1100" b="1"/>
            <a:t>MRP</a:t>
          </a:r>
          <a:r>
            <a:rPr kumimoji="1" lang="ja-JP" altLang="en-US" sz="1100" b="1"/>
            <a:t>。</a:t>
          </a:r>
          <a:endParaRPr kumimoji="1" lang="en-US" altLang="ja-JP" sz="1100" b="1"/>
        </a:p>
        <a:p>
          <a:pPr algn="l"/>
          <a:r>
            <a:rPr kumimoji="1" lang="ja-JP" altLang="en-US" sz="1100" b="1"/>
            <a:t>・</a:t>
          </a:r>
          <a:r>
            <a:rPr kumimoji="1" lang="en-US" altLang="ja-JP" sz="1100" b="1"/>
            <a:t>ERP/MRP</a:t>
          </a:r>
          <a:r>
            <a:rPr kumimoji="1" lang="ja-JP" altLang="en-US" sz="1100" b="1"/>
            <a:t> </a:t>
          </a:r>
          <a:r>
            <a:rPr kumimoji="1" lang="en-US" altLang="ja-JP" sz="1100" b="1"/>
            <a:t>Ⅱ</a:t>
          </a:r>
          <a:r>
            <a:rPr kumimoji="1" lang="ja-JP" altLang="en-US" sz="1100" b="1"/>
            <a:t>：教育インフラの未整備</a:t>
          </a:r>
          <a:endParaRPr kumimoji="1" lang="en-US" altLang="ja-JP" sz="1100" b="1"/>
        </a:p>
        <a:p>
          <a:pPr algn="l"/>
          <a:r>
            <a:rPr kumimoji="1" lang="ja-JP" altLang="en-US" sz="1100" b="1"/>
            <a:t>・パッケージの日本化：工程の存在。</a:t>
          </a:r>
          <a:endParaRPr kumimoji="1" lang="en-US" altLang="ja-JP" sz="1100" b="1"/>
        </a:p>
        <a:p>
          <a:pPr algn="l"/>
          <a:r>
            <a:rPr kumimoji="1" lang="ja-JP" altLang="en-US" sz="1100" b="1"/>
            <a:t>・ベンダー／</a:t>
          </a:r>
          <a:r>
            <a:rPr kumimoji="1" lang="en-US" altLang="ja-JP" sz="1100" b="1"/>
            <a:t>Si</a:t>
          </a:r>
          <a:r>
            <a:rPr kumimoji="1" lang="ja-JP" altLang="en-US" sz="1100" b="1"/>
            <a:t>業者のサポート能力。</a:t>
          </a:r>
          <a:endParaRPr kumimoji="1" lang="en-US" altLang="ja-JP" sz="1100" b="1"/>
        </a:p>
      </xdr:txBody>
    </xdr:sp>
    <xdr:clientData/>
  </xdr:twoCellAnchor>
  <xdr:twoCellAnchor>
    <xdr:from>
      <xdr:col>2</xdr:col>
      <xdr:colOff>3313</xdr:colOff>
      <xdr:row>208</xdr:row>
      <xdr:rowOff>11596</xdr:rowOff>
    </xdr:from>
    <xdr:to>
      <xdr:col>20</xdr:col>
      <xdr:colOff>11596</xdr:colOff>
      <xdr:row>214</xdr:row>
      <xdr:rowOff>3314</xdr:rowOff>
    </xdr:to>
    <xdr:sp macro="" textlink="">
      <xdr:nvSpPr>
        <xdr:cNvPr id="210" name="正方形/長方形 209"/>
        <xdr:cNvSpPr/>
      </xdr:nvSpPr>
      <xdr:spPr>
        <a:xfrm>
          <a:off x="483704" y="36190031"/>
          <a:ext cx="4331805" cy="103532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t>②変化した要素</a:t>
          </a:r>
          <a:endParaRPr kumimoji="1" lang="en-US" altLang="ja-JP" sz="1100" b="1"/>
        </a:p>
        <a:p>
          <a:pPr algn="l"/>
          <a:r>
            <a:rPr kumimoji="1" lang="ja-JP" altLang="en-US" sz="1100" b="1"/>
            <a:t>・日本企業を取り巻く経済環境（グルーバルナ競争）</a:t>
          </a:r>
          <a:endParaRPr kumimoji="1" lang="en-US" altLang="ja-JP" sz="1100" b="1"/>
        </a:p>
        <a:p>
          <a:pPr algn="l"/>
          <a:r>
            <a:rPr kumimoji="1" lang="ja-JP" altLang="en-US" sz="1100" b="1"/>
            <a:t>・経営者の認識（</a:t>
          </a:r>
          <a:r>
            <a:rPr kumimoji="1" lang="en-US" altLang="ja-JP" sz="1100" b="1"/>
            <a:t>BPR:Business</a:t>
          </a:r>
          <a:r>
            <a:rPr kumimoji="1" lang="ja-JP" altLang="en-US" sz="1100" b="1"/>
            <a:t> </a:t>
          </a:r>
          <a:r>
            <a:rPr kumimoji="1" lang="en-US" altLang="ja-JP" sz="1100" b="1"/>
            <a:t>Process</a:t>
          </a:r>
          <a:r>
            <a:rPr kumimoji="1" lang="ja-JP" altLang="en-US" sz="1100" b="1"/>
            <a:t> </a:t>
          </a:r>
          <a:r>
            <a:rPr kumimoji="1" lang="en-US" altLang="ja-JP" sz="1100" b="1"/>
            <a:t>Re-engineering</a:t>
          </a:r>
          <a:r>
            <a:rPr kumimoji="1" lang="ja-JP" altLang="en-US" sz="1100" b="1"/>
            <a:t>）</a:t>
          </a:r>
          <a:endParaRPr kumimoji="1" lang="en-US" altLang="ja-JP" sz="1100" b="1"/>
        </a:p>
        <a:p>
          <a:pPr algn="l"/>
          <a:r>
            <a:rPr kumimoji="1" lang="ja-JP" altLang="en-US" sz="1100" b="1"/>
            <a:t>・</a:t>
          </a:r>
          <a:r>
            <a:rPr kumimoji="1" lang="en-US" altLang="ja-JP" sz="1100" b="1"/>
            <a:t>IT</a:t>
          </a:r>
          <a:r>
            <a:rPr kumimoji="1" lang="ja-JP" altLang="en-US" sz="1100" b="1"/>
            <a:t>の進歩</a:t>
          </a:r>
          <a:endParaRPr kumimoji="1" lang="en-US" altLang="ja-JP" sz="1100" b="1"/>
        </a:p>
      </xdr:txBody>
    </xdr:sp>
    <xdr:clientData/>
  </xdr:twoCellAnchor>
  <xdr:twoCellAnchor>
    <xdr:from>
      <xdr:col>1</xdr:col>
      <xdr:colOff>230257</xdr:colOff>
      <xdr:row>216</xdr:row>
      <xdr:rowOff>6626</xdr:rowOff>
    </xdr:from>
    <xdr:to>
      <xdr:col>19</xdr:col>
      <xdr:colOff>238541</xdr:colOff>
      <xdr:row>219</xdr:row>
      <xdr:rowOff>165653</xdr:rowOff>
    </xdr:to>
    <xdr:sp macro="" textlink="">
      <xdr:nvSpPr>
        <xdr:cNvPr id="211" name="正方形/長方形 210"/>
        <xdr:cNvSpPr/>
      </xdr:nvSpPr>
      <xdr:spPr>
        <a:xfrm>
          <a:off x="470453" y="37576539"/>
          <a:ext cx="4331805" cy="68083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t>③変革すべき要素</a:t>
          </a:r>
          <a:endParaRPr kumimoji="1" lang="en-US" altLang="ja-JP" sz="1100" b="1"/>
        </a:p>
        <a:p>
          <a:pPr algn="l"/>
          <a:r>
            <a:rPr kumimoji="1" lang="ja-JP" altLang="en-US" sz="1100" b="1"/>
            <a:t>・パラダイム・シフト</a:t>
          </a:r>
          <a:endParaRPr kumimoji="1" lang="en-US" altLang="ja-JP" sz="11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104775</xdr:colOff>
      <xdr:row>171</xdr:row>
      <xdr:rowOff>95250</xdr:rowOff>
    </xdr:from>
    <xdr:to>
      <xdr:col>21</xdr:col>
      <xdr:colOff>38100</xdr:colOff>
      <xdr:row>189</xdr:row>
      <xdr:rowOff>85725</xdr:rowOff>
    </xdr:to>
    <xdr:sp macro="" textlink="">
      <xdr:nvSpPr>
        <xdr:cNvPr id="120" name="円/楕円 119"/>
        <xdr:cNvSpPr/>
      </xdr:nvSpPr>
      <xdr:spPr>
        <a:xfrm>
          <a:off x="2486025" y="29070300"/>
          <a:ext cx="2552700" cy="30765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200" b="1">
            <a:latin typeface="+mn-ea"/>
            <a:ea typeface="+mn-ea"/>
          </a:endParaRPr>
        </a:p>
      </xdr:txBody>
    </xdr:sp>
    <xdr:clientData/>
  </xdr:twoCellAnchor>
  <xdr:twoCellAnchor>
    <xdr:from>
      <xdr:col>2</xdr:col>
      <xdr:colOff>9525</xdr:colOff>
      <xdr:row>8</xdr:row>
      <xdr:rowOff>161926</xdr:rowOff>
    </xdr:from>
    <xdr:to>
      <xdr:col>5</xdr:col>
      <xdr:colOff>228600</xdr:colOff>
      <xdr:row>12</xdr:row>
      <xdr:rowOff>9525</xdr:rowOff>
    </xdr:to>
    <xdr:sp macro="" textlink="">
      <xdr:nvSpPr>
        <xdr:cNvPr id="2" name="テキスト ボックス 1"/>
        <xdr:cNvSpPr txBox="1"/>
      </xdr:nvSpPr>
      <xdr:spPr>
        <a:xfrm>
          <a:off x="485775" y="333376"/>
          <a:ext cx="933450" cy="533399"/>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b="1">
              <a:latin typeface="+mn-ea"/>
              <a:ea typeface="+mn-ea"/>
            </a:rPr>
            <a:t>１．</a:t>
          </a:r>
          <a:r>
            <a:rPr kumimoji="1" lang="en-US" altLang="ja-JP" sz="1200" b="1">
              <a:latin typeface="+mn-ea"/>
              <a:ea typeface="+mn-ea"/>
            </a:rPr>
            <a:t>ERP</a:t>
          </a:r>
        </a:p>
        <a:p>
          <a:r>
            <a:rPr kumimoji="1" lang="ja-JP" altLang="en-US" sz="1200" b="1">
              <a:latin typeface="+mn-ea"/>
              <a:ea typeface="+mn-ea"/>
            </a:rPr>
            <a:t>　　診断</a:t>
          </a:r>
        </a:p>
      </xdr:txBody>
    </xdr:sp>
    <xdr:clientData/>
  </xdr:twoCellAnchor>
  <xdr:twoCellAnchor>
    <xdr:from>
      <xdr:col>7</xdr:col>
      <xdr:colOff>19050</xdr:colOff>
      <xdr:row>8</xdr:row>
      <xdr:rowOff>161926</xdr:rowOff>
    </xdr:from>
    <xdr:to>
      <xdr:col>11</xdr:col>
      <xdr:colOff>0</xdr:colOff>
      <xdr:row>12</xdr:row>
      <xdr:rowOff>9525</xdr:rowOff>
    </xdr:to>
    <xdr:sp macro="" textlink="">
      <xdr:nvSpPr>
        <xdr:cNvPr id="3" name="テキスト ボックス 2"/>
        <xdr:cNvSpPr txBox="1"/>
      </xdr:nvSpPr>
      <xdr:spPr>
        <a:xfrm>
          <a:off x="1685925" y="333376"/>
          <a:ext cx="933450" cy="533399"/>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b="1">
              <a:latin typeface="+mn-ea"/>
              <a:ea typeface="+mn-ea"/>
            </a:rPr>
            <a:t>２．方向の</a:t>
          </a:r>
          <a:endParaRPr kumimoji="1" lang="en-US" altLang="ja-JP" sz="1200" b="1">
            <a:latin typeface="+mn-ea"/>
            <a:ea typeface="+mn-ea"/>
          </a:endParaRPr>
        </a:p>
        <a:p>
          <a:r>
            <a:rPr kumimoji="1" lang="ja-JP" altLang="en-US" sz="1200" b="1">
              <a:latin typeface="+mn-ea"/>
              <a:ea typeface="+mn-ea"/>
            </a:rPr>
            <a:t>　　設定</a:t>
          </a:r>
          <a:endParaRPr kumimoji="1" lang="en-US" altLang="ja-JP" sz="1200" b="1">
            <a:latin typeface="+mn-ea"/>
            <a:ea typeface="+mn-ea"/>
          </a:endParaRPr>
        </a:p>
      </xdr:txBody>
    </xdr:sp>
    <xdr:clientData/>
  </xdr:twoCellAnchor>
  <xdr:twoCellAnchor>
    <xdr:from>
      <xdr:col>7</xdr:col>
      <xdr:colOff>19050</xdr:colOff>
      <xdr:row>13</xdr:row>
      <xdr:rowOff>28576</xdr:rowOff>
    </xdr:from>
    <xdr:to>
      <xdr:col>11</xdr:col>
      <xdr:colOff>0</xdr:colOff>
      <xdr:row>16</xdr:row>
      <xdr:rowOff>47625</xdr:rowOff>
    </xdr:to>
    <xdr:sp macro="" textlink="">
      <xdr:nvSpPr>
        <xdr:cNvPr id="5" name="テキスト ボックス 4"/>
        <xdr:cNvSpPr txBox="1"/>
      </xdr:nvSpPr>
      <xdr:spPr>
        <a:xfrm>
          <a:off x="1685925" y="2257426"/>
          <a:ext cx="933450" cy="533399"/>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b="1">
              <a:latin typeface="+mn-ea"/>
              <a:ea typeface="+mn-ea"/>
            </a:rPr>
            <a:t>ERP</a:t>
          </a:r>
        </a:p>
        <a:p>
          <a:r>
            <a:rPr kumimoji="1" lang="ja-JP" altLang="en-US" sz="1200" b="1">
              <a:latin typeface="+mn-ea"/>
              <a:ea typeface="+mn-ea"/>
            </a:rPr>
            <a:t>部分活用</a:t>
          </a:r>
          <a:endParaRPr kumimoji="1" lang="en-US" altLang="ja-JP" sz="1200" b="1">
            <a:latin typeface="+mn-ea"/>
            <a:ea typeface="+mn-ea"/>
          </a:endParaRPr>
        </a:p>
      </xdr:txBody>
    </xdr:sp>
    <xdr:clientData/>
  </xdr:twoCellAnchor>
  <xdr:twoCellAnchor>
    <xdr:from>
      <xdr:col>5</xdr:col>
      <xdr:colOff>228600</xdr:colOff>
      <xdr:row>10</xdr:row>
      <xdr:rowOff>85726</xdr:rowOff>
    </xdr:from>
    <xdr:to>
      <xdr:col>7</xdr:col>
      <xdr:colOff>19050</xdr:colOff>
      <xdr:row>10</xdr:row>
      <xdr:rowOff>85726</xdr:rowOff>
    </xdr:to>
    <xdr:cxnSp macro="">
      <xdr:nvCxnSpPr>
        <xdr:cNvPr id="7" name="直線コネクタ 6"/>
        <xdr:cNvCxnSpPr>
          <a:stCxn id="2" idx="3"/>
          <a:endCxn id="3" idx="1"/>
        </xdr:cNvCxnSpPr>
      </xdr:nvCxnSpPr>
      <xdr:spPr>
        <a:xfrm>
          <a:off x="1419225" y="1800226"/>
          <a:ext cx="266700" cy="0"/>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12</xdr:row>
      <xdr:rowOff>9525</xdr:rowOff>
    </xdr:from>
    <xdr:to>
      <xdr:col>9</xdr:col>
      <xdr:colOff>9525</xdr:colOff>
      <xdr:row>13</xdr:row>
      <xdr:rowOff>28576</xdr:rowOff>
    </xdr:to>
    <xdr:cxnSp macro="">
      <xdr:nvCxnSpPr>
        <xdr:cNvPr id="8" name="直線コネクタ 7"/>
        <xdr:cNvCxnSpPr>
          <a:stCxn id="5" idx="0"/>
          <a:endCxn id="3" idx="2"/>
        </xdr:cNvCxnSpPr>
      </xdr:nvCxnSpPr>
      <xdr:spPr>
        <a:xfrm flipV="1">
          <a:off x="2152650" y="2066925"/>
          <a:ext cx="0" cy="190501"/>
        </a:xfrm>
        <a:prstGeom prst="line">
          <a:avLst/>
        </a:prstGeom>
        <a:ln w="38100">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19050</xdr:colOff>
      <xdr:row>3</xdr:row>
      <xdr:rowOff>19051</xdr:rowOff>
    </xdr:from>
    <xdr:to>
      <xdr:col>11</xdr:col>
      <xdr:colOff>0</xdr:colOff>
      <xdr:row>6</xdr:row>
      <xdr:rowOff>38100</xdr:rowOff>
    </xdr:to>
    <xdr:sp macro="" textlink="">
      <xdr:nvSpPr>
        <xdr:cNvPr id="11" name="テキスト ボックス 10"/>
        <xdr:cNvSpPr txBox="1"/>
      </xdr:nvSpPr>
      <xdr:spPr>
        <a:xfrm>
          <a:off x="1685925" y="533401"/>
          <a:ext cx="933450" cy="533399"/>
        </a:xfrm>
        <a:prstGeom prst="rect">
          <a:avLst/>
        </a:prstGeom>
        <a:solidFill>
          <a:schemeClr val="accent6">
            <a:lumMod val="75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b="1">
              <a:latin typeface="+mn-ea"/>
              <a:ea typeface="+mn-ea"/>
            </a:rPr>
            <a:t>真の</a:t>
          </a:r>
          <a:endParaRPr kumimoji="1" lang="en-US" altLang="ja-JP" sz="1200" b="1">
            <a:latin typeface="+mn-ea"/>
            <a:ea typeface="+mn-ea"/>
          </a:endParaRPr>
        </a:p>
        <a:p>
          <a:r>
            <a:rPr kumimoji="1" lang="en-US" altLang="ja-JP" sz="1200" b="1">
              <a:latin typeface="+mn-ea"/>
              <a:ea typeface="+mn-ea"/>
            </a:rPr>
            <a:t>ERP</a:t>
          </a:r>
        </a:p>
      </xdr:txBody>
    </xdr:sp>
    <xdr:clientData/>
  </xdr:twoCellAnchor>
  <xdr:twoCellAnchor>
    <xdr:from>
      <xdr:col>9</xdr:col>
      <xdr:colOff>9525</xdr:colOff>
      <xdr:row>6</xdr:row>
      <xdr:rowOff>38100</xdr:rowOff>
    </xdr:from>
    <xdr:to>
      <xdr:col>9</xdr:col>
      <xdr:colOff>9525</xdr:colOff>
      <xdr:row>8</xdr:row>
      <xdr:rowOff>161926</xdr:rowOff>
    </xdr:to>
    <xdr:cxnSp macro="">
      <xdr:nvCxnSpPr>
        <xdr:cNvPr id="12" name="直線コネクタ 11"/>
        <xdr:cNvCxnSpPr>
          <a:stCxn id="11" idx="2"/>
          <a:endCxn id="3" idx="0"/>
        </xdr:cNvCxnSpPr>
      </xdr:nvCxnSpPr>
      <xdr:spPr>
        <a:xfrm>
          <a:off x="2152650" y="1066800"/>
          <a:ext cx="0" cy="466726"/>
        </a:xfrm>
        <a:prstGeom prst="line">
          <a:avLst/>
        </a:prstGeom>
        <a:ln w="38100">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57150</xdr:colOff>
      <xdr:row>3</xdr:row>
      <xdr:rowOff>19051</xdr:rowOff>
    </xdr:from>
    <xdr:to>
      <xdr:col>16</xdr:col>
      <xdr:colOff>38100</xdr:colOff>
      <xdr:row>6</xdr:row>
      <xdr:rowOff>38100</xdr:rowOff>
    </xdr:to>
    <xdr:sp macro="" textlink="">
      <xdr:nvSpPr>
        <xdr:cNvPr id="15" name="テキスト ボックス 14"/>
        <xdr:cNvSpPr txBox="1"/>
      </xdr:nvSpPr>
      <xdr:spPr>
        <a:xfrm>
          <a:off x="2914650" y="533401"/>
          <a:ext cx="933450" cy="533399"/>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b="1">
              <a:latin typeface="+mn-ea"/>
              <a:ea typeface="+mn-ea"/>
            </a:rPr>
            <a:t>３．検証済</a:t>
          </a:r>
          <a:endParaRPr kumimoji="1" lang="en-US" altLang="ja-JP" sz="1200" b="1">
            <a:latin typeface="+mn-ea"/>
            <a:ea typeface="+mn-ea"/>
          </a:endParaRPr>
        </a:p>
        <a:p>
          <a:r>
            <a:rPr kumimoji="1" lang="ja-JP" altLang="en-US" sz="1200" b="1">
              <a:latin typeface="+mn-ea"/>
              <a:ea typeface="+mn-ea"/>
            </a:rPr>
            <a:t>　　みの道</a:t>
          </a:r>
          <a:endParaRPr kumimoji="1" lang="en-US" altLang="ja-JP" sz="1200" b="1">
            <a:latin typeface="+mn-ea"/>
            <a:ea typeface="+mn-ea"/>
          </a:endParaRPr>
        </a:p>
      </xdr:txBody>
    </xdr:sp>
    <xdr:clientData/>
  </xdr:twoCellAnchor>
  <xdr:twoCellAnchor>
    <xdr:from>
      <xdr:col>11</xdr:col>
      <xdr:colOff>0</xdr:colOff>
      <xdr:row>4</xdr:row>
      <xdr:rowOff>114301</xdr:rowOff>
    </xdr:from>
    <xdr:to>
      <xdr:col>12</xdr:col>
      <xdr:colOff>57150</xdr:colOff>
      <xdr:row>4</xdr:row>
      <xdr:rowOff>114301</xdr:rowOff>
    </xdr:to>
    <xdr:cxnSp macro="">
      <xdr:nvCxnSpPr>
        <xdr:cNvPr id="16" name="直線コネクタ 15"/>
        <xdr:cNvCxnSpPr>
          <a:stCxn id="11" idx="3"/>
          <a:endCxn id="15" idx="1"/>
        </xdr:cNvCxnSpPr>
      </xdr:nvCxnSpPr>
      <xdr:spPr>
        <a:xfrm>
          <a:off x="2619375" y="800101"/>
          <a:ext cx="295275" cy="0"/>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xdr:colOff>
      <xdr:row>3</xdr:row>
      <xdr:rowOff>19051</xdr:rowOff>
    </xdr:from>
    <xdr:to>
      <xdr:col>23</xdr:col>
      <xdr:colOff>0</xdr:colOff>
      <xdr:row>6</xdr:row>
      <xdr:rowOff>38100</xdr:rowOff>
    </xdr:to>
    <xdr:sp macro="" textlink="">
      <xdr:nvSpPr>
        <xdr:cNvPr id="19" name="テキスト ボックス 18"/>
        <xdr:cNvSpPr txBox="1"/>
      </xdr:nvSpPr>
      <xdr:spPr>
        <a:xfrm>
          <a:off x="4543425" y="533401"/>
          <a:ext cx="933450" cy="533399"/>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b="1">
              <a:latin typeface="+mn-ea"/>
              <a:ea typeface="+mn-ea"/>
            </a:rPr>
            <a:t>４．人の</a:t>
          </a:r>
          <a:endParaRPr kumimoji="1" lang="en-US" altLang="ja-JP" sz="1200" b="1">
            <a:latin typeface="+mn-ea"/>
            <a:ea typeface="+mn-ea"/>
          </a:endParaRPr>
        </a:p>
        <a:p>
          <a:r>
            <a:rPr kumimoji="1" lang="ja-JP" altLang="en-US" sz="1200" b="1">
              <a:latin typeface="+mn-ea"/>
              <a:ea typeface="+mn-ea"/>
            </a:rPr>
            <a:t>　　理解</a:t>
          </a:r>
          <a:endParaRPr kumimoji="1" lang="en-US" altLang="ja-JP" sz="1200" b="1">
            <a:latin typeface="+mn-ea"/>
            <a:ea typeface="+mn-ea"/>
          </a:endParaRPr>
        </a:p>
      </xdr:txBody>
    </xdr:sp>
    <xdr:clientData/>
  </xdr:twoCellAnchor>
  <xdr:twoCellAnchor>
    <xdr:from>
      <xdr:col>19</xdr:col>
      <xdr:colOff>19050</xdr:colOff>
      <xdr:row>17</xdr:row>
      <xdr:rowOff>142876</xdr:rowOff>
    </xdr:from>
    <xdr:to>
      <xdr:col>23</xdr:col>
      <xdr:colOff>0</xdr:colOff>
      <xdr:row>21</xdr:row>
      <xdr:rowOff>95250</xdr:rowOff>
    </xdr:to>
    <xdr:sp macro="" textlink="">
      <xdr:nvSpPr>
        <xdr:cNvPr id="20" name="テキスト ボックス 19"/>
        <xdr:cNvSpPr txBox="1"/>
      </xdr:nvSpPr>
      <xdr:spPr>
        <a:xfrm>
          <a:off x="4543425" y="3057526"/>
          <a:ext cx="933450" cy="638174"/>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n-ea"/>
              <a:ea typeface="+mn-ea"/>
            </a:rPr>
            <a:t>７．クイック</a:t>
          </a:r>
          <a:endParaRPr kumimoji="1" lang="en-US" altLang="ja-JP" sz="1100" b="1">
            <a:latin typeface="+mn-ea"/>
            <a:ea typeface="+mn-ea"/>
          </a:endParaRPr>
        </a:p>
        <a:p>
          <a:r>
            <a:rPr kumimoji="1" lang="ja-JP" altLang="en-US" sz="1100" b="1">
              <a:latin typeface="+mn-ea"/>
              <a:ea typeface="+mn-ea"/>
            </a:rPr>
            <a:t>　　スライス</a:t>
          </a:r>
          <a:endParaRPr kumimoji="1" lang="en-US" altLang="ja-JP" sz="1100" b="1">
            <a:latin typeface="+mn-ea"/>
            <a:ea typeface="+mn-ea"/>
          </a:endParaRPr>
        </a:p>
        <a:p>
          <a:r>
            <a:rPr kumimoji="1" lang="ja-JP" altLang="en-US" sz="1100" b="1">
              <a:latin typeface="+mn-ea"/>
              <a:ea typeface="+mn-ea"/>
            </a:rPr>
            <a:t>　アプローチ</a:t>
          </a:r>
          <a:endParaRPr kumimoji="1" lang="en-US" altLang="ja-JP" sz="1100" b="1">
            <a:latin typeface="+mn-ea"/>
            <a:ea typeface="+mn-ea"/>
          </a:endParaRPr>
        </a:p>
      </xdr:txBody>
    </xdr:sp>
    <xdr:clientData/>
  </xdr:twoCellAnchor>
  <xdr:twoCellAnchor>
    <xdr:from>
      <xdr:col>19</xdr:col>
      <xdr:colOff>19050</xdr:colOff>
      <xdr:row>13</xdr:row>
      <xdr:rowOff>9526</xdr:rowOff>
    </xdr:from>
    <xdr:to>
      <xdr:col>23</xdr:col>
      <xdr:colOff>0</xdr:colOff>
      <xdr:row>16</xdr:row>
      <xdr:rowOff>28575</xdr:rowOff>
    </xdr:to>
    <xdr:sp macro="" textlink="">
      <xdr:nvSpPr>
        <xdr:cNvPr id="21" name="テキスト ボックス 20"/>
        <xdr:cNvSpPr txBox="1"/>
      </xdr:nvSpPr>
      <xdr:spPr>
        <a:xfrm>
          <a:off x="4543425" y="2238376"/>
          <a:ext cx="933450" cy="533399"/>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b="1">
              <a:latin typeface="+mn-ea"/>
              <a:ea typeface="+mn-ea"/>
            </a:rPr>
            <a:t>６．</a:t>
          </a:r>
          <a:r>
            <a:rPr kumimoji="1" lang="en-US" altLang="ja-JP" sz="1200" b="1">
              <a:latin typeface="+mn-ea"/>
              <a:ea typeface="+mn-ea"/>
            </a:rPr>
            <a:t>S&amp;OP</a:t>
          </a:r>
        </a:p>
      </xdr:txBody>
    </xdr:sp>
    <xdr:clientData/>
  </xdr:twoCellAnchor>
  <xdr:twoCellAnchor>
    <xdr:from>
      <xdr:col>18</xdr:col>
      <xdr:colOff>228600</xdr:colOff>
      <xdr:row>7</xdr:row>
      <xdr:rowOff>152401</xdr:rowOff>
    </xdr:from>
    <xdr:to>
      <xdr:col>22</xdr:col>
      <xdr:colOff>209550</xdr:colOff>
      <xdr:row>11</xdr:row>
      <xdr:rowOff>0</xdr:rowOff>
    </xdr:to>
    <xdr:sp macro="" textlink="">
      <xdr:nvSpPr>
        <xdr:cNvPr id="22" name="テキスト ボックス 21"/>
        <xdr:cNvSpPr txBox="1"/>
      </xdr:nvSpPr>
      <xdr:spPr>
        <a:xfrm>
          <a:off x="4514850" y="1352551"/>
          <a:ext cx="933450" cy="533399"/>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n-ea"/>
              <a:ea typeface="+mn-ea"/>
            </a:rPr>
            <a:t>５．リソース</a:t>
          </a:r>
          <a:endParaRPr kumimoji="1" lang="en-US" altLang="ja-JP" sz="1100" b="1">
            <a:latin typeface="+mn-ea"/>
            <a:ea typeface="+mn-ea"/>
          </a:endParaRPr>
        </a:p>
        <a:p>
          <a:r>
            <a:rPr kumimoji="1" lang="ja-JP" altLang="en-US" sz="1100" b="1">
              <a:latin typeface="+mn-ea"/>
              <a:ea typeface="+mn-ea"/>
            </a:rPr>
            <a:t>マネジメント</a:t>
          </a:r>
          <a:endParaRPr kumimoji="1" lang="en-US" altLang="ja-JP" sz="1100" b="1">
            <a:latin typeface="+mn-ea"/>
            <a:ea typeface="+mn-ea"/>
          </a:endParaRPr>
        </a:p>
      </xdr:txBody>
    </xdr:sp>
    <xdr:clientData/>
  </xdr:twoCellAnchor>
  <xdr:twoCellAnchor>
    <xdr:from>
      <xdr:col>16</xdr:col>
      <xdr:colOff>38100</xdr:colOff>
      <xdr:row>4</xdr:row>
      <xdr:rowOff>114301</xdr:rowOff>
    </xdr:from>
    <xdr:to>
      <xdr:col>19</xdr:col>
      <xdr:colOff>19050</xdr:colOff>
      <xdr:row>4</xdr:row>
      <xdr:rowOff>114301</xdr:rowOff>
    </xdr:to>
    <xdr:cxnSp macro="">
      <xdr:nvCxnSpPr>
        <xdr:cNvPr id="23" name="直線コネクタ 22"/>
        <xdr:cNvCxnSpPr>
          <a:stCxn id="15" idx="3"/>
          <a:endCxn id="19" idx="1"/>
        </xdr:cNvCxnSpPr>
      </xdr:nvCxnSpPr>
      <xdr:spPr>
        <a:xfrm>
          <a:off x="3848100" y="800101"/>
          <a:ext cx="695325" cy="0"/>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28575</xdr:colOff>
      <xdr:row>4</xdr:row>
      <xdr:rowOff>114301</xdr:rowOff>
    </xdr:from>
    <xdr:to>
      <xdr:col>17</xdr:col>
      <xdr:colOff>38100</xdr:colOff>
      <xdr:row>15</xdr:row>
      <xdr:rowOff>28575</xdr:rowOff>
    </xdr:to>
    <xdr:cxnSp macro="">
      <xdr:nvCxnSpPr>
        <xdr:cNvPr id="26" name="直線コネクタ 25"/>
        <xdr:cNvCxnSpPr/>
      </xdr:nvCxnSpPr>
      <xdr:spPr>
        <a:xfrm flipH="1">
          <a:off x="4076700" y="800101"/>
          <a:ext cx="9525" cy="1800224"/>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38100</xdr:colOff>
      <xdr:row>9</xdr:row>
      <xdr:rowOff>76200</xdr:rowOff>
    </xdr:from>
    <xdr:to>
      <xdr:col>18</xdr:col>
      <xdr:colOff>228600</xdr:colOff>
      <xdr:row>9</xdr:row>
      <xdr:rowOff>76201</xdr:rowOff>
    </xdr:to>
    <xdr:cxnSp macro="">
      <xdr:nvCxnSpPr>
        <xdr:cNvPr id="28" name="直線コネクタ 27"/>
        <xdr:cNvCxnSpPr>
          <a:endCxn id="22" idx="1"/>
        </xdr:cNvCxnSpPr>
      </xdr:nvCxnSpPr>
      <xdr:spPr>
        <a:xfrm>
          <a:off x="4086225" y="1619250"/>
          <a:ext cx="428625" cy="1"/>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28575</xdr:colOff>
      <xdr:row>14</xdr:row>
      <xdr:rowOff>104775</xdr:rowOff>
    </xdr:from>
    <xdr:to>
      <xdr:col>19</xdr:col>
      <xdr:colOff>19050</xdr:colOff>
      <xdr:row>14</xdr:row>
      <xdr:rowOff>104776</xdr:rowOff>
    </xdr:to>
    <xdr:cxnSp macro="">
      <xdr:nvCxnSpPr>
        <xdr:cNvPr id="31" name="直線コネクタ 30"/>
        <xdr:cNvCxnSpPr>
          <a:endCxn id="21" idx="1"/>
        </xdr:cNvCxnSpPr>
      </xdr:nvCxnSpPr>
      <xdr:spPr>
        <a:xfrm>
          <a:off x="4076700" y="2505075"/>
          <a:ext cx="466725" cy="1"/>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47625</xdr:colOff>
      <xdr:row>19</xdr:row>
      <xdr:rowOff>114300</xdr:rowOff>
    </xdr:from>
    <xdr:to>
      <xdr:col>19</xdr:col>
      <xdr:colOff>19050</xdr:colOff>
      <xdr:row>19</xdr:row>
      <xdr:rowOff>119063</xdr:rowOff>
    </xdr:to>
    <xdr:cxnSp macro="">
      <xdr:nvCxnSpPr>
        <xdr:cNvPr id="34" name="直線コネクタ 33"/>
        <xdr:cNvCxnSpPr>
          <a:endCxn id="20" idx="1"/>
        </xdr:cNvCxnSpPr>
      </xdr:nvCxnSpPr>
      <xdr:spPr>
        <a:xfrm>
          <a:off x="4095750" y="3371850"/>
          <a:ext cx="447675" cy="4763"/>
        </a:xfrm>
        <a:prstGeom prst="line">
          <a:avLst/>
        </a:prstGeom>
        <a:ln w="38100">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19050</xdr:colOff>
      <xdr:row>14</xdr:row>
      <xdr:rowOff>95251</xdr:rowOff>
    </xdr:from>
    <xdr:to>
      <xdr:col>17</xdr:col>
      <xdr:colOff>28576</xdr:colOff>
      <xdr:row>19</xdr:row>
      <xdr:rowOff>142875</xdr:rowOff>
    </xdr:to>
    <xdr:cxnSp macro="">
      <xdr:nvCxnSpPr>
        <xdr:cNvPr id="37" name="直線コネクタ 36"/>
        <xdr:cNvCxnSpPr/>
      </xdr:nvCxnSpPr>
      <xdr:spPr>
        <a:xfrm flipH="1">
          <a:off x="4067175" y="2495551"/>
          <a:ext cx="9526" cy="904874"/>
        </a:xfrm>
        <a:prstGeom prst="line">
          <a:avLst/>
        </a:prstGeom>
        <a:ln w="38100">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219075</xdr:colOff>
      <xdr:row>14</xdr:row>
      <xdr:rowOff>114300</xdr:rowOff>
    </xdr:from>
    <xdr:to>
      <xdr:col>11</xdr:col>
      <xdr:colOff>123825</xdr:colOff>
      <xdr:row>14</xdr:row>
      <xdr:rowOff>133350</xdr:rowOff>
    </xdr:to>
    <xdr:cxnSp macro="">
      <xdr:nvCxnSpPr>
        <xdr:cNvPr id="40" name="直線コネクタ 39"/>
        <xdr:cNvCxnSpPr/>
      </xdr:nvCxnSpPr>
      <xdr:spPr>
        <a:xfrm>
          <a:off x="2600325" y="2514600"/>
          <a:ext cx="142875" cy="19050"/>
        </a:xfrm>
        <a:prstGeom prst="line">
          <a:avLst/>
        </a:prstGeom>
        <a:ln w="38100">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4</xdr:row>
      <xdr:rowOff>114300</xdr:rowOff>
    </xdr:from>
    <xdr:to>
      <xdr:col>11</xdr:col>
      <xdr:colOff>171450</xdr:colOff>
      <xdr:row>14</xdr:row>
      <xdr:rowOff>133350</xdr:rowOff>
    </xdr:to>
    <xdr:cxnSp macro="">
      <xdr:nvCxnSpPr>
        <xdr:cNvPr id="43" name="直線コネクタ 42"/>
        <xdr:cNvCxnSpPr/>
      </xdr:nvCxnSpPr>
      <xdr:spPr>
        <a:xfrm>
          <a:off x="2790825" y="800100"/>
          <a:ext cx="0" cy="1733550"/>
        </a:xfrm>
        <a:prstGeom prst="line">
          <a:avLst/>
        </a:prstGeom>
        <a:ln w="38100">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238124</xdr:colOff>
      <xdr:row>76</xdr:row>
      <xdr:rowOff>0</xdr:rowOff>
    </xdr:from>
    <xdr:to>
      <xdr:col>7</xdr:col>
      <xdr:colOff>95249</xdr:colOff>
      <xdr:row>79</xdr:row>
      <xdr:rowOff>19049</xdr:rowOff>
    </xdr:to>
    <xdr:sp macro="" textlink="">
      <xdr:nvSpPr>
        <xdr:cNvPr id="46" name="テキスト ボックス 45"/>
        <xdr:cNvSpPr txBox="1"/>
      </xdr:nvSpPr>
      <xdr:spPr>
        <a:xfrm>
          <a:off x="476249" y="13030200"/>
          <a:ext cx="1285875" cy="533399"/>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b="1">
              <a:latin typeface="+mn-ea"/>
              <a:ea typeface="+mn-ea"/>
            </a:rPr>
            <a:t>アジリティ対応</a:t>
          </a:r>
          <a:endParaRPr kumimoji="1" lang="en-US" altLang="ja-JP" sz="1200" b="1">
            <a:latin typeface="+mn-ea"/>
            <a:ea typeface="+mn-ea"/>
          </a:endParaRPr>
        </a:p>
      </xdr:txBody>
    </xdr:sp>
    <xdr:clientData/>
  </xdr:twoCellAnchor>
  <xdr:twoCellAnchor>
    <xdr:from>
      <xdr:col>1</xdr:col>
      <xdr:colOff>238124</xdr:colOff>
      <xdr:row>80</xdr:row>
      <xdr:rowOff>38100</xdr:rowOff>
    </xdr:from>
    <xdr:to>
      <xdr:col>7</xdr:col>
      <xdr:colOff>95249</xdr:colOff>
      <xdr:row>83</xdr:row>
      <xdr:rowOff>57149</xdr:rowOff>
    </xdr:to>
    <xdr:sp macro="" textlink="">
      <xdr:nvSpPr>
        <xdr:cNvPr id="47" name="テキスト ボックス 46"/>
        <xdr:cNvSpPr txBox="1"/>
      </xdr:nvSpPr>
      <xdr:spPr>
        <a:xfrm>
          <a:off x="476249" y="13754100"/>
          <a:ext cx="1285875" cy="533399"/>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b="1">
              <a:latin typeface="+mn-ea"/>
              <a:ea typeface="+mn-ea"/>
            </a:rPr>
            <a:t>マス・カスタマイ</a:t>
          </a:r>
          <a:r>
            <a:rPr kumimoji="1" lang="en-US" altLang="ja-JP" sz="1200" b="1">
              <a:latin typeface="+mn-ea"/>
              <a:ea typeface="+mn-ea"/>
            </a:rPr>
            <a:t/>
          </a:r>
          <a:br>
            <a:rPr kumimoji="1" lang="en-US" altLang="ja-JP" sz="1200" b="1">
              <a:latin typeface="+mn-ea"/>
              <a:ea typeface="+mn-ea"/>
            </a:rPr>
          </a:br>
          <a:r>
            <a:rPr kumimoji="1" lang="ja-JP" altLang="en-US" sz="1200" b="1">
              <a:latin typeface="+mn-ea"/>
              <a:ea typeface="+mn-ea"/>
            </a:rPr>
            <a:t>ゼーション</a:t>
          </a:r>
          <a:endParaRPr kumimoji="1" lang="en-US" altLang="ja-JP" sz="1200" b="1">
            <a:latin typeface="+mn-ea"/>
            <a:ea typeface="+mn-ea"/>
          </a:endParaRPr>
        </a:p>
      </xdr:txBody>
    </xdr:sp>
    <xdr:clientData/>
  </xdr:twoCellAnchor>
  <xdr:twoCellAnchor>
    <xdr:from>
      <xdr:col>8</xdr:col>
      <xdr:colOff>219075</xdr:colOff>
      <xdr:row>72</xdr:row>
      <xdr:rowOff>28575</xdr:rowOff>
    </xdr:from>
    <xdr:to>
      <xdr:col>14</xdr:col>
      <xdr:colOff>76201</xdr:colOff>
      <xdr:row>80</xdr:row>
      <xdr:rowOff>9525</xdr:rowOff>
    </xdr:to>
    <xdr:sp macro="" textlink="">
      <xdr:nvSpPr>
        <xdr:cNvPr id="48" name="テキスト ボックス 47"/>
        <xdr:cNvSpPr txBox="1"/>
      </xdr:nvSpPr>
      <xdr:spPr>
        <a:xfrm>
          <a:off x="2124075" y="12372975"/>
          <a:ext cx="1285876" cy="1352550"/>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b="1">
              <a:latin typeface="+mn-ea"/>
              <a:ea typeface="+mn-ea"/>
            </a:rPr>
            <a:t>１）ユーザー企業のアビリティ向上</a:t>
          </a:r>
          <a:endParaRPr kumimoji="1" lang="en-US" altLang="ja-JP" sz="1200" b="1">
            <a:latin typeface="+mn-ea"/>
            <a:ea typeface="+mn-ea"/>
          </a:endParaRPr>
        </a:p>
      </xdr:txBody>
    </xdr:sp>
    <xdr:clientData/>
  </xdr:twoCellAnchor>
  <xdr:twoCellAnchor>
    <xdr:from>
      <xdr:col>8</xdr:col>
      <xdr:colOff>209550</xdr:colOff>
      <xdr:row>80</xdr:row>
      <xdr:rowOff>161925</xdr:rowOff>
    </xdr:from>
    <xdr:to>
      <xdr:col>14</xdr:col>
      <xdr:colOff>66676</xdr:colOff>
      <xdr:row>88</xdr:row>
      <xdr:rowOff>142875</xdr:rowOff>
    </xdr:to>
    <xdr:sp macro="" textlink="">
      <xdr:nvSpPr>
        <xdr:cNvPr id="49" name="テキスト ボックス 48"/>
        <xdr:cNvSpPr txBox="1"/>
      </xdr:nvSpPr>
      <xdr:spPr>
        <a:xfrm>
          <a:off x="2114550" y="13877925"/>
          <a:ext cx="1285876" cy="1352550"/>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b="1">
              <a:latin typeface="+mn-ea"/>
              <a:ea typeface="+mn-ea"/>
            </a:rPr>
            <a:t>２）</a:t>
          </a:r>
          <a:r>
            <a:rPr kumimoji="1" lang="en-US" altLang="ja-JP" sz="1200" b="1">
              <a:latin typeface="+mn-ea"/>
              <a:ea typeface="+mn-ea"/>
            </a:rPr>
            <a:t>ERP</a:t>
          </a:r>
          <a:r>
            <a:rPr kumimoji="1" lang="ja-JP" altLang="en-US" sz="1200" b="1">
              <a:latin typeface="+mn-ea"/>
              <a:ea typeface="+mn-ea"/>
            </a:rPr>
            <a:t>パッケージ自体のアビリティ対応４４４４４４４ｆだｓｄｊふぁｓｄｋｌｊｆｑｓｄｌｋｊｒｆｄｓ</a:t>
          </a:r>
          <a:endParaRPr kumimoji="1" lang="en-US" altLang="ja-JP" sz="1200" b="1">
            <a:latin typeface="+mn-ea"/>
            <a:ea typeface="+mn-ea"/>
          </a:endParaRPr>
        </a:p>
      </xdr:txBody>
    </xdr:sp>
    <xdr:clientData/>
  </xdr:twoCellAnchor>
  <xdr:twoCellAnchor>
    <xdr:from>
      <xdr:col>16</xdr:col>
      <xdr:colOff>104775</xdr:colOff>
      <xdr:row>70</xdr:row>
      <xdr:rowOff>142876</xdr:rowOff>
    </xdr:from>
    <xdr:to>
      <xdr:col>27</xdr:col>
      <xdr:colOff>171450</xdr:colOff>
      <xdr:row>77</xdr:row>
      <xdr:rowOff>66676</xdr:rowOff>
    </xdr:to>
    <xdr:sp macro="" textlink="">
      <xdr:nvSpPr>
        <xdr:cNvPr id="50" name="テキスト ボックス 49"/>
        <xdr:cNvSpPr txBox="1"/>
      </xdr:nvSpPr>
      <xdr:spPr>
        <a:xfrm>
          <a:off x="3914775" y="12144376"/>
          <a:ext cx="2686050" cy="1123950"/>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b="1">
              <a:latin typeface="+mn-ea"/>
              <a:ea typeface="+mn-ea"/>
            </a:rPr>
            <a:t>①マス・カスタマイゼーション対応機能</a:t>
          </a:r>
          <a:endParaRPr kumimoji="1" lang="en-US" altLang="ja-JP" sz="1200" b="1">
            <a:latin typeface="+mn-ea"/>
            <a:ea typeface="+mn-ea"/>
          </a:endParaRPr>
        </a:p>
        <a:p>
          <a:r>
            <a:rPr kumimoji="1" lang="ja-JP" altLang="en-US" sz="1200" b="1">
              <a:latin typeface="+mn-ea"/>
              <a:ea typeface="+mn-ea"/>
            </a:rPr>
            <a:t>・</a:t>
          </a:r>
          <a:r>
            <a:rPr kumimoji="1" lang="en-US" altLang="ja-JP" sz="1200" b="1">
              <a:latin typeface="+mn-ea"/>
              <a:ea typeface="+mn-ea"/>
            </a:rPr>
            <a:t>PRP+MRP</a:t>
          </a:r>
        </a:p>
        <a:p>
          <a:r>
            <a:rPr kumimoji="1" lang="ja-JP" altLang="en-US" sz="1200" b="1">
              <a:latin typeface="+mn-ea"/>
              <a:ea typeface="+mn-ea"/>
            </a:rPr>
            <a:t>・プロダクト・コンフィギュレーション</a:t>
          </a:r>
          <a:endParaRPr kumimoji="1" lang="en-US" altLang="ja-JP" sz="1200" b="1">
            <a:latin typeface="+mn-ea"/>
            <a:ea typeface="+mn-ea"/>
          </a:endParaRPr>
        </a:p>
        <a:p>
          <a:r>
            <a:rPr kumimoji="1" lang="ja-JP" altLang="en-US" sz="1200" b="1">
              <a:latin typeface="+mn-ea"/>
              <a:ea typeface="+mn-ea"/>
            </a:rPr>
            <a:t>・</a:t>
          </a:r>
          <a:r>
            <a:rPr kumimoji="1" lang="en-US" altLang="ja-JP" sz="1200" b="1">
              <a:latin typeface="+mn-ea"/>
              <a:ea typeface="+mn-ea"/>
            </a:rPr>
            <a:t>TOC</a:t>
          </a:r>
          <a:r>
            <a:rPr kumimoji="1" lang="ja-JP" altLang="en-US" sz="1200" b="1">
              <a:latin typeface="+mn-ea"/>
              <a:ea typeface="+mn-ea"/>
            </a:rPr>
            <a:t>（制約理論）</a:t>
          </a:r>
          <a:r>
            <a:rPr kumimoji="1" lang="en-US" altLang="ja-JP" sz="1200" b="1">
              <a:latin typeface="+mn-ea"/>
              <a:ea typeface="+mn-ea"/>
            </a:rPr>
            <a:t>/APS</a:t>
          </a:r>
          <a:r>
            <a:rPr kumimoji="1" lang="ja-JP" altLang="en-US" sz="1200" b="1">
              <a:latin typeface="+mn-ea"/>
              <a:ea typeface="+mn-ea"/>
            </a:rPr>
            <a:t>（アドバンスト・プランニング・アンド・スケジューリング）</a:t>
          </a:r>
          <a:endParaRPr kumimoji="1" lang="en-US" altLang="ja-JP" sz="1200" b="1">
            <a:latin typeface="+mn-ea"/>
            <a:ea typeface="+mn-ea"/>
          </a:endParaRPr>
        </a:p>
      </xdr:txBody>
    </xdr:sp>
    <xdr:clientData/>
  </xdr:twoCellAnchor>
  <xdr:twoCellAnchor>
    <xdr:from>
      <xdr:col>16</xdr:col>
      <xdr:colOff>95250</xdr:colOff>
      <xdr:row>77</xdr:row>
      <xdr:rowOff>142875</xdr:rowOff>
    </xdr:from>
    <xdr:to>
      <xdr:col>27</xdr:col>
      <xdr:colOff>161925</xdr:colOff>
      <xdr:row>84</xdr:row>
      <xdr:rowOff>57150</xdr:rowOff>
    </xdr:to>
    <xdr:sp macro="" textlink="">
      <xdr:nvSpPr>
        <xdr:cNvPr id="51" name="テキスト ボックス 50"/>
        <xdr:cNvSpPr txBox="1"/>
      </xdr:nvSpPr>
      <xdr:spPr>
        <a:xfrm>
          <a:off x="3905250" y="13344525"/>
          <a:ext cx="2686050" cy="1114425"/>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b="1">
              <a:latin typeface="+mn-ea"/>
              <a:ea typeface="+mn-ea"/>
            </a:rPr>
            <a:t>②業務対応</a:t>
          </a:r>
          <a:endParaRPr kumimoji="1" lang="en-US" altLang="ja-JP" sz="1200" b="1">
            <a:latin typeface="+mn-ea"/>
            <a:ea typeface="+mn-ea"/>
          </a:endParaRPr>
        </a:p>
        <a:p>
          <a:r>
            <a:rPr kumimoji="1" lang="ja-JP" altLang="en-US" sz="1200" b="1">
              <a:latin typeface="+mn-ea"/>
              <a:ea typeface="+mn-ea"/>
            </a:rPr>
            <a:t>・サプライ・チェーン垂直展開</a:t>
          </a:r>
          <a:endParaRPr kumimoji="1" lang="en-US" altLang="ja-JP" sz="1200" b="1">
            <a:latin typeface="+mn-ea"/>
            <a:ea typeface="+mn-ea"/>
          </a:endParaRPr>
        </a:p>
        <a:p>
          <a:r>
            <a:rPr kumimoji="1" lang="ja-JP" altLang="en-US" sz="1200" b="1">
              <a:latin typeface="+mn-ea"/>
              <a:ea typeface="+mn-ea"/>
            </a:rPr>
            <a:t>・製造業内展開</a:t>
          </a:r>
          <a:endParaRPr kumimoji="1" lang="en-US" altLang="ja-JP" sz="1200" b="1">
            <a:latin typeface="+mn-ea"/>
            <a:ea typeface="+mn-ea"/>
          </a:endParaRPr>
        </a:p>
        <a:p>
          <a:r>
            <a:rPr kumimoji="1" lang="ja-JP" altLang="en-US" sz="1200" b="1">
              <a:latin typeface="+mn-ea"/>
              <a:ea typeface="+mn-ea"/>
            </a:rPr>
            <a:t>・特殊業種</a:t>
          </a:r>
          <a:endParaRPr kumimoji="1" lang="en-US" altLang="ja-JP" sz="1200" b="1">
            <a:latin typeface="+mn-ea"/>
            <a:ea typeface="+mn-ea"/>
          </a:endParaRPr>
        </a:p>
        <a:p>
          <a:r>
            <a:rPr kumimoji="1" lang="ja-JP" altLang="en-US" sz="1200" b="1">
              <a:latin typeface="+mn-ea"/>
              <a:ea typeface="+mn-ea"/>
            </a:rPr>
            <a:t>・中堅企業</a:t>
          </a:r>
          <a:endParaRPr kumimoji="1" lang="en-US" altLang="ja-JP" sz="1200" b="1">
            <a:latin typeface="+mn-ea"/>
            <a:ea typeface="+mn-ea"/>
          </a:endParaRPr>
        </a:p>
      </xdr:txBody>
    </xdr:sp>
    <xdr:clientData/>
  </xdr:twoCellAnchor>
  <xdr:twoCellAnchor>
    <xdr:from>
      <xdr:col>16</xdr:col>
      <xdr:colOff>95250</xdr:colOff>
      <xdr:row>84</xdr:row>
      <xdr:rowOff>104775</xdr:rowOff>
    </xdr:from>
    <xdr:to>
      <xdr:col>27</xdr:col>
      <xdr:colOff>161925</xdr:colOff>
      <xdr:row>87</xdr:row>
      <xdr:rowOff>19050</xdr:rowOff>
    </xdr:to>
    <xdr:sp macro="" textlink="">
      <xdr:nvSpPr>
        <xdr:cNvPr id="52" name="テキスト ボックス 51"/>
        <xdr:cNvSpPr txBox="1"/>
      </xdr:nvSpPr>
      <xdr:spPr>
        <a:xfrm>
          <a:off x="3905250" y="14506575"/>
          <a:ext cx="2686050" cy="428625"/>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b="1">
              <a:latin typeface="+mn-ea"/>
              <a:ea typeface="+mn-ea"/>
            </a:rPr>
            <a:t>③インターネット／イントラネット対応</a:t>
          </a:r>
          <a:endParaRPr kumimoji="1" lang="en-US" altLang="ja-JP" sz="1200" b="1">
            <a:latin typeface="+mn-ea"/>
            <a:ea typeface="+mn-ea"/>
          </a:endParaRPr>
        </a:p>
      </xdr:txBody>
    </xdr:sp>
    <xdr:clientData/>
  </xdr:twoCellAnchor>
  <xdr:twoCellAnchor>
    <xdr:from>
      <xdr:col>16</xdr:col>
      <xdr:colOff>95250</xdr:colOff>
      <xdr:row>87</xdr:row>
      <xdr:rowOff>66675</xdr:rowOff>
    </xdr:from>
    <xdr:to>
      <xdr:col>27</xdr:col>
      <xdr:colOff>161925</xdr:colOff>
      <xdr:row>91</xdr:row>
      <xdr:rowOff>161925</xdr:rowOff>
    </xdr:to>
    <xdr:sp macro="" textlink="">
      <xdr:nvSpPr>
        <xdr:cNvPr id="53" name="テキスト ボックス 52"/>
        <xdr:cNvSpPr txBox="1"/>
      </xdr:nvSpPr>
      <xdr:spPr>
        <a:xfrm>
          <a:off x="3905250" y="14982825"/>
          <a:ext cx="2686050" cy="781050"/>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b="1">
              <a:latin typeface="+mn-ea"/>
              <a:ea typeface="+mn-ea"/>
            </a:rPr>
            <a:t>④</a:t>
          </a:r>
          <a:r>
            <a:rPr kumimoji="1" lang="en-US" altLang="ja-JP" sz="1200" b="1">
              <a:latin typeface="+mn-ea"/>
              <a:ea typeface="+mn-ea"/>
            </a:rPr>
            <a:t>BOC</a:t>
          </a:r>
          <a:r>
            <a:rPr kumimoji="1" lang="ja-JP" altLang="en-US" sz="1200" b="1">
              <a:latin typeface="+mn-ea"/>
              <a:ea typeface="+mn-ea"/>
            </a:rPr>
            <a:t>（ビジネス・オブジェクト・コンフィグレーション）</a:t>
          </a:r>
          <a:r>
            <a:rPr kumimoji="1" lang="en-US" altLang="ja-JP" sz="1200" b="1">
              <a:latin typeface="+mn-ea"/>
              <a:ea typeface="+mn-ea"/>
            </a:rPr>
            <a:t>/NBO</a:t>
          </a:r>
          <a:r>
            <a:rPr kumimoji="1" lang="ja-JP" altLang="en-US" sz="1200" b="1">
              <a:latin typeface="+mn-ea"/>
              <a:ea typeface="+mn-ea"/>
            </a:rPr>
            <a:t>（ネットワーク・ビジネス・オブジェクト</a:t>
          </a:r>
          <a:endParaRPr kumimoji="1" lang="en-US" altLang="ja-JP" sz="1200" b="1">
            <a:latin typeface="+mn-ea"/>
            <a:ea typeface="+mn-ea"/>
          </a:endParaRPr>
        </a:p>
      </xdr:txBody>
    </xdr:sp>
    <xdr:clientData/>
  </xdr:twoCellAnchor>
  <xdr:twoCellAnchor>
    <xdr:from>
      <xdr:col>14</xdr:col>
      <xdr:colOff>76201</xdr:colOff>
      <xdr:row>74</xdr:row>
      <xdr:rowOff>19051</xdr:rowOff>
    </xdr:from>
    <xdr:to>
      <xdr:col>16</xdr:col>
      <xdr:colOff>104775</xdr:colOff>
      <xdr:row>76</xdr:row>
      <xdr:rowOff>19050</xdr:rowOff>
    </xdr:to>
    <xdr:cxnSp macro="">
      <xdr:nvCxnSpPr>
        <xdr:cNvPr id="55" name="カギ線コネクタ 54"/>
        <xdr:cNvCxnSpPr>
          <a:stCxn id="48" idx="3"/>
          <a:endCxn id="50" idx="1"/>
        </xdr:cNvCxnSpPr>
      </xdr:nvCxnSpPr>
      <xdr:spPr>
        <a:xfrm flipV="1">
          <a:off x="3409951" y="12706351"/>
          <a:ext cx="504824" cy="342899"/>
        </a:xfrm>
        <a:prstGeom prst="bentConnector3">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76201</xdr:colOff>
      <xdr:row>76</xdr:row>
      <xdr:rowOff>19050</xdr:rowOff>
    </xdr:from>
    <xdr:to>
      <xdr:col>16</xdr:col>
      <xdr:colOff>95250</xdr:colOff>
      <xdr:row>81</xdr:row>
      <xdr:rowOff>14288</xdr:rowOff>
    </xdr:to>
    <xdr:cxnSp macro="">
      <xdr:nvCxnSpPr>
        <xdr:cNvPr id="57" name="カギ線コネクタ 56"/>
        <xdr:cNvCxnSpPr>
          <a:stCxn id="48" idx="3"/>
          <a:endCxn id="51" idx="1"/>
        </xdr:cNvCxnSpPr>
      </xdr:nvCxnSpPr>
      <xdr:spPr>
        <a:xfrm>
          <a:off x="3409951" y="13049250"/>
          <a:ext cx="495299" cy="852488"/>
        </a:xfrm>
        <a:prstGeom prst="bentConnector3">
          <a:avLst>
            <a:gd name="adj1" fmla="val 50000"/>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66676</xdr:colOff>
      <xdr:row>84</xdr:row>
      <xdr:rowOff>152400</xdr:rowOff>
    </xdr:from>
    <xdr:to>
      <xdr:col>16</xdr:col>
      <xdr:colOff>95250</xdr:colOff>
      <xdr:row>89</xdr:row>
      <xdr:rowOff>114300</xdr:rowOff>
    </xdr:to>
    <xdr:cxnSp macro="">
      <xdr:nvCxnSpPr>
        <xdr:cNvPr id="60" name="カギ線コネクタ 59"/>
        <xdr:cNvCxnSpPr>
          <a:stCxn id="49" idx="3"/>
          <a:endCxn id="53" idx="1"/>
        </xdr:cNvCxnSpPr>
      </xdr:nvCxnSpPr>
      <xdr:spPr>
        <a:xfrm>
          <a:off x="3400426" y="14554200"/>
          <a:ext cx="504824" cy="819150"/>
        </a:xfrm>
        <a:prstGeom prst="bentConnector3">
          <a:avLst>
            <a:gd name="adj1" fmla="val 50000"/>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76201</xdr:colOff>
      <xdr:row>76</xdr:row>
      <xdr:rowOff>19050</xdr:rowOff>
    </xdr:from>
    <xdr:to>
      <xdr:col>16</xdr:col>
      <xdr:colOff>95250</xdr:colOff>
      <xdr:row>85</xdr:row>
      <xdr:rowOff>147638</xdr:rowOff>
    </xdr:to>
    <xdr:cxnSp macro="">
      <xdr:nvCxnSpPr>
        <xdr:cNvPr id="63" name="カギ線コネクタ 62"/>
        <xdr:cNvCxnSpPr>
          <a:stCxn id="48" idx="3"/>
          <a:endCxn id="52" idx="1"/>
        </xdr:cNvCxnSpPr>
      </xdr:nvCxnSpPr>
      <xdr:spPr>
        <a:xfrm>
          <a:off x="3409951" y="13049250"/>
          <a:ext cx="495299" cy="1671638"/>
        </a:xfrm>
        <a:prstGeom prst="bentConnector3">
          <a:avLst>
            <a:gd name="adj1" fmla="val 50000"/>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95249</xdr:colOff>
      <xdr:row>76</xdr:row>
      <xdr:rowOff>19050</xdr:rowOff>
    </xdr:from>
    <xdr:to>
      <xdr:col>8</xdr:col>
      <xdr:colOff>219075</xdr:colOff>
      <xdr:row>81</xdr:row>
      <xdr:rowOff>133350</xdr:rowOff>
    </xdr:to>
    <xdr:cxnSp macro="">
      <xdr:nvCxnSpPr>
        <xdr:cNvPr id="66" name="カギ線コネクタ 65"/>
        <xdr:cNvCxnSpPr>
          <a:stCxn id="47" idx="3"/>
          <a:endCxn id="48" idx="1"/>
        </xdr:cNvCxnSpPr>
      </xdr:nvCxnSpPr>
      <xdr:spPr>
        <a:xfrm flipV="1">
          <a:off x="1762124" y="13049250"/>
          <a:ext cx="361951" cy="971550"/>
        </a:xfrm>
        <a:prstGeom prst="bentConnector3">
          <a:avLst>
            <a:gd name="adj1" fmla="val 50000"/>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95249</xdr:colOff>
      <xdr:row>77</xdr:row>
      <xdr:rowOff>95250</xdr:rowOff>
    </xdr:from>
    <xdr:to>
      <xdr:col>8</xdr:col>
      <xdr:colOff>209550</xdr:colOff>
      <xdr:row>84</xdr:row>
      <xdr:rowOff>152400</xdr:rowOff>
    </xdr:to>
    <xdr:cxnSp macro="">
      <xdr:nvCxnSpPr>
        <xdr:cNvPr id="69" name="カギ線コネクタ 68"/>
        <xdr:cNvCxnSpPr>
          <a:stCxn id="46" idx="3"/>
          <a:endCxn id="49" idx="1"/>
        </xdr:cNvCxnSpPr>
      </xdr:nvCxnSpPr>
      <xdr:spPr>
        <a:xfrm>
          <a:off x="1762124" y="13296900"/>
          <a:ext cx="352426" cy="1257300"/>
        </a:xfrm>
        <a:prstGeom prst="bentConnector3">
          <a:avLst>
            <a:gd name="adj1" fmla="val 50000"/>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19050</xdr:colOff>
      <xdr:row>104</xdr:row>
      <xdr:rowOff>1</xdr:rowOff>
    </xdr:from>
    <xdr:to>
      <xdr:col>7</xdr:col>
      <xdr:colOff>228600</xdr:colOff>
      <xdr:row>106</xdr:row>
      <xdr:rowOff>1</xdr:rowOff>
    </xdr:to>
    <xdr:sp macro="" textlink="">
      <xdr:nvSpPr>
        <xdr:cNvPr id="73" name="テキスト ボックス 72"/>
        <xdr:cNvSpPr txBox="1"/>
      </xdr:nvSpPr>
      <xdr:spPr>
        <a:xfrm>
          <a:off x="1209675" y="17316451"/>
          <a:ext cx="685800" cy="342900"/>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b="1">
              <a:latin typeface="+mn-ea"/>
              <a:ea typeface="+mn-ea"/>
            </a:rPr>
            <a:t>APS</a:t>
          </a:r>
        </a:p>
      </xdr:txBody>
    </xdr:sp>
    <xdr:clientData/>
  </xdr:twoCellAnchor>
  <xdr:twoCellAnchor>
    <xdr:from>
      <xdr:col>5</xdr:col>
      <xdr:colOff>9525</xdr:colOff>
      <xdr:row>107</xdr:row>
      <xdr:rowOff>9526</xdr:rowOff>
    </xdr:from>
    <xdr:to>
      <xdr:col>7</xdr:col>
      <xdr:colOff>219075</xdr:colOff>
      <xdr:row>109</xdr:row>
      <xdr:rowOff>9526</xdr:rowOff>
    </xdr:to>
    <xdr:sp macro="" textlink="">
      <xdr:nvSpPr>
        <xdr:cNvPr id="75" name="テキスト ボックス 74"/>
        <xdr:cNvSpPr txBox="1"/>
      </xdr:nvSpPr>
      <xdr:spPr>
        <a:xfrm>
          <a:off x="1200150" y="17840326"/>
          <a:ext cx="685800" cy="342900"/>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b="1">
              <a:latin typeface="+mn-ea"/>
              <a:ea typeface="+mn-ea"/>
            </a:rPr>
            <a:t>PDM</a:t>
          </a:r>
        </a:p>
      </xdr:txBody>
    </xdr:sp>
    <xdr:clientData/>
  </xdr:twoCellAnchor>
  <xdr:twoCellAnchor>
    <xdr:from>
      <xdr:col>5</xdr:col>
      <xdr:colOff>19050</xdr:colOff>
      <xdr:row>110</xdr:row>
      <xdr:rowOff>19051</xdr:rowOff>
    </xdr:from>
    <xdr:to>
      <xdr:col>7</xdr:col>
      <xdr:colOff>228600</xdr:colOff>
      <xdr:row>112</xdr:row>
      <xdr:rowOff>19051</xdr:rowOff>
    </xdr:to>
    <xdr:sp macro="" textlink="">
      <xdr:nvSpPr>
        <xdr:cNvPr id="76" name="テキスト ボックス 75"/>
        <xdr:cNvSpPr txBox="1"/>
      </xdr:nvSpPr>
      <xdr:spPr>
        <a:xfrm>
          <a:off x="1209675" y="18364201"/>
          <a:ext cx="685800" cy="342900"/>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b="1">
              <a:latin typeface="+mn-ea"/>
              <a:ea typeface="+mn-ea"/>
            </a:rPr>
            <a:t>SFA</a:t>
          </a:r>
        </a:p>
      </xdr:txBody>
    </xdr:sp>
    <xdr:clientData/>
  </xdr:twoCellAnchor>
  <xdr:twoCellAnchor>
    <xdr:from>
      <xdr:col>10</xdr:col>
      <xdr:colOff>9525</xdr:colOff>
      <xdr:row>99</xdr:row>
      <xdr:rowOff>1</xdr:rowOff>
    </xdr:from>
    <xdr:to>
      <xdr:col>12</xdr:col>
      <xdr:colOff>219075</xdr:colOff>
      <xdr:row>101</xdr:row>
      <xdr:rowOff>1</xdr:rowOff>
    </xdr:to>
    <xdr:sp macro="" textlink="">
      <xdr:nvSpPr>
        <xdr:cNvPr id="77" name="テキスト ボックス 76"/>
        <xdr:cNvSpPr txBox="1"/>
      </xdr:nvSpPr>
      <xdr:spPr>
        <a:xfrm>
          <a:off x="2390775" y="16459201"/>
          <a:ext cx="685800" cy="342900"/>
        </a:xfrm>
        <a:prstGeom prst="rect">
          <a:avLst/>
        </a:prstGeom>
        <a:solidFill>
          <a:schemeClr val="accent6">
            <a:lumMod val="75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b="1">
              <a:latin typeface="+mn-ea"/>
              <a:ea typeface="+mn-ea"/>
            </a:rPr>
            <a:t>ERP</a:t>
          </a:r>
        </a:p>
      </xdr:txBody>
    </xdr:sp>
    <xdr:clientData/>
  </xdr:twoCellAnchor>
  <xdr:twoCellAnchor>
    <xdr:from>
      <xdr:col>7</xdr:col>
      <xdr:colOff>228600</xdr:colOff>
      <xdr:row>105</xdr:row>
      <xdr:rowOff>1</xdr:rowOff>
    </xdr:from>
    <xdr:to>
      <xdr:col>15</xdr:col>
      <xdr:colOff>9525</xdr:colOff>
      <xdr:row>106</xdr:row>
      <xdr:rowOff>161925</xdr:rowOff>
    </xdr:to>
    <xdr:cxnSp macro="">
      <xdr:nvCxnSpPr>
        <xdr:cNvPr id="78" name="カギ線コネクタ 77"/>
        <xdr:cNvCxnSpPr>
          <a:stCxn id="73" idx="3"/>
          <a:endCxn id="79" idx="2"/>
        </xdr:cNvCxnSpPr>
      </xdr:nvCxnSpPr>
      <xdr:spPr>
        <a:xfrm>
          <a:off x="1895475" y="17487901"/>
          <a:ext cx="1685925" cy="333374"/>
        </a:xfrm>
        <a:prstGeom prst="bentConnector3">
          <a:avLst>
            <a:gd name="adj1" fmla="val 50000"/>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9525</xdr:colOff>
      <xdr:row>103</xdr:row>
      <xdr:rowOff>171449</xdr:rowOff>
    </xdr:from>
    <xdr:to>
      <xdr:col>19</xdr:col>
      <xdr:colOff>161925</xdr:colOff>
      <xdr:row>109</xdr:row>
      <xdr:rowOff>152400</xdr:rowOff>
    </xdr:to>
    <xdr:sp macro="" textlink="">
      <xdr:nvSpPr>
        <xdr:cNvPr id="79" name="円/楕円 78"/>
        <xdr:cNvSpPr/>
      </xdr:nvSpPr>
      <xdr:spPr>
        <a:xfrm>
          <a:off x="3581400" y="17316449"/>
          <a:ext cx="1104900" cy="100965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t>コンフィグ</a:t>
          </a:r>
          <a:endParaRPr kumimoji="1" lang="en-US" altLang="ja-JP" sz="1100" b="1"/>
        </a:p>
        <a:p>
          <a:pPr algn="ctr"/>
          <a:r>
            <a:rPr kumimoji="1" lang="ja-JP" altLang="en-US" sz="1100" b="1"/>
            <a:t>レーション</a:t>
          </a:r>
        </a:p>
      </xdr:txBody>
    </xdr:sp>
    <xdr:clientData/>
  </xdr:twoCellAnchor>
  <xdr:twoCellAnchor>
    <xdr:from>
      <xdr:col>22</xdr:col>
      <xdr:colOff>114300</xdr:colOff>
      <xdr:row>103</xdr:row>
      <xdr:rowOff>161924</xdr:rowOff>
    </xdr:from>
    <xdr:to>
      <xdr:col>27</xdr:col>
      <xdr:colOff>28575</xdr:colOff>
      <xdr:row>109</xdr:row>
      <xdr:rowOff>142875</xdr:rowOff>
    </xdr:to>
    <xdr:sp macro="" textlink="">
      <xdr:nvSpPr>
        <xdr:cNvPr id="81" name="円/楕円 80"/>
        <xdr:cNvSpPr/>
      </xdr:nvSpPr>
      <xdr:spPr>
        <a:xfrm>
          <a:off x="5353050" y="17306924"/>
          <a:ext cx="1104900" cy="1009651"/>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サービス</a:t>
          </a:r>
        </a:p>
      </xdr:txBody>
    </xdr:sp>
    <xdr:clientData/>
  </xdr:twoCellAnchor>
  <xdr:twoCellAnchor>
    <xdr:from>
      <xdr:col>29</xdr:col>
      <xdr:colOff>76200</xdr:colOff>
      <xdr:row>102</xdr:row>
      <xdr:rowOff>19050</xdr:rowOff>
    </xdr:from>
    <xdr:to>
      <xdr:col>31</xdr:col>
      <xdr:colOff>104775</xdr:colOff>
      <xdr:row>111</xdr:row>
      <xdr:rowOff>95249</xdr:rowOff>
    </xdr:to>
    <xdr:sp macro="" textlink="">
      <xdr:nvSpPr>
        <xdr:cNvPr id="82" name="テキスト ボックス 81"/>
        <xdr:cNvSpPr txBox="1"/>
      </xdr:nvSpPr>
      <xdr:spPr>
        <a:xfrm>
          <a:off x="6981825" y="16992600"/>
          <a:ext cx="504825" cy="1619249"/>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ctr"/>
        <a:lstStyle/>
        <a:p>
          <a:pPr algn="ctr"/>
          <a:r>
            <a:rPr kumimoji="1" lang="en-US" altLang="ja-JP" sz="1200" b="1">
              <a:latin typeface="+mn-ea"/>
              <a:ea typeface="+mn-ea"/>
            </a:rPr>
            <a:t>ERP</a:t>
          </a:r>
          <a:r>
            <a:rPr kumimoji="1" lang="ja-JP" altLang="en-US" sz="1200" b="1">
              <a:latin typeface="+mn-ea"/>
              <a:ea typeface="+mn-ea"/>
            </a:rPr>
            <a:t>システム</a:t>
          </a:r>
          <a:endParaRPr kumimoji="1" lang="en-US" altLang="ja-JP" sz="1200" b="1">
            <a:latin typeface="+mn-ea"/>
            <a:ea typeface="+mn-ea"/>
          </a:endParaRPr>
        </a:p>
      </xdr:txBody>
    </xdr:sp>
    <xdr:clientData/>
  </xdr:twoCellAnchor>
  <xdr:twoCellAnchor>
    <xdr:from>
      <xdr:col>7</xdr:col>
      <xdr:colOff>219075</xdr:colOff>
      <xdr:row>106</xdr:row>
      <xdr:rowOff>161925</xdr:rowOff>
    </xdr:from>
    <xdr:to>
      <xdr:col>15</xdr:col>
      <xdr:colOff>9525</xdr:colOff>
      <xdr:row>108</xdr:row>
      <xdr:rowOff>9526</xdr:rowOff>
    </xdr:to>
    <xdr:cxnSp macro="">
      <xdr:nvCxnSpPr>
        <xdr:cNvPr id="85" name="カギ線コネクタ 84"/>
        <xdr:cNvCxnSpPr>
          <a:stCxn id="75" idx="3"/>
          <a:endCxn id="79" idx="2"/>
        </xdr:cNvCxnSpPr>
      </xdr:nvCxnSpPr>
      <xdr:spPr>
        <a:xfrm flipV="1">
          <a:off x="1885950" y="17821275"/>
          <a:ext cx="1695450" cy="190501"/>
        </a:xfrm>
        <a:prstGeom prst="bentConnector3">
          <a:avLst>
            <a:gd name="adj1" fmla="val 50000"/>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228600</xdr:colOff>
      <xdr:row>106</xdr:row>
      <xdr:rowOff>161925</xdr:rowOff>
    </xdr:from>
    <xdr:to>
      <xdr:col>15</xdr:col>
      <xdr:colOff>9525</xdr:colOff>
      <xdr:row>111</xdr:row>
      <xdr:rowOff>19051</xdr:rowOff>
    </xdr:to>
    <xdr:cxnSp macro="">
      <xdr:nvCxnSpPr>
        <xdr:cNvPr id="88" name="カギ線コネクタ 87"/>
        <xdr:cNvCxnSpPr>
          <a:stCxn id="76" idx="3"/>
          <a:endCxn id="79" idx="2"/>
        </xdr:cNvCxnSpPr>
      </xdr:nvCxnSpPr>
      <xdr:spPr>
        <a:xfrm flipV="1">
          <a:off x="1895475" y="17821275"/>
          <a:ext cx="1685925" cy="714376"/>
        </a:xfrm>
        <a:prstGeom prst="bentConnector3">
          <a:avLst>
            <a:gd name="adj1" fmla="val 50000"/>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219075</xdr:colOff>
      <xdr:row>100</xdr:row>
      <xdr:rowOff>1</xdr:rowOff>
    </xdr:from>
    <xdr:to>
      <xdr:col>15</xdr:col>
      <xdr:colOff>9525</xdr:colOff>
      <xdr:row>106</xdr:row>
      <xdr:rowOff>161925</xdr:rowOff>
    </xdr:to>
    <xdr:cxnSp macro="">
      <xdr:nvCxnSpPr>
        <xdr:cNvPr id="91" name="カギ線コネクタ 90"/>
        <xdr:cNvCxnSpPr>
          <a:stCxn id="77" idx="3"/>
          <a:endCxn id="79" idx="2"/>
        </xdr:cNvCxnSpPr>
      </xdr:nvCxnSpPr>
      <xdr:spPr>
        <a:xfrm>
          <a:off x="3076575" y="16630651"/>
          <a:ext cx="504825" cy="1190624"/>
        </a:xfrm>
        <a:prstGeom prst="bentConnector3">
          <a:avLst>
            <a:gd name="adj1" fmla="val 50000"/>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161925</xdr:colOff>
      <xdr:row>106</xdr:row>
      <xdr:rowOff>152400</xdr:rowOff>
    </xdr:from>
    <xdr:to>
      <xdr:col>22</xdr:col>
      <xdr:colOff>114300</xdr:colOff>
      <xdr:row>106</xdr:row>
      <xdr:rowOff>161925</xdr:rowOff>
    </xdr:to>
    <xdr:cxnSp macro="">
      <xdr:nvCxnSpPr>
        <xdr:cNvPr id="97" name="カギ線コネクタ 96"/>
        <xdr:cNvCxnSpPr>
          <a:stCxn id="79" idx="6"/>
          <a:endCxn id="81" idx="2"/>
        </xdr:cNvCxnSpPr>
      </xdr:nvCxnSpPr>
      <xdr:spPr>
        <a:xfrm flipV="1">
          <a:off x="4686300" y="17811750"/>
          <a:ext cx="666750" cy="9525"/>
        </a:xfrm>
        <a:prstGeom prst="bentConnector3">
          <a:avLst>
            <a:gd name="adj1" fmla="val 50000"/>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28575</xdr:colOff>
      <xdr:row>106</xdr:row>
      <xdr:rowOff>142875</xdr:rowOff>
    </xdr:from>
    <xdr:to>
      <xdr:col>29</xdr:col>
      <xdr:colOff>76200</xdr:colOff>
      <xdr:row>106</xdr:row>
      <xdr:rowOff>152400</xdr:rowOff>
    </xdr:to>
    <xdr:cxnSp macro="">
      <xdr:nvCxnSpPr>
        <xdr:cNvPr id="100" name="カギ線コネクタ 99"/>
        <xdr:cNvCxnSpPr>
          <a:stCxn id="81" idx="6"/>
          <a:endCxn id="82" idx="1"/>
        </xdr:cNvCxnSpPr>
      </xdr:nvCxnSpPr>
      <xdr:spPr>
        <a:xfrm flipV="1">
          <a:off x="6457950" y="17802225"/>
          <a:ext cx="523875" cy="9525"/>
        </a:xfrm>
        <a:prstGeom prst="bentConnector3">
          <a:avLst>
            <a:gd name="adj1" fmla="val 50000"/>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171450</xdr:colOff>
      <xdr:row>95</xdr:row>
      <xdr:rowOff>0</xdr:rowOff>
    </xdr:from>
    <xdr:to>
      <xdr:col>8</xdr:col>
      <xdr:colOff>28575</xdr:colOff>
      <xdr:row>100</xdr:row>
      <xdr:rowOff>76200</xdr:rowOff>
    </xdr:to>
    <xdr:sp macro="" textlink="">
      <xdr:nvSpPr>
        <xdr:cNvPr id="105" name="右矢印 104"/>
        <xdr:cNvSpPr/>
      </xdr:nvSpPr>
      <xdr:spPr>
        <a:xfrm>
          <a:off x="409575" y="16287750"/>
          <a:ext cx="1524000" cy="9334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t>コンポーネント</a:t>
          </a:r>
          <a:endParaRPr kumimoji="1" lang="en-US" altLang="ja-JP" sz="1100" b="1"/>
        </a:p>
        <a:p>
          <a:pPr algn="l"/>
          <a:r>
            <a:rPr kumimoji="1" lang="ja-JP" altLang="en-US" sz="1100" b="1"/>
            <a:t>提供者</a:t>
          </a:r>
        </a:p>
      </xdr:txBody>
    </xdr:sp>
    <xdr:clientData/>
  </xdr:twoCellAnchor>
  <xdr:twoCellAnchor>
    <xdr:from>
      <xdr:col>13</xdr:col>
      <xdr:colOff>57150</xdr:colOff>
      <xdr:row>95</xdr:row>
      <xdr:rowOff>0</xdr:rowOff>
    </xdr:from>
    <xdr:to>
      <xdr:col>19</xdr:col>
      <xdr:colOff>152400</xdr:colOff>
      <xdr:row>100</xdr:row>
      <xdr:rowOff>76200</xdr:rowOff>
    </xdr:to>
    <xdr:sp macro="" textlink="">
      <xdr:nvSpPr>
        <xdr:cNvPr id="106" name="右矢印 105"/>
        <xdr:cNvSpPr/>
      </xdr:nvSpPr>
      <xdr:spPr>
        <a:xfrm>
          <a:off x="3152775" y="16287750"/>
          <a:ext cx="1524000" cy="9334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t>ソリューション・</a:t>
          </a:r>
          <a:endParaRPr kumimoji="1" lang="en-US" altLang="ja-JP" sz="1100" b="1"/>
        </a:p>
        <a:p>
          <a:pPr algn="l"/>
          <a:r>
            <a:rPr kumimoji="1" lang="ja-JP" altLang="en-US" sz="1100" b="1"/>
            <a:t>アッセンブラー</a:t>
          </a:r>
        </a:p>
      </xdr:txBody>
    </xdr:sp>
    <xdr:clientData/>
  </xdr:twoCellAnchor>
  <xdr:twoCellAnchor>
    <xdr:from>
      <xdr:col>22</xdr:col>
      <xdr:colOff>66675</xdr:colOff>
      <xdr:row>95</xdr:row>
      <xdr:rowOff>0</xdr:rowOff>
    </xdr:from>
    <xdr:to>
      <xdr:col>28</xdr:col>
      <xdr:colOff>161925</xdr:colOff>
      <xdr:row>100</xdr:row>
      <xdr:rowOff>76200</xdr:rowOff>
    </xdr:to>
    <xdr:sp macro="" textlink="">
      <xdr:nvSpPr>
        <xdr:cNvPr id="107" name="右矢印 106"/>
        <xdr:cNvSpPr/>
      </xdr:nvSpPr>
      <xdr:spPr>
        <a:xfrm>
          <a:off x="5305425" y="16287750"/>
          <a:ext cx="1524000" cy="9334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t>アプリケーション</a:t>
          </a:r>
          <a:endParaRPr kumimoji="1" lang="en-US" altLang="ja-JP" sz="1100" b="1"/>
        </a:p>
        <a:p>
          <a:pPr algn="l"/>
          <a:r>
            <a:rPr kumimoji="1" lang="ja-JP" altLang="en-US" sz="1100" b="1"/>
            <a:t>構築者</a:t>
          </a:r>
        </a:p>
      </xdr:txBody>
    </xdr:sp>
    <xdr:clientData/>
  </xdr:twoCellAnchor>
  <xdr:twoCellAnchor>
    <xdr:from>
      <xdr:col>1</xdr:col>
      <xdr:colOff>133350</xdr:colOff>
      <xdr:row>114</xdr:row>
      <xdr:rowOff>85725</xdr:rowOff>
    </xdr:from>
    <xdr:to>
      <xdr:col>7</xdr:col>
      <xdr:colOff>228600</xdr:colOff>
      <xdr:row>119</xdr:row>
      <xdr:rowOff>161925</xdr:rowOff>
    </xdr:to>
    <xdr:sp macro="" textlink="">
      <xdr:nvSpPr>
        <xdr:cNvPr id="108" name="右矢印 107"/>
        <xdr:cNvSpPr/>
      </xdr:nvSpPr>
      <xdr:spPr>
        <a:xfrm>
          <a:off x="371475" y="19631025"/>
          <a:ext cx="1524000" cy="9334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t>単機能</a:t>
          </a:r>
        </a:p>
      </xdr:txBody>
    </xdr:sp>
    <xdr:clientData/>
  </xdr:twoCellAnchor>
  <xdr:twoCellAnchor>
    <xdr:from>
      <xdr:col>8</xdr:col>
      <xdr:colOff>152400</xdr:colOff>
      <xdr:row>114</xdr:row>
      <xdr:rowOff>85725</xdr:rowOff>
    </xdr:from>
    <xdr:to>
      <xdr:col>15</xdr:col>
      <xdr:colOff>9525</xdr:colOff>
      <xdr:row>119</xdr:row>
      <xdr:rowOff>161925</xdr:rowOff>
    </xdr:to>
    <xdr:sp macro="" textlink="">
      <xdr:nvSpPr>
        <xdr:cNvPr id="109" name="右矢印 108"/>
        <xdr:cNvSpPr/>
      </xdr:nvSpPr>
      <xdr:spPr>
        <a:xfrm>
          <a:off x="2057400" y="19631025"/>
          <a:ext cx="1524000" cy="9334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t>多機能化</a:t>
          </a:r>
        </a:p>
      </xdr:txBody>
    </xdr:sp>
    <xdr:clientData/>
  </xdr:twoCellAnchor>
  <xdr:twoCellAnchor>
    <xdr:from>
      <xdr:col>15</xdr:col>
      <xdr:colOff>180975</xdr:colOff>
      <xdr:row>114</xdr:row>
      <xdr:rowOff>76200</xdr:rowOff>
    </xdr:from>
    <xdr:to>
      <xdr:col>22</xdr:col>
      <xdr:colOff>38100</xdr:colOff>
      <xdr:row>119</xdr:row>
      <xdr:rowOff>152400</xdr:rowOff>
    </xdr:to>
    <xdr:sp macro="" textlink="">
      <xdr:nvSpPr>
        <xdr:cNvPr id="110" name="右矢印 109"/>
        <xdr:cNvSpPr/>
      </xdr:nvSpPr>
      <xdr:spPr>
        <a:xfrm>
          <a:off x="3752850" y="19621500"/>
          <a:ext cx="1524000" cy="9334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t>複合機能化</a:t>
          </a:r>
        </a:p>
      </xdr:txBody>
    </xdr:sp>
    <xdr:clientData/>
  </xdr:twoCellAnchor>
  <xdr:twoCellAnchor>
    <xdr:from>
      <xdr:col>22</xdr:col>
      <xdr:colOff>209550</xdr:colOff>
      <xdr:row>114</xdr:row>
      <xdr:rowOff>66675</xdr:rowOff>
    </xdr:from>
    <xdr:to>
      <xdr:col>29</xdr:col>
      <xdr:colOff>66675</xdr:colOff>
      <xdr:row>119</xdr:row>
      <xdr:rowOff>142875</xdr:rowOff>
    </xdr:to>
    <xdr:sp macro="" textlink="">
      <xdr:nvSpPr>
        <xdr:cNvPr id="111" name="右矢印 110"/>
        <xdr:cNvSpPr/>
      </xdr:nvSpPr>
      <xdr:spPr>
        <a:xfrm>
          <a:off x="5448300" y="19611975"/>
          <a:ext cx="1524000" cy="9334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t>進化した</a:t>
          </a:r>
          <a:endParaRPr kumimoji="1" lang="en-US" altLang="ja-JP" sz="1100" b="1"/>
        </a:p>
        <a:p>
          <a:pPr algn="ctr"/>
          <a:r>
            <a:rPr kumimoji="1" lang="ja-JP" altLang="en-US" sz="1100" b="1"/>
            <a:t>単機能化</a:t>
          </a:r>
          <a:endParaRPr kumimoji="1" lang="en-US" altLang="ja-JP" sz="1100" b="1"/>
        </a:p>
      </xdr:txBody>
    </xdr:sp>
    <xdr:clientData/>
  </xdr:twoCellAnchor>
  <xdr:twoCellAnchor>
    <xdr:from>
      <xdr:col>2</xdr:col>
      <xdr:colOff>133350</xdr:colOff>
      <xdr:row>125</xdr:row>
      <xdr:rowOff>95250</xdr:rowOff>
    </xdr:from>
    <xdr:to>
      <xdr:col>22</xdr:col>
      <xdr:colOff>180975</xdr:colOff>
      <xdr:row>135</xdr:row>
      <xdr:rowOff>123825</xdr:rowOff>
    </xdr:to>
    <xdr:sp macro="" textlink="">
      <xdr:nvSpPr>
        <xdr:cNvPr id="112" name="円/楕円 111"/>
        <xdr:cNvSpPr/>
      </xdr:nvSpPr>
      <xdr:spPr>
        <a:xfrm>
          <a:off x="609600" y="21526500"/>
          <a:ext cx="4810125" cy="17430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latin typeface="+mn-ea"/>
              <a:ea typeface="+mn-ea"/>
            </a:rPr>
            <a:t>本来の「日本的」</a:t>
          </a:r>
          <a:r>
            <a:rPr kumimoji="1" lang="en-US" altLang="ja-JP" sz="1200" b="1">
              <a:latin typeface="+mn-ea"/>
              <a:ea typeface="+mn-ea"/>
            </a:rPr>
            <a:t>ERP</a:t>
          </a:r>
        </a:p>
        <a:p>
          <a:pPr algn="ctr"/>
          <a:r>
            <a:rPr kumimoji="1" lang="ja-JP" altLang="en-US" sz="1200" b="1">
              <a:latin typeface="+mn-ea"/>
              <a:ea typeface="+mn-ea"/>
            </a:rPr>
            <a:t>①日本企業の国際競争力を高めるためのブレイク・スルーを支援するもの。</a:t>
          </a:r>
          <a:endParaRPr kumimoji="1" lang="en-US" altLang="ja-JP" sz="1200" b="1">
            <a:latin typeface="+mn-ea"/>
            <a:ea typeface="+mn-ea"/>
          </a:endParaRPr>
        </a:p>
        <a:p>
          <a:pPr algn="ctr"/>
          <a:r>
            <a:rPr kumimoji="1" lang="ja-JP" altLang="en-US" sz="1200" b="1">
              <a:latin typeface="+mn-ea"/>
              <a:ea typeface="+mn-ea"/>
            </a:rPr>
            <a:t>②欧米の</a:t>
          </a:r>
          <a:r>
            <a:rPr kumimoji="1" lang="en-US" altLang="ja-JP" sz="1200" b="1">
              <a:latin typeface="+mn-ea"/>
              <a:ea typeface="+mn-ea"/>
            </a:rPr>
            <a:t>ERP</a:t>
          </a:r>
          <a:r>
            <a:rPr kumimoji="1" lang="ja-JP" altLang="en-US" sz="1200" b="1">
              <a:latin typeface="+mn-ea"/>
              <a:ea typeface="+mn-ea"/>
            </a:rPr>
            <a:t>の個別技法の採用ではなく、コンセプトを取り入れ、日本の知恵によって昇華したもの。</a:t>
          </a:r>
          <a:endParaRPr kumimoji="1" lang="en-US" altLang="ja-JP" sz="1200" b="1">
            <a:latin typeface="+mn-ea"/>
            <a:ea typeface="+mn-ea"/>
          </a:endParaRPr>
        </a:p>
        <a:p>
          <a:pPr algn="ctr"/>
          <a:r>
            <a:rPr kumimoji="1" lang="ja-JP" altLang="en-US" sz="1200" b="1">
              <a:latin typeface="+mn-ea"/>
              <a:ea typeface="+mn-ea"/>
            </a:rPr>
            <a:t>③日本国内のみならずグローバルに通用するもの。</a:t>
          </a:r>
        </a:p>
      </xdr:txBody>
    </xdr:sp>
    <xdr:clientData/>
  </xdr:twoCellAnchor>
  <xdr:twoCellAnchor>
    <xdr:from>
      <xdr:col>1</xdr:col>
      <xdr:colOff>9525</xdr:colOff>
      <xdr:row>136</xdr:row>
      <xdr:rowOff>123825</xdr:rowOff>
    </xdr:from>
    <xdr:to>
      <xdr:col>23</xdr:col>
      <xdr:colOff>19050</xdr:colOff>
      <xdr:row>143</xdr:row>
      <xdr:rowOff>57150</xdr:rowOff>
    </xdr:to>
    <xdr:sp macro="" textlink="">
      <xdr:nvSpPr>
        <xdr:cNvPr id="113" name="六角形 112"/>
        <xdr:cNvSpPr/>
      </xdr:nvSpPr>
      <xdr:spPr>
        <a:xfrm>
          <a:off x="247650" y="23441025"/>
          <a:ext cx="5248275" cy="1133475"/>
        </a:xfrm>
        <a:prstGeom prst="hexag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t>偽の「日本的」</a:t>
          </a:r>
          <a:r>
            <a:rPr kumimoji="1" lang="en-US" altLang="ja-JP" sz="1200" b="1"/>
            <a:t>ERP</a:t>
          </a:r>
        </a:p>
        <a:p>
          <a:pPr algn="ctr"/>
          <a:r>
            <a:rPr kumimoji="1" lang="ja-JP" altLang="en-US" sz="1200" b="1"/>
            <a:t>①単に開発国が日本であるというだけの国際</a:t>
          </a:r>
          <a:r>
            <a:rPr kumimoji="1" lang="en-US" altLang="ja-JP" sz="1200" b="1"/>
            <a:t>ERP</a:t>
          </a:r>
          <a:r>
            <a:rPr kumimoji="1" lang="ja-JP" altLang="en-US" sz="1200" b="1"/>
            <a:t>パッケージ</a:t>
          </a:r>
          <a:endParaRPr kumimoji="1" lang="en-US" altLang="ja-JP" sz="1200" b="1"/>
        </a:p>
        <a:p>
          <a:pPr algn="ctr"/>
          <a:r>
            <a:rPr kumimoji="1" lang="ja-JP" altLang="en-US" sz="1200" b="1"/>
            <a:t>②従来の日本の慣行を最優先して開発／海底された統合業務パッケージ</a:t>
          </a:r>
        </a:p>
      </xdr:txBody>
    </xdr:sp>
    <xdr:clientData/>
  </xdr:twoCellAnchor>
  <xdr:twoCellAnchor>
    <xdr:from>
      <xdr:col>1</xdr:col>
      <xdr:colOff>0</xdr:colOff>
      <xdr:row>146</xdr:row>
      <xdr:rowOff>171449</xdr:rowOff>
    </xdr:from>
    <xdr:to>
      <xdr:col>24</xdr:col>
      <xdr:colOff>104775</xdr:colOff>
      <xdr:row>165</xdr:row>
      <xdr:rowOff>85725</xdr:rowOff>
    </xdr:to>
    <xdr:sp macro="" textlink="">
      <xdr:nvSpPr>
        <xdr:cNvPr id="114" name="正方形/長方形 113"/>
        <xdr:cNvSpPr/>
      </xdr:nvSpPr>
      <xdr:spPr>
        <a:xfrm>
          <a:off x="238125" y="25203149"/>
          <a:ext cx="5581650" cy="317182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1">
              <a:latin typeface="+mj-ea"/>
              <a:ea typeface="+mj-ea"/>
            </a:rPr>
            <a:t>①日系の国内企業、しかもわが国産業の大多数を占める中堅企業を第</a:t>
          </a:r>
          <a:r>
            <a:rPr kumimoji="1" lang="en-US" altLang="ja-JP" sz="1200" b="1">
              <a:latin typeface="+mj-ea"/>
              <a:ea typeface="+mj-ea"/>
            </a:rPr>
            <a:t>1</a:t>
          </a:r>
          <a:r>
            <a:rPr kumimoji="1" lang="ja-JP" altLang="en-US" sz="1200" b="1">
              <a:latin typeface="+mj-ea"/>
              <a:ea typeface="+mj-ea"/>
            </a:rPr>
            <a:t>優先のターゲットユーザとし、</a:t>
          </a:r>
          <a:r>
            <a:rPr kumimoji="1" lang="en-US" altLang="ja-JP" sz="1200" b="1">
              <a:latin typeface="+mj-ea"/>
              <a:ea typeface="+mj-ea"/>
            </a:rPr>
            <a:t/>
          </a:r>
          <a:br>
            <a:rPr kumimoji="1" lang="en-US" altLang="ja-JP" sz="1200" b="1">
              <a:latin typeface="+mj-ea"/>
              <a:ea typeface="+mj-ea"/>
            </a:rPr>
          </a:br>
          <a:endParaRPr kumimoji="1" lang="en-US" altLang="ja-JP" sz="1200" b="1">
            <a:latin typeface="+mj-ea"/>
            <a:ea typeface="+mj-ea"/>
          </a:endParaRPr>
        </a:p>
        <a:p>
          <a:pPr algn="l"/>
          <a:r>
            <a:rPr kumimoji="1" lang="ja-JP" altLang="en-US" sz="1200" b="1">
              <a:latin typeface="+mj-ea"/>
              <a:ea typeface="+mj-ea"/>
            </a:rPr>
            <a:t>②その国際競争力を高めるため、ブレイク・スルーの達成を支援するものとして、欧米の</a:t>
          </a:r>
          <a:r>
            <a:rPr kumimoji="1" lang="en-US" altLang="ja-JP" sz="1200" b="1">
              <a:latin typeface="+mj-ea"/>
              <a:ea typeface="+mj-ea"/>
            </a:rPr>
            <a:t>ERP</a:t>
          </a:r>
          <a:r>
            <a:rPr kumimoji="1" lang="ja-JP" altLang="en-US" sz="1200" b="1">
              <a:latin typeface="+mj-ea"/>
              <a:ea typeface="+mj-ea"/>
            </a:rPr>
            <a:t>の個別技法ではなく、コンセプトを取り込み、日本の知恵によって昇華したものである。</a:t>
          </a:r>
          <a:r>
            <a:rPr kumimoji="1" lang="en-US" altLang="ja-JP" sz="1200" b="1">
              <a:latin typeface="+mj-ea"/>
              <a:ea typeface="+mj-ea"/>
            </a:rPr>
            <a:t/>
          </a:r>
          <a:br>
            <a:rPr kumimoji="1" lang="en-US" altLang="ja-JP" sz="1200" b="1">
              <a:latin typeface="+mj-ea"/>
              <a:ea typeface="+mj-ea"/>
            </a:rPr>
          </a:br>
          <a:endParaRPr kumimoji="1" lang="en-US" altLang="ja-JP" sz="1200" b="1">
            <a:latin typeface="+mj-ea"/>
            <a:ea typeface="+mj-ea"/>
          </a:endParaRPr>
        </a:p>
        <a:p>
          <a:pPr algn="l"/>
          <a:r>
            <a:rPr kumimoji="1" lang="ja-JP" altLang="en-US" sz="1200" b="1">
              <a:latin typeface="+mj-ea"/>
              <a:ea typeface="+mj-ea"/>
            </a:rPr>
            <a:t>③人間的・社会的要素が強く働く「マネジメント・システムである</a:t>
          </a:r>
          <a:r>
            <a:rPr kumimoji="1" lang="en-US" altLang="ja-JP" sz="1200" b="1">
              <a:latin typeface="+mj-ea"/>
              <a:ea typeface="+mj-ea"/>
            </a:rPr>
            <a:t>ERP</a:t>
          </a:r>
          <a:r>
            <a:rPr kumimoji="1" lang="ja-JP" altLang="en-US" sz="1200" b="1">
              <a:latin typeface="+mj-ea"/>
              <a:ea typeface="+mj-ea"/>
            </a:rPr>
            <a:t>」の構成要素の</a:t>
          </a:r>
          <a:r>
            <a:rPr kumimoji="1" lang="en-US" altLang="ja-JP" sz="1200" b="1">
              <a:latin typeface="+mj-ea"/>
              <a:ea typeface="+mj-ea"/>
            </a:rPr>
            <a:t/>
          </a:r>
          <a:br>
            <a:rPr kumimoji="1" lang="en-US" altLang="ja-JP" sz="1200" b="1">
              <a:latin typeface="+mj-ea"/>
              <a:ea typeface="+mj-ea"/>
            </a:rPr>
          </a:br>
          <a:r>
            <a:rPr kumimoji="1" lang="ja-JP" altLang="en-US" sz="1200" b="1">
              <a:latin typeface="+mj-ea"/>
              <a:ea typeface="+mj-ea"/>
            </a:rPr>
            <a:t>うち、人と、情報システム以外の仕組みに力点を置く、トータル指向のコンセプトである。</a:t>
          </a:r>
          <a:r>
            <a:rPr kumimoji="1" lang="en-US" altLang="ja-JP" sz="1200" b="1">
              <a:latin typeface="+mj-ea"/>
              <a:ea typeface="+mj-ea"/>
            </a:rPr>
            <a:t/>
          </a:r>
          <a:br>
            <a:rPr kumimoji="1" lang="en-US" altLang="ja-JP" sz="1200" b="1">
              <a:latin typeface="+mj-ea"/>
              <a:ea typeface="+mj-ea"/>
            </a:rPr>
          </a:br>
          <a:endParaRPr kumimoji="1" lang="en-US" altLang="ja-JP" sz="1200" b="1">
            <a:latin typeface="+mj-ea"/>
            <a:ea typeface="+mj-ea"/>
          </a:endParaRPr>
        </a:p>
        <a:p>
          <a:pPr algn="l"/>
          <a:r>
            <a:rPr kumimoji="1" lang="ja-JP" altLang="en-US" sz="1200" b="1">
              <a:latin typeface="+mj-ea"/>
              <a:ea typeface="+mj-ea"/>
            </a:rPr>
            <a:t>④また、人間重視のマネジメント・システムとして、導入段階での</a:t>
          </a:r>
          <a:r>
            <a:rPr kumimoji="1" lang="en-US" altLang="ja-JP" sz="1200" b="1">
              <a:latin typeface="+mj-ea"/>
              <a:ea typeface="+mj-ea"/>
            </a:rPr>
            <a:t>ERP</a:t>
          </a:r>
          <a:r>
            <a:rPr kumimoji="1" lang="ja-JP" altLang="en-US" sz="1200" b="1">
              <a:latin typeface="+mj-ea"/>
              <a:ea typeface="+mj-ea"/>
            </a:rPr>
            <a:t>を成功裡に導入するための人間の理解と協力に重点を置いたメソドロジーと、運用段階では</a:t>
          </a:r>
          <a:r>
            <a:rPr kumimoji="1" lang="en-US" altLang="ja-JP" sz="1200" b="1">
              <a:latin typeface="+mj-ea"/>
              <a:ea typeface="+mj-ea"/>
            </a:rPr>
            <a:t>S&amp;OP</a:t>
          </a:r>
          <a:r>
            <a:rPr kumimoji="1" lang="ja-JP" altLang="en-US" sz="1200" b="1">
              <a:latin typeface="+mj-ea"/>
              <a:ea typeface="+mj-ea"/>
            </a:rPr>
            <a:t>（販売・業務計画）プロセスによる、計画・管理機能の組織横断的かつ縦断的な統合が、重要な構成要素となる。</a:t>
          </a:r>
          <a:endParaRPr kumimoji="1" lang="en-US" altLang="ja-JP" sz="1200" b="1">
            <a:latin typeface="+mj-ea"/>
            <a:ea typeface="+mj-ea"/>
          </a:endParaRPr>
        </a:p>
      </xdr:txBody>
    </xdr:sp>
    <xdr:clientData/>
  </xdr:twoCellAnchor>
  <xdr:twoCellAnchor>
    <xdr:from>
      <xdr:col>2</xdr:col>
      <xdr:colOff>0</xdr:colOff>
      <xdr:row>177</xdr:row>
      <xdr:rowOff>133350</xdr:rowOff>
    </xdr:from>
    <xdr:to>
      <xdr:col>9</xdr:col>
      <xdr:colOff>57150</xdr:colOff>
      <xdr:row>183</xdr:row>
      <xdr:rowOff>9525</xdr:rowOff>
    </xdr:to>
    <xdr:sp macro="" textlink="">
      <xdr:nvSpPr>
        <xdr:cNvPr id="115" name="テキスト ボックス 114"/>
        <xdr:cNvSpPr txBox="1"/>
      </xdr:nvSpPr>
      <xdr:spPr>
        <a:xfrm>
          <a:off x="476250" y="30137100"/>
          <a:ext cx="1724025" cy="904875"/>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b="1">
              <a:latin typeface="+mn-ea"/>
              <a:ea typeface="+mn-ea"/>
            </a:rPr>
            <a:t>①</a:t>
          </a:r>
          <a:r>
            <a:rPr kumimoji="1" lang="en-US" altLang="ja-JP" sz="1200" b="1">
              <a:latin typeface="+mn-ea"/>
              <a:ea typeface="+mn-ea"/>
            </a:rPr>
            <a:t>ERP</a:t>
          </a:r>
        </a:p>
      </xdr:txBody>
    </xdr:sp>
    <xdr:clientData/>
  </xdr:twoCellAnchor>
  <xdr:twoCellAnchor>
    <xdr:from>
      <xdr:col>22</xdr:col>
      <xdr:colOff>0</xdr:colOff>
      <xdr:row>177</xdr:row>
      <xdr:rowOff>133350</xdr:rowOff>
    </xdr:from>
    <xdr:to>
      <xdr:col>29</xdr:col>
      <xdr:colOff>57150</xdr:colOff>
      <xdr:row>183</xdr:row>
      <xdr:rowOff>9525</xdr:rowOff>
    </xdr:to>
    <xdr:sp macro="" textlink="">
      <xdr:nvSpPr>
        <xdr:cNvPr id="116" name="テキスト ボックス 115"/>
        <xdr:cNvSpPr txBox="1"/>
      </xdr:nvSpPr>
      <xdr:spPr>
        <a:xfrm>
          <a:off x="5238750" y="30137100"/>
          <a:ext cx="1724025" cy="904875"/>
        </a:xfrm>
        <a:prstGeom prst="rect">
          <a:avLst/>
        </a:prstGeom>
        <a:solidFill>
          <a:schemeClr val="tx2"/>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b="1">
              <a:solidFill>
                <a:schemeClr val="bg1"/>
              </a:solidFill>
              <a:latin typeface="+mn-ea"/>
              <a:ea typeface="+mn-ea"/>
            </a:rPr>
            <a:t>ERP</a:t>
          </a:r>
          <a:r>
            <a:rPr kumimoji="1" lang="ja-JP" altLang="en-US" sz="1200" b="1">
              <a:solidFill>
                <a:schemeClr val="bg1"/>
              </a:solidFill>
              <a:latin typeface="+mn-ea"/>
              <a:ea typeface="+mn-ea"/>
            </a:rPr>
            <a:t>日本企業をブレークするするための「日本的」</a:t>
          </a:r>
          <a:r>
            <a:rPr kumimoji="1" lang="en-US" altLang="ja-JP" sz="1200" b="1">
              <a:solidFill>
                <a:schemeClr val="bg1"/>
              </a:solidFill>
              <a:latin typeface="+mn-ea"/>
              <a:ea typeface="+mn-ea"/>
            </a:rPr>
            <a:t>ERP</a:t>
          </a:r>
        </a:p>
      </xdr:txBody>
    </xdr:sp>
    <xdr:clientData/>
  </xdr:twoCellAnchor>
  <xdr:twoCellAnchor>
    <xdr:from>
      <xdr:col>12</xdr:col>
      <xdr:colOff>47625</xdr:colOff>
      <xdr:row>172</xdr:row>
      <xdr:rowOff>142876</xdr:rowOff>
    </xdr:from>
    <xdr:to>
      <xdr:col>19</xdr:col>
      <xdr:colOff>104775</xdr:colOff>
      <xdr:row>176</xdr:row>
      <xdr:rowOff>66676</xdr:rowOff>
    </xdr:to>
    <xdr:sp macro="" textlink="">
      <xdr:nvSpPr>
        <xdr:cNvPr id="117" name="テキスト ボックス 116"/>
        <xdr:cNvSpPr txBox="1"/>
      </xdr:nvSpPr>
      <xdr:spPr>
        <a:xfrm>
          <a:off x="2905125" y="29289376"/>
          <a:ext cx="1724025" cy="609600"/>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b="1">
              <a:latin typeface="+mn-ea"/>
              <a:ea typeface="+mn-ea"/>
            </a:rPr>
            <a:t>③日本企業を取り巻く環境の変化</a:t>
          </a:r>
          <a:endParaRPr kumimoji="1" lang="en-US" altLang="ja-JP" sz="1200" b="1">
            <a:latin typeface="+mn-ea"/>
            <a:ea typeface="+mn-ea"/>
          </a:endParaRPr>
        </a:p>
      </xdr:txBody>
    </xdr:sp>
    <xdr:clientData/>
  </xdr:twoCellAnchor>
  <xdr:twoCellAnchor>
    <xdr:from>
      <xdr:col>12</xdr:col>
      <xdr:colOff>38100</xdr:colOff>
      <xdr:row>178</xdr:row>
      <xdr:rowOff>104776</xdr:rowOff>
    </xdr:from>
    <xdr:to>
      <xdr:col>19</xdr:col>
      <xdr:colOff>95250</xdr:colOff>
      <xdr:row>182</xdr:row>
      <xdr:rowOff>28576</xdr:rowOff>
    </xdr:to>
    <xdr:sp macro="" textlink="">
      <xdr:nvSpPr>
        <xdr:cNvPr id="118" name="テキスト ボックス 117"/>
        <xdr:cNvSpPr txBox="1"/>
      </xdr:nvSpPr>
      <xdr:spPr>
        <a:xfrm>
          <a:off x="2895600" y="30279976"/>
          <a:ext cx="1724025" cy="609600"/>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b="1">
              <a:latin typeface="+mn-ea"/>
              <a:ea typeface="+mn-ea"/>
            </a:rPr>
            <a:t>②日本の文化的・社会的背景</a:t>
          </a:r>
          <a:endParaRPr kumimoji="1" lang="en-US" altLang="ja-JP" sz="1200" b="1">
            <a:latin typeface="+mn-ea"/>
            <a:ea typeface="+mn-ea"/>
          </a:endParaRPr>
        </a:p>
      </xdr:txBody>
    </xdr:sp>
    <xdr:clientData/>
  </xdr:twoCellAnchor>
  <xdr:twoCellAnchor>
    <xdr:from>
      <xdr:col>12</xdr:col>
      <xdr:colOff>28575</xdr:colOff>
      <xdr:row>184</xdr:row>
      <xdr:rowOff>66676</xdr:rowOff>
    </xdr:from>
    <xdr:to>
      <xdr:col>19</xdr:col>
      <xdr:colOff>85725</xdr:colOff>
      <xdr:row>187</xdr:row>
      <xdr:rowOff>161926</xdr:rowOff>
    </xdr:to>
    <xdr:sp macro="" textlink="">
      <xdr:nvSpPr>
        <xdr:cNvPr id="119" name="テキスト ボックス 118"/>
        <xdr:cNvSpPr txBox="1"/>
      </xdr:nvSpPr>
      <xdr:spPr>
        <a:xfrm>
          <a:off x="2886075" y="31270576"/>
          <a:ext cx="1724025" cy="609600"/>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b="1">
              <a:latin typeface="+mn-ea"/>
              <a:ea typeface="+mn-ea"/>
            </a:rPr>
            <a:t>④「日本的」開発のベンチマーキング</a:t>
          </a:r>
          <a:endParaRPr kumimoji="1" lang="en-US" altLang="ja-JP" sz="1200" b="1">
            <a:latin typeface="+mn-ea"/>
            <a:ea typeface="+mn-ea"/>
          </a:endParaRPr>
        </a:p>
      </xdr:txBody>
    </xdr:sp>
    <xdr:clientData/>
  </xdr:twoCellAnchor>
  <xdr:twoCellAnchor>
    <xdr:from>
      <xdr:col>9</xdr:col>
      <xdr:colOff>57150</xdr:colOff>
      <xdr:row>180</xdr:row>
      <xdr:rowOff>66676</xdr:rowOff>
    </xdr:from>
    <xdr:to>
      <xdr:col>12</xdr:col>
      <xdr:colOff>38100</xdr:colOff>
      <xdr:row>180</xdr:row>
      <xdr:rowOff>71438</xdr:rowOff>
    </xdr:to>
    <xdr:cxnSp macro="">
      <xdr:nvCxnSpPr>
        <xdr:cNvPr id="122" name="カギ線コネクタ 121"/>
        <xdr:cNvCxnSpPr>
          <a:stCxn id="115" idx="3"/>
          <a:endCxn id="118" idx="1"/>
        </xdr:cNvCxnSpPr>
      </xdr:nvCxnSpPr>
      <xdr:spPr>
        <a:xfrm flipV="1">
          <a:off x="2200275" y="30584776"/>
          <a:ext cx="695325" cy="4762"/>
        </a:xfrm>
        <a:prstGeom prst="bentConnector3">
          <a:avLst>
            <a:gd name="adj1" fmla="val 50000"/>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185738</xdr:colOff>
      <xdr:row>176</xdr:row>
      <xdr:rowOff>66677</xdr:rowOff>
    </xdr:from>
    <xdr:to>
      <xdr:col>15</xdr:col>
      <xdr:colOff>195263</xdr:colOff>
      <xdr:row>178</xdr:row>
      <xdr:rowOff>104777</xdr:rowOff>
    </xdr:to>
    <xdr:cxnSp macro="">
      <xdr:nvCxnSpPr>
        <xdr:cNvPr id="131" name="カギ線コネクタ 130"/>
        <xdr:cNvCxnSpPr>
          <a:stCxn id="117" idx="2"/>
          <a:endCxn id="118" idx="0"/>
        </xdr:cNvCxnSpPr>
      </xdr:nvCxnSpPr>
      <xdr:spPr>
        <a:xfrm rot="5400000">
          <a:off x="3571876" y="30084714"/>
          <a:ext cx="381000" cy="9525"/>
        </a:xfrm>
        <a:prstGeom prst="bentConnector3">
          <a:avLst>
            <a:gd name="adj1" fmla="val 50000"/>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176212</xdr:colOff>
      <xdr:row>182</xdr:row>
      <xdr:rowOff>28577</xdr:rowOff>
    </xdr:from>
    <xdr:to>
      <xdr:col>15</xdr:col>
      <xdr:colOff>185737</xdr:colOff>
      <xdr:row>184</xdr:row>
      <xdr:rowOff>66677</xdr:rowOff>
    </xdr:to>
    <xdr:cxnSp macro="">
      <xdr:nvCxnSpPr>
        <xdr:cNvPr id="134" name="カギ線コネクタ 133"/>
        <xdr:cNvCxnSpPr>
          <a:stCxn id="119" idx="0"/>
          <a:endCxn id="118" idx="2"/>
        </xdr:cNvCxnSpPr>
      </xdr:nvCxnSpPr>
      <xdr:spPr>
        <a:xfrm rot="5400000" flipH="1" flipV="1">
          <a:off x="3562350" y="31075314"/>
          <a:ext cx="381000" cy="9525"/>
        </a:xfrm>
        <a:prstGeom prst="bentConnector3">
          <a:avLst>
            <a:gd name="adj1" fmla="val 50000"/>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95250</xdr:colOff>
      <xdr:row>180</xdr:row>
      <xdr:rowOff>66676</xdr:rowOff>
    </xdr:from>
    <xdr:to>
      <xdr:col>22</xdr:col>
      <xdr:colOff>0</xdr:colOff>
      <xdr:row>180</xdr:row>
      <xdr:rowOff>71438</xdr:rowOff>
    </xdr:to>
    <xdr:cxnSp macro="">
      <xdr:nvCxnSpPr>
        <xdr:cNvPr id="138" name="カギ線コネクタ 137"/>
        <xdr:cNvCxnSpPr>
          <a:stCxn id="118" idx="3"/>
          <a:endCxn id="116" idx="1"/>
        </xdr:cNvCxnSpPr>
      </xdr:nvCxnSpPr>
      <xdr:spPr>
        <a:xfrm>
          <a:off x="4619625" y="30584776"/>
          <a:ext cx="619125" cy="4762"/>
        </a:xfrm>
        <a:prstGeom prst="bentConnector3">
          <a:avLst>
            <a:gd name="adj1" fmla="val 50000"/>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109538</xdr:colOff>
      <xdr:row>122</xdr:row>
      <xdr:rowOff>152400</xdr:rowOff>
    </xdr:from>
    <xdr:to>
      <xdr:col>8</xdr:col>
      <xdr:colOff>129624</xdr:colOff>
      <xdr:row>134</xdr:row>
      <xdr:rowOff>19050</xdr:rowOff>
    </xdr:to>
    <xdr:cxnSp macro="">
      <xdr:nvCxnSpPr>
        <xdr:cNvPr id="51" name="直線コネクタ 50"/>
        <xdr:cNvCxnSpPr>
          <a:stCxn id="45" idx="2"/>
          <a:endCxn id="48" idx="0"/>
        </xdr:cNvCxnSpPr>
      </xdr:nvCxnSpPr>
      <xdr:spPr>
        <a:xfrm flipH="1">
          <a:off x="2031103" y="21372443"/>
          <a:ext cx="20086" cy="1953868"/>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9524</xdr:colOff>
      <xdr:row>42</xdr:row>
      <xdr:rowOff>4509</xdr:rowOff>
    </xdr:from>
    <xdr:to>
      <xdr:col>8</xdr:col>
      <xdr:colOff>19049</xdr:colOff>
      <xdr:row>60</xdr:row>
      <xdr:rowOff>161925</xdr:rowOff>
    </xdr:to>
    <xdr:cxnSp macro="">
      <xdr:nvCxnSpPr>
        <xdr:cNvPr id="31" name="直線コネクタ 30"/>
        <xdr:cNvCxnSpPr>
          <a:stCxn id="22" idx="2"/>
          <a:endCxn id="30" idx="0"/>
        </xdr:cNvCxnSpPr>
      </xdr:nvCxnSpPr>
      <xdr:spPr>
        <a:xfrm>
          <a:off x="1914524" y="7205409"/>
          <a:ext cx="9525" cy="3243516"/>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180975</xdr:colOff>
      <xdr:row>2</xdr:row>
      <xdr:rowOff>161925</xdr:rowOff>
    </xdr:from>
    <xdr:to>
      <xdr:col>32</xdr:col>
      <xdr:colOff>76200</xdr:colOff>
      <xdr:row>8</xdr:row>
      <xdr:rowOff>0</xdr:rowOff>
    </xdr:to>
    <xdr:sp macro="" textlink="">
      <xdr:nvSpPr>
        <xdr:cNvPr id="8" name="フローチャート: 代替処理 7"/>
        <xdr:cNvSpPr/>
      </xdr:nvSpPr>
      <xdr:spPr>
        <a:xfrm>
          <a:off x="657225" y="504825"/>
          <a:ext cx="7038975" cy="866775"/>
        </a:xfrm>
        <a:prstGeom prst="flowChartAlternateProcess">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19050</xdr:colOff>
      <xdr:row>4</xdr:row>
      <xdr:rowOff>9526</xdr:rowOff>
    </xdr:from>
    <xdr:to>
      <xdr:col>12</xdr:col>
      <xdr:colOff>0</xdr:colOff>
      <xdr:row>6</xdr:row>
      <xdr:rowOff>161926</xdr:rowOff>
    </xdr:to>
    <xdr:sp macro="" textlink="">
      <xdr:nvSpPr>
        <xdr:cNvPr id="2" name="テキスト ボックス 1"/>
        <xdr:cNvSpPr txBox="1"/>
      </xdr:nvSpPr>
      <xdr:spPr>
        <a:xfrm>
          <a:off x="2400300" y="695326"/>
          <a:ext cx="933450" cy="495300"/>
        </a:xfrm>
        <a:prstGeom prst="rect">
          <a:avLst/>
        </a:prstGeom>
        <a:solidFill>
          <a:schemeClr val="accent6">
            <a:lumMod val="75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b="1">
              <a:latin typeface="+mn-ea"/>
              <a:ea typeface="+mn-ea"/>
            </a:rPr>
            <a:t>教育</a:t>
          </a:r>
          <a:endParaRPr kumimoji="1" lang="en-US" altLang="ja-JP" sz="1200" b="1">
            <a:latin typeface="+mn-ea"/>
            <a:ea typeface="+mn-ea"/>
          </a:endParaRPr>
        </a:p>
        <a:p>
          <a:r>
            <a:rPr kumimoji="1" lang="ja-JP" altLang="en-US" sz="1200" b="1">
              <a:latin typeface="+mn-ea"/>
              <a:ea typeface="+mn-ea"/>
            </a:rPr>
            <a:t>訓練</a:t>
          </a:r>
          <a:endParaRPr kumimoji="1" lang="en-US" altLang="ja-JP" sz="1200" b="1">
            <a:latin typeface="+mn-ea"/>
            <a:ea typeface="+mn-ea"/>
          </a:endParaRPr>
        </a:p>
      </xdr:txBody>
    </xdr:sp>
    <xdr:clientData/>
  </xdr:twoCellAnchor>
  <xdr:twoCellAnchor>
    <xdr:from>
      <xdr:col>13</xdr:col>
      <xdr:colOff>19050</xdr:colOff>
      <xdr:row>4</xdr:row>
      <xdr:rowOff>9525</xdr:rowOff>
    </xdr:from>
    <xdr:to>
      <xdr:col>17</xdr:col>
      <xdr:colOff>0</xdr:colOff>
      <xdr:row>7</xdr:row>
      <xdr:rowOff>0</xdr:rowOff>
    </xdr:to>
    <xdr:sp macro="" textlink="">
      <xdr:nvSpPr>
        <xdr:cNvPr id="3" name="テキスト ボックス 2"/>
        <xdr:cNvSpPr txBox="1"/>
      </xdr:nvSpPr>
      <xdr:spPr>
        <a:xfrm>
          <a:off x="3590925" y="695325"/>
          <a:ext cx="933450" cy="504825"/>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b="1">
              <a:latin typeface="+mn-ea"/>
              <a:ea typeface="+mn-ea"/>
            </a:rPr>
            <a:t>QC</a:t>
          </a:r>
          <a:r>
            <a:rPr kumimoji="1" lang="ja-JP" altLang="en-US" sz="1200" b="1">
              <a:latin typeface="+mn-ea"/>
              <a:ea typeface="+mn-ea"/>
            </a:rPr>
            <a:t>サークル</a:t>
          </a:r>
          <a:endParaRPr kumimoji="1" lang="en-US" altLang="ja-JP" sz="1200" b="1">
            <a:latin typeface="+mn-ea"/>
            <a:ea typeface="+mn-ea"/>
          </a:endParaRPr>
        </a:p>
      </xdr:txBody>
    </xdr:sp>
    <xdr:clientData/>
  </xdr:twoCellAnchor>
  <xdr:twoCellAnchor>
    <xdr:from>
      <xdr:col>3</xdr:col>
      <xdr:colOff>9525</xdr:colOff>
      <xdr:row>4</xdr:row>
      <xdr:rowOff>9526</xdr:rowOff>
    </xdr:from>
    <xdr:to>
      <xdr:col>6</xdr:col>
      <xdr:colOff>228600</xdr:colOff>
      <xdr:row>6</xdr:row>
      <xdr:rowOff>161926</xdr:rowOff>
    </xdr:to>
    <xdr:sp macro="" textlink="">
      <xdr:nvSpPr>
        <xdr:cNvPr id="4" name="テキスト ボックス 3"/>
        <xdr:cNvSpPr txBox="1"/>
      </xdr:nvSpPr>
      <xdr:spPr>
        <a:xfrm>
          <a:off x="1200150" y="695326"/>
          <a:ext cx="933450" cy="495300"/>
        </a:xfrm>
        <a:prstGeom prst="rect">
          <a:avLst/>
        </a:prstGeom>
        <a:solidFill>
          <a:schemeClr val="accent6">
            <a:lumMod val="75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b="1">
              <a:latin typeface="+mn-ea"/>
              <a:ea typeface="+mn-ea"/>
            </a:rPr>
            <a:t>全社的</a:t>
          </a:r>
          <a:endParaRPr kumimoji="1" lang="en-US" altLang="ja-JP" sz="1200" b="1">
            <a:latin typeface="+mn-ea"/>
            <a:ea typeface="+mn-ea"/>
          </a:endParaRPr>
        </a:p>
        <a:p>
          <a:r>
            <a:rPr kumimoji="1" lang="ja-JP" altLang="en-US" sz="1200" b="1">
              <a:latin typeface="+mn-ea"/>
              <a:ea typeface="+mn-ea"/>
            </a:rPr>
            <a:t>全員参加</a:t>
          </a:r>
          <a:endParaRPr kumimoji="1" lang="en-US" altLang="ja-JP" sz="1200" b="1">
            <a:latin typeface="+mn-ea"/>
            <a:ea typeface="+mn-ea"/>
          </a:endParaRPr>
        </a:p>
      </xdr:txBody>
    </xdr:sp>
    <xdr:clientData/>
  </xdr:twoCellAnchor>
  <xdr:twoCellAnchor>
    <xdr:from>
      <xdr:col>18</xdr:col>
      <xdr:colOff>19050</xdr:colOff>
      <xdr:row>4</xdr:row>
      <xdr:rowOff>1</xdr:rowOff>
    </xdr:from>
    <xdr:to>
      <xdr:col>22</xdr:col>
      <xdr:colOff>0</xdr:colOff>
      <xdr:row>6</xdr:row>
      <xdr:rowOff>152401</xdr:rowOff>
    </xdr:to>
    <xdr:sp macro="" textlink="">
      <xdr:nvSpPr>
        <xdr:cNvPr id="5" name="テキスト ボックス 4"/>
        <xdr:cNvSpPr txBox="1"/>
      </xdr:nvSpPr>
      <xdr:spPr>
        <a:xfrm>
          <a:off x="4781550" y="685801"/>
          <a:ext cx="933450" cy="495300"/>
        </a:xfrm>
        <a:prstGeom prst="rect">
          <a:avLst/>
        </a:prstGeom>
        <a:solidFill>
          <a:schemeClr val="accent6">
            <a:lumMod val="75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b="1">
              <a:latin typeface="+mn-ea"/>
              <a:ea typeface="+mn-ea"/>
            </a:rPr>
            <a:t>QC</a:t>
          </a:r>
          <a:r>
            <a:rPr kumimoji="1" lang="ja-JP" altLang="en-US" sz="1200" b="1">
              <a:latin typeface="+mn-ea"/>
              <a:ea typeface="+mn-ea"/>
            </a:rPr>
            <a:t>診断</a:t>
          </a:r>
          <a:endParaRPr kumimoji="1" lang="en-US" altLang="ja-JP" sz="1200" b="1">
            <a:latin typeface="+mn-ea"/>
            <a:ea typeface="+mn-ea"/>
          </a:endParaRPr>
        </a:p>
        <a:p>
          <a:r>
            <a:rPr kumimoji="1" lang="en-US" altLang="ja-JP" sz="1100" b="1">
              <a:latin typeface="+mn-ea"/>
              <a:ea typeface="+mn-ea"/>
            </a:rPr>
            <a:t>(</a:t>
          </a:r>
          <a:r>
            <a:rPr kumimoji="1" lang="ja-JP" altLang="en-US" sz="1100" b="1">
              <a:latin typeface="+mn-ea"/>
              <a:ea typeface="+mn-ea"/>
            </a:rPr>
            <a:t>社内・社外</a:t>
          </a:r>
          <a:r>
            <a:rPr kumimoji="1" lang="en-US" altLang="ja-JP" sz="1100" b="1">
              <a:latin typeface="+mn-ea"/>
              <a:ea typeface="+mn-ea"/>
            </a:rPr>
            <a:t>)</a:t>
          </a:r>
        </a:p>
      </xdr:txBody>
    </xdr:sp>
    <xdr:clientData/>
  </xdr:twoCellAnchor>
  <xdr:twoCellAnchor>
    <xdr:from>
      <xdr:col>23</xdr:col>
      <xdr:colOff>19050</xdr:colOff>
      <xdr:row>4</xdr:row>
      <xdr:rowOff>0</xdr:rowOff>
    </xdr:from>
    <xdr:to>
      <xdr:col>27</xdr:col>
      <xdr:colOff>0</xdr:colOff>
      <xdr:row>6</xdr:row>
      <xdr:rowOff>161925</xdr:rowOff>
    </xdr:to>
    <xdr:sp macro="" textlink="">
      <xdr:nvSpPr>
        <xdr:cNvPr id="6" name="テキスト ボックス 5"/>
        <xdr:cNvSpPr txBox="1"/>
      </xdr:nvSpPr>
      <xdr:spPr>
        <a:xfrm>
          <a:off x="5972175" y="685800"/>
          <a:ext cx="933450" cy="504825"/>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b="1">
              <a:latin typeface="+mn-ea"/>
              <a:ea typeface="+mn-ea"/>
            </a:rPr>
            <a:t>QC</a:t>
          </a:r>
          <a:r>
            <a:rPr kumimoji="1" lang="ja-JP" altLang="en-US" sz="1200" b="1">
              <a:latin typeface="+mn-ea"/>
              <a:ea typeface="+mn-ea"/>
            </a:rPr>
            <a:t>の</a:t>
          </a:r>
          <a:endParaRPr kumimoji="1" lang="en-US" altLang="ja-JP" sz="1200" b="1">
            <a:latin typeface="+mn-ea"/>
            <a:ea typeface="+mn-ea"/>
          </a:endParaRPr>
        </a:p>
        <a:p>
          <a:r>
            <a:rPr kumimoji="1" lang="ja-JP" altLang="en-US" sz="1200" b="1">
              <a:latin typeface="+mn-ea"/>
              <a:ea typeface="+mn-ea"/>
            </a:rPr>
            <a:t>７つ道具</a:t>
          </a:r>
          <a:endParaRPr kumimoji="1" lang="en-US" altLang="ja-JP" sz="1200" b="1">
            <a:latin typeface="+mn-ea"/>
            <a:ea typeface="+mn-ea"/>
          </a:endParaRPr>
        </a:p>
      </xdr:txBody>
    </xdr:sp>
    <xdr:clientData/>
  </xdr:twoCellAnchor>
  <xdr:twoCellAnchor>
    <xdr:from>
      <xdr:col>28</xdr:col>
      <xdr:colOff>0</xdr:colOff>
      <xdr:row>4</xdr:row>
      <xdr:rowOff>9526</xdr:rowOff>
    </xdr:from>
    <xdr:to>
      <xdr:col>31</xdr:col>
      <xdr:colOff>219075</xdr:colOff>
      <xdr:row>6</xdr:row>
      <xdr:rowOff>161926</xdr:rowOff>
    </xdr:to>
    <xdr:sp macro="" textlink="">
      <xdr:nvSpPr>
        <xdr:cNvPr id="7" name="テキスト ボックス 6"/>
        <xdr:cNvSpPr txBox="1"/>
      </xdr:nvSpPr>
      <xdr:spPr>
        <a:xfrm>
          <a:off x="7143750" y="695326"/>
          <a:ext cx="933450" cy="495300"/>
        </a:xfrm>
        <a:prstGeom prst="rect">
          <a:avLst/>
        </a:prstGeom>
        <a:solidFill>
          <a:schemeClr val="accent6">
            <a:lumMod val="75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b="1">
              <a:latin typeface="+mn-ea"/>
              <a:ea typeface="+mn-ea"/>
            </a:rPr>
            <a:t>全国推進活動</a:t>
          </a:r>
          <a:endParaRPr kumimoji="1" lang="en-US" altLang="ja-JP" sz="1200" b="1">
            <a:latin typeface="+mn-ea"/>
            <a:ea typeface="+mn-ea"/>
          </a:endParaRPr>
        </a:p>
      </xdr:txBody>
    </xdr:sp>
    <xdr:clientData/>
  </xdr:twoCellAnchor>
  <xdr:twoCellAnchor>
    <xdr:from>
      <xdr:col>3</xdr:col>
      <xdr:colOff>0</xdr:colOff>
      <xdr:row>10</xdr:row>
      <xdr:rowOff>19050</xdr:rowOff>
    </xdr:from>
    <xdr:to>
      <xdr:col>6</xdr:col>
      <xdr:colOff>219075</xdr:colOff>
      <xdr:row>14</xdr:row>
      <xdr:rowOff>57150</xdr:rowOff>
    </xdr:to>
    <xdr:sp macro="" textlink="">
      <xdr:nvSpPr>
        <xdr:cNvPr id="9" name="テキスト ボックス 8"/>
        <xdr:cNvSpPr txBox="1"/>
      </xdr:nvSpPr>
      <xdr:spPr>
        <a:xfrm>
          <a:off x="714375" y="1733550"/>
          <a:ext cx="933450" cy="723900"/>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b="1">
              <a:latin typeface="+mn-ea"/>
              <a:ea typeface="+mn-ea"/>
            </a:rPr>
            <a:t>タテ社会</a:t>
          </a:r>
          <a:endParaRPr kumimoji="1" lang="en-US" altLang="ja-JP" sz="1200" b="1">
            <a:latin typeface="+mn-ea"/>
            <a:ea typeface="+mn-ea"/>
          </a:endParaRPr>
        </a:p>
      </xdr:txBody>
    </xdr:sp>
    <xdr:clientData/>
  </xdr:twoCellAnchor>
  <xdr:twoCellAnchor>
    <xdr:from>
      <xdr:col>7</xdr:col>
      <xdr:colOff>38100</xdr:colOff>
      <xdr:row>10</xdr:row>
      <xdr:rowOff>19050</xdr:rowOff>
    </xdr:from>
    <xdr:to>
      <xdr:col>11</xdr:col>
      <xdr:colOff>19050</xdr:colOff>
      <xdr:row>14</xdr:row>
      <xdr:rowOff>57150</xdr:rowOff>
    </xdr:to>
    <xdr:sp macro="" textlink="">
      <xdr:nvSpPr>
        <xdr:cNvPr id="10" name="テキスト ボックス 9"/>
        <xdr:cNvSpPr txBox="1"/>
      </xdr:nvSpPr>
      <xdr:spPr>
        <a:xfrm>
          <a:off x="1704975" y="1733550"/>
          <a:ext cx="933450" cy="723900"/>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b="1">
              <a:latin typeface="+mn-ea"/>
              <a:ea typeface="+mn-ea"/>
            </a:rPr>
            <a:t>弱いプロフェッショナリズム</a:t>
          </a:r>
          <a:endParaRPr kumimoji="1" lang="en-US" altLang="ja-JP" sz="1200" b="1">
            <a:latin typeface="+mn-ea"/>
            <a:ea typeface="+mn-ea"/>
          </a:endParaRPr>
        </a:p>
      </xdr:txBody>
    </xdr:sp>
    <xdr:clientData/>
  </xdr:twoCellAnchor>
  <xdr:twoCellAnchor>
    <xdr:from>
      <xdr:col>11</xdr:col>
      <xdr:colOff>57150</xdr:colOff>
      <xdr:row>10</xdr:row>
      <xdr:rowOff>28575</xdr:rowOff>
    </xdr:from>
    <xdr:to>
      <xdr:col>15</xdr:col>
      <xdr:colOff>38100</xdr:colOff>
      <xdr:row>14</xdr:row>
      <xdr:rowOff>66675</xdr:rowOff>
    </xdr:to>
    <xdr:sp macro="" textlink="">
      <xdr:nvSpPr>
        <xdr:cNvPr id="11" name="テキスト ボックス 10"/>
        <xdr:cNvSpPr txBox="1"/>
      </xdr:nvSpPr>
      <xdr:spPr>
        <a:xfrm>
          <a:off x="2676525" y="1743075"/>
          <a:ext cx="933450" cy="723900"/>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b="1">
              <a:latin typeface="+mn-ea"/>
              <a:ea typeface="+mn-ea"/>
            </a:rPr>
            <a:t>企業別労働組合</a:t>
          </a:r>
          <a:endParaRPr kumimoji="1" lang="en-US" altLang="ja-JP" sz="1200" b="1">
            <a:latin typeface="+mn-ea"/>
            <a:ea typeface="+mn-ea"/>
          </a:endParaRPr>
        </a:p>
        <a:p>
          <a:r>
            <a:rPr kumimoji="1" lang="en-US" altLang="ja-JP" sz="1200" b="1">
              <a:latin typeface="+mn-ea"/>
              <a:ea typeface="+mn-ea"/>
            </a:rPr>
            <a:t>(</a:t>
          </a:r>
          <a:r>
            <a:rPr kumimoji="1" lang="ja-JP" altLang="en-US" sz="1200" b="1">
              <a:latin typeface="+mn-ea"/>
              <a:ea typeface="+mn-ea"/>
            </a:rPr>
            <a:t>多能工化</a:t>
          </a:r>
          <a:r>
            <a:rPr kumimoji="1" lang="en-US" altLang="ja-JP" sz="1200" b="1">
              <a:latin typeface="+mn-ea"/>
              <a:ea typeface="+mn-ea"/>
            </a:rPr>
            <a:t>)</a:t>
          </a:r>
        </a:p>
      </xdr:txBody>
    </xdr:sp>
    <xdr:clientData/>
  </xdr:twoCellAnchor>
  <xdr:twoCellAnchor>
    <xdr:from>
      <xdr:col>15</xdr:col>
      <xdr:colOff>76200</xdr:colOff>
      <xdr:row>10</xdr:row>
      <xdr:rowOff>38100</xdr:rowOff>
    </xdr:from>
    <xdr:to>
      <xdr:col>19</xdr:col>
      <xdr:colOff>57150</xdr:colOff>
      <xdr:row>14</xdr:row>
      <xdr:rowOff>76200</xdr:rowOff>
    </xdr:to>
    <xdr:sp macro="" textlink="">
      <xdr:nvSpPr>
        <xdr:cNvPr id="12" name="テキスト ボックス 11"/>
        <xdr:cNvSpPr txBox="1"/>
      </xdr:nvSpPr>
      <xdr:spPr>
        <a:xfrm>
          <a:off x="3648075" y="1752600"/>
          <a:ext cx="933450" cy="723900"/>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b="1">
              <a:latin typeface="+mn-ea"/>
              <a:ea typeface="+mn-ea"/>
            </a:rPr>
            <a:t>年功序列賃金</a:t>
          </a:r>
          <a:endParaRPr kumimoji="1" lang="en-US" altLang="ja-JP" sz="1200" b="1">
            <a:latin typeface="+mn-ea"/>
            <a:ea typeface="+mn-ea"/>
          </a:endParaRPr>
        </a:p>
      </xdr:txBody>
    </xdr:sp>
    <xdr:clientData/>
  </xdr:twoCellAnchor>
  <xdr:twoCellAnchor>
    <xdr:from>
      <xdr:col>19</xdr:col>
      <xdr:colOff>114300</xdr:colOff>
      <xdr:row>10</xdr:row>
      <xdr:rowOff>38100</xdr:rowOff>
    </xdr:from>
    <xdr:to>
      <xdr:col>23</xdr:col>
      <xdr:colOff>95250</xdr:colOff>
      <xdr:row>14</xdr:row>
      <xdr:rowOff>76200</xdr:rowOff>
    </xdr:to>
    <xdr:sp macro="" textlink="">
      <xdr:nvSpPr>
        <xdr:cNvPr id="13" name="テキスト ボックス 12"/>
        <xdr:cNvSpPr txBox="1"/>
      </xdr:nvSpPr>
      <xdr:spPr>
        <a:xfrm>
          <a:off x="4638675" y="1752600"/>
          <a:ext cx="933450" cy="723900"/>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b="1">
              <a:latin typeface="+mn-ea"/>
              <a:ea typeface="+mn-ea"/>
            </a:rPr>
            <a:t>終身雇用</a:t>
          </a:r>
          <a:endParaRPr kumimoji="1" lang="en-US" altLang="ja-JP" sz="1200" b="1">
            <a:latin typeface="+mn-ea"/>
            <a:ea typeface="+mn-ea"/>
          </a:endParaRPr>
        </a:p>
      </xdr:txBody>
    </xdr:sp>
    <xdr:clientData/>
  </xdr:twoCellAnchor>
  <xdr:twoCellAnchor>
    <xdr:from>
      <xdr:col>23</xdr:col>
      <xdr:colOff>133350</xdr:colOff>
      <xdr:row>10</xdr:row>
      <xdr:rowOff>47625</xdr:rowOff>
    </xdr:from>
    <xdr:to>
      <xdr:col>27</xdr:col>
      <xdr:colOff>114300</xdr:colOff>
      <xdr:row>14</xdr:row>
      <xdr:rowOff>85725</xdr:rowOff>
    </xdr:to>
    <xdr:sp macro="" textlink="">
      <xdr:nvSpPr>
        <xdr:cNvPr id="14" name="テキスト ボックス 13"/>
        <xdr:cNvSpPr txBox="1"/>
      </xdr:nvSpPr>
      <xdr:spPr>
        <a:xfrm>
          <a:off x="5610225" y="1762125"/>
          <a:ext cx="933450" cy="723900"/>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b="1">
              <a:latin typeface="+mn-ea"/>
              <a:ea typeface="+mn-ea"/>
            </a:rPr>
            <a:t>高い</a:t>
          </a:r>
          <a:endParaRPr kumimoji="1" lang="en-US" altLang="ja-JP" sz="1200" b="1">
            <a:latin typeface="+mn-ea"/>
            <a:ea typeface="+mn-ea"/>
          </a:endParaRPr>
        </a:p>
        <a:p>
          <a:r>
            <a:rPr kumimoji="1" lang="ja-JP" altLang="en-US" sz="1200" b="1">
              <a:latin typeface="+mn-ea"/>
              <a:ea typeface="+mn-ea"/>
            </a:rPr>
            <a:t>外注比率</a:t>
          </a:r>
          <a:endParaRPr kumimoji="1" lang="en-US" altLang="ja-JP" sz="1200" b="1">
            <a:latin typeface="+mn-ea"/>
            <a:ea typeface="+mn-ea"/>
          </a:endParaRPr>
        </a:p>
      </xdr:txBody>
    </xdr:sp>
    <xdr:clientData/>
  </xdr:twoCellAnchor>
  <xdr:twoCellAnchor>
    <xdr:from>
      <xdr:col>27</xdr:col>
      <xdr:colOff>142875</xdr:colOff>
      <xdr:row>10</xdr:row>
      <xdr:rowOff>47625</xdr:rowOff>
    </xdr:from>
    <xdr:to>
      <xdr:col>31</xdr:col>
      <xdr:colOff>123825</xdr:colOff>
      <xdr:row>14</xdr:row>
      <xdr:rowOff>85725</xdr:rowOff>
    </xdr:to>
    <xdr:sp macro="" textlink="">
      <xdr:nvSpPr>
        <xdr:cNvPr id="15" name="テキスト ボックス 14"/>
        <xdr:cNvSpPr txBox="1"/>
      </xdr:nvSpPr>
      <xdr:spPr>
        <a:xfrm>
          <a:off x="6572250" y="1762125"/>
          <a:ext cx="933450" cy="723900"/>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b="1">
              <a:latin typeface="+mn-ea"/>
              <a:ea typeface="+mn-ea"/>
            </a:rPr>
            <a:t>長期的</a:t>
          </a:r>
          <a:endParaRPr kumimoji="1" lang="en-US" altLang="ja-JP" sz="1200" b="1">
            <a:latin typeface="+mn-ea"/>
            <a:ea typeface="+mn-ea"/>
          </a:endParaRPr>
        </a:p>
        <a:p>
          <a:r>
            <a:rPr kumimoji="1" lang="ja-JP" altLang="en-US" sz="1200" b="1">
              <a:latin typeface="+mn-ea"/>
              <a:ea typeface="+mn-ea"/>
            </a:rPr>
            <a:t>経営</a:t>
          </a:r>
          <a:endParaRPr kumimoji="1" lang="en-US" altLang="ja-JP" sz="1200" b="1">
            <a:latin typeface="+mn-ea"/>
            <a:ea typeface="+mn-ea"/>
          </a:endParaRPr>
        </a:p>
      </xdr:txBody>
    </xdr:sp>
    <xdr:clientData/>
  </xdr:twoCellAnchor>
  <xdr:twoCellAnchor>
    <xdr:from>
      <xdr:col>9</xdr:col>
      <xdr:colOff>28575</xdr:colOff>
      <xdr:row>16</xdr:row>
      <xdr:rowOff>0</xdr:rowOff>
    </xdr:from>
    <xdr:to>
      <xdr:col>13</xdr:col>
      <xdr:colOff>9525</xdr:colOff>
      <xdr:row>20</xdr:row>
      <xdr:rowOff>38100</xdr:rowOff>
    </xdr:to>
    <xdr:sp macro="" textlink="">
      <xdr:nvSpPr>
        <xdr:cNvPr id="16" name="テキスト ボックス 15"/>
        <xdr:cNvSpPr txBox="1"/>
      </xdr:nvSpPr>
      <xdr:spPr>
        <a:xfrm>
          <a:off x="2171700" y="2743200"/>
          <a:ext cx="933450" cy="723900"/>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b="1">
              <a:latin typeface="+mn-ea"/>
              <a:ea typeface="+mn-ea"/>
            </a:rPr>
            <a:t>仏教・</a:t>
          </a:r>
          <a:endParaRPr kumimoji="1" lang="en-US" altLang="ja-JP" sz="1200" b="1">
            <a:latin typeface="+mn-ea"/>
            <a:ea typeface="+mn-ea"/>
          </a:endParaRPr>
        </a:p>
        <a:p>
          <a:r>
            <a:rPr kumimoji="1" lang="ja-JP" altLang="en-US" sz="1200" b="1">
              <a:latin typeface="+mn-ea"/>
              <a:ea typeface="+mn-ea"/>
            </a:rPr>
            <a:t>儒教</a:t>
          </a:r>
          <a:endParaRPr kumimoji="1" lang="en-US" altLang="ja-JP" sz="1200" b="1">
            <a:latin typeface="+mn-ea"/>
            <a:ea typeface="+mn-ea"/>
          </a:endParaRPr>
        </a:p>
        <a:p>
          <a:r>
            <a:rPr kumimoji="1" lang="ja-JP" altLang="en-US" sz="1200" b="1">
              <a:latin typeface="+mn-ea"/>
              <a:ea typeface="+mn-ea"/>
            </a:rPr>
            <a:t>（性善説）</a:t>
          </a:r>
          <a:endParaRPr kumimoji="1" lang="en-US" altLang="ja-JP" sz="1200" b="1">
            <a:latin typeface="+mn-ea"/>
            <a:ea typeface="+mn-ea"/>
          </a:endParaRPr>
        </a:p>
      </xdr:txBody>
    </xdr:sp>
    <xdr:clientData/>
  </xdr:twoCellAnchor>
  <xdr:twoCellAnchor>
    <xdr:from>
      <xdr:col>17</xdr:col>
      <xdr:colOff>9525</xdr:colOff>
      <xdr:row>16</xdr:row>
      <xdr:rowOff>0</xdr:rowOff>
    </xdr:from>
    <xdr:to>
      <xdr:col>20</xdr:col>
      <xdr:colOff>228600</xdr:colOff>
      <xdr:row>20</xdr:row>
      <xdr:rowOff>38100</xdr:rowOff>
    </xdr:to>
    <xdr:sp macro="" textlink="">
      <xdr:nvSpPr>
        <xdr:cNvPr id="17" name="テキスト ボックス 16"/>
        <xdr:cNvSpPr txBox="1"/>
      </xdr:nvSpPr>
      <xdr:spPr>
        <a:xfrm>
          <a:off x="4057650" y="2743200"/>
          <a:ext cx="933450" cy="723900"/>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b="1">
              <a:latin typeface="+mn-ea"/>
              <a:ea typeface="+mn-ea"/>
            </a:rPr>
            <a:t>漢字文化</a:t>
          </a:r>
          <a:endParaRPr kumimoji="1" lang="en-US" altLang="ja-JP" sz="1200" b="1">
            <a:latin typeface="+mn-ea"/>
            <a:ea typeface="+mn-ea"/>
          </a:endParaRPr>
        </a:p>
        <a:p>
          <a:r>
            <a:rPr kumimoji="1" lang="en-US" altLang="ja-JP" sz="1200" b="1">
              <a:latin typeface="+mn-ea"/>
              <a:ea typeface="+mn-ea"/>
            </a:rPr>
            <a:t>(</a:t>
          </a:r>
          <a:r>
            <a:rPr kumimoji="1" lang="ja-JP" altLang="en-US" sz="1200" b="1">
              <a:latin typeface="+mn-ea"/>
              <a:ea typeface="+mn-ea"/>
            </a:rPr>
            <a:t>教育熱心、勤勉</a:t>
          </a:r>
          <a:r>
            <a:rPr kumimoji="1" lang="en-US" altLang="ja-JP" sz="1200" b="1">
              <a:latin typeface="+mn-ea"/>
              <a:ea typeface="+mn-ea"/>
            </a:rPr>
            <a:t>)</a:t>
          </a:r>
        </a:p>
      </xdr:txBody>
    </xdr:sp>
    <xdr:clientData/>
  </xdr:twoCellAnchor>
  <xdr:twoCellAnchor>
    <xdr:from>
      <xdr:col>23</xdr:col>
      <xdr:colOff>142875</xdr:colOff>
      <xdr:row>16</xdr:row>
      <xdr:rowOff>0</xdr:rowOff>
    </xdr:from>
    <xdr:to>
      <xdr:col>27</xdr:col>
      <xdr:colOff>123825</xdr:colOff>
      <xdr:row>20</xdr:row>
      <xdr:rowOff>38100</xdr:rowOff>
    </xdr:to>
    <xdr:sp macro="" textlink="">
      <xdr:nvSpPr>
        <xdr:cNvPr id="18" name="テキスト ボックス 17"/>
        <xdr:cNvSpPr txBox="1"/>
      </xdr:nvSpPr>
      <xdr:spPr>
        <a:xfrm>
          <a:off x="5619750" y="2743200"/>
          <a:ext cx="933450" cy="723900"/>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b="1">
              <a:latin typeface="+mn-ea"/>
              <a:ea typeface="+mn-ea"/>
            </a:rPr>
            <a:t>高い</a:t>
          </a:r>
          <a:endParaRPr kumimoji="1" lang="en-US" altLang="ja-JP" sz="1200" b="1">
            <a:latin typeface="+mn-ea"/>
            <a:ea typeface="+mn-ea"/>
          </a:endParaRPr>
        </a:p>
        <a:p>
          <a:r>
            <a:rPr kumimoji="1" lang="ja-JP" altLang="en-US" sz="1200" b="1">
              <a:latin typeface="+mn-ea"/>
              <a:ea typeface="+mn-ea"/>
            </a:rPr>
            <a:t>教育水準</a:t>
          </a:r>
          <a:endParaRPr kumimoji="1" lang="en-US" altLang="ja-JP" sz="1200" b="1">
            <a:latin typeface="+mn-ea"/>
            <a:ea typeface="+mn-ea"/>
          </a:endParaRPr>
        </a:p>
      </xdr:txBody>
    </xdr:sp>
    <xdr:clientData/>
  </xdr:twoCellAnchor>
  <xdr:twoCellAnchor>
    <xdr:from>
      <xdr:col>4</xdr:col>
      <xdr:colOff>228600</xdr:colOff>
      <xdr:row>25</xdr:row>
      <xdr:rowOff>0</xdr:rowOff>
    </xdr:from>
    <xdr:to>
      <xdr:col>13</xdr:col>
      <xdr:colOff>0</xdr:colOff>
      <xdr:row>28</xdr:row>
      <xdr:rowOff>9525</xdr:rowOff>
    </xdr:to>
    <xdr:sp macro="" textlink="">
      <xdr:nvSpPr>
        <xdr:cNvPr id="19" name="ホームベース 18"/>
        <xdr:cNvSpPr/>
      </xdr:nvSpPr>
      <xdr:spPr>
        <a:xfrm>
          <a:off x="1181100" y="4286250"/>
          <a:ext cx="1914525" cy="523875"/>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latin typeface="+mn-ea"/>
              <a:ea typeface="+mn-ea"/>
            </a:rPr>
            <a:t>MPR</a:t>
          </a:r>
          <a:endParaRPr kumimoji="1" lang="ja-JP" altLang="en-US" sz="1200" b="1">
            <a:latin typeface="+mn-ea"/>
            <a:ea typeface="+mn-ea"/>
          </a:endParaRPr>
        </a:p>
      </xdr:txBody>
    </xdr:sp>
    <xdr:clientData/>
  </xdr:twoCellAnchor>
  <xdr:twoCellAnchor>
    <xdr:from>
      <xdr:col>14</xdr:col>
      <xdr:colOff>19050</xdr:colOff>
      <xdr:row>25</xdr:row>
      <xdr:rowOff>9525</xdr:rowOff>
    </xdr:from>
    <xdr:to>
      <xdr:col>22</xdr:col>
      <xdr:colOff>28575</xdr:colOff>
      <xdr:row>28</xdr:row>
      <xdr:rowOff>19050</xdr:rowOff>
    </xdr:to>
    <xdr:sp macro="" textlink="">
      <xdr:nvSpPr>
        <xdr:cNvPr id="20" name="ホームベース 19"/>
        <xdr:cNvSpPr/>
      </xdr:nvSpPr>
      <xdr:spPr>
        <a:xfrm>
          <a:off x="3352800" y="4295775"/>
          <a:ext cx="1914525" cy="523875"/>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latin typeface="+mn-ea"/>
              <a:ea typeface="+mn-ea"/>
            </a:rPr>
            <a:t>クローズド・ループ</a:t>
          </a:r>
          <a:endParaRPr kumimoji="1" lang="en-US" altLang="ja-JP" sz="1200" b="1">
            <a:latin typeface="+mn-ea"/>
            <a:ea typeface="+mn-ea"/>
          </a:endParaRPr>
        </a:p>
        <a:p>
          <a:pPr algn="ctr"/>
          <a:r>
            <a:rPr kumimoji="1" lang="en-US" altLang="ja-JP" sz="1200" b="1">
              <a:latin typeface="+mn-ea"/>
              <a:ea typeface="+mn-ea"/>
            </a:rPr>
            <a:t>MRP</a:t>
          </a:r>
          <a:endParaRPr kumimoji="1" lang="ja-JP" altLang="en-US" sz="1200" b="1">
            <a:latin typeface="+mn-ea"/>
            <a:ea typeface="+mn-ea"/>
          </a:endParaRPr>
        </a:p>
      </xdr:txBody>
    </xdr:sp>
    <xdr:clientData/>
  </xdr:twoCellAnchor>
  <xdr:twoCellAnchor>
    <xdr:from>
      <xdr:col>23</xdr:col>
      <xdr:colOff>19050</xdr:colOff>
      <xdr:row>25</xdr:row>
      <xdr:rowOff>19050</xdr:rowOff>
    </xdr:from>
    <xdr:to>
      <xdr:col>31</xdr:col>
      <xdr:colOff>28575</xdr:colOff>
      <xdr:row>28</xdr:row>
      <xdr:rowOff>28575</xdr:rowOff>
    </xdr:to>
    <xdr:sp macro="" textlink="">
      <xdr:nvSpPr>
        <xdr:cNvPr id="21" name="ホームベース 20"/>
        <xdr:cNvSpPr/>
      </xdr:nvSpPr>
      <xdr:spPr>
        <a:xfrm>
          <a:off x="5495925" y="4305300"/>
          <a:ext cx="1914525" cy="523875"/>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latin typeface="+mn-ea"/>
              <a:ea typeface="+mn-ea"/>
            </a:rPr>
            <a:t>MRP</a:t>
          </a:r>
          <a:r>
            <a:rPr kumimoji="1" lang="ja-JP" altLang="en-US" sz="1200" b="1">
              <a:latin typeface="+mn-ea"/>
              <a:ea typeface="+mn-ea"/>
            </a:rPr>
            <a:t> </a:t>
          </a:r>
          <a:r>
            <a:rPr kumimoji="1" lang="en-US" altLang="ja-JP" sz="1200" b="1">
              <a:latin typeface="+mn-ea"/>
              <a:ea typeface="+mn-ea"/>
            </a:rPr>
            <a:t>Ⅱ</a:t>
          </a:r>
          <a:endParaRPr kumimoji="1" lang="ja-JP" altLang="en-US" sz="1200" b="1">
            <a:latin typeface="+mn-ea"/>
            <a:ea typeface="+mn-ea"/>
          </a:endParaRPr>
        </a:p>
      </xdr:txBody>
    </xdr:sp>
    <xdr:clientData/>
  </xdr:twoCellAnchor>
  <xdr:oneCellAnchor>
    <xdr:from>
      <xdr:col>5</xdr:col>
      <xdr:colOff>19050</xdr:colOff>
      <xdr:row>40</xdr:row>
      <xdr:rowOff>0</xdr:rowOff>
    </xdr:from>
    <xdr:ext cx="1409698" cy="347409"/>
    <xdr:sp macro="" textlink="">
      <xdr:nvSpPr>
        <xdr:cNvPr id="22" name="テキスト ボックス 21"/>
        <xdr:cNvSpPr txBox="1"/>
      </xdr:nvSpPr>
      <xdr:spPr>
        <a:xfrm>
          <a:off x="1209675" y="6858000"/>
          <a:ext cx="1409698" cy="347409"/>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200" b="0">
              <a:latin typeface="+mn-ea"/>
              <a:ea typeface="+mn-ea"/>
            </a:rPr>
            <a:t>１．事業計画</a:t>
          </a:r>
          <a:endParaRPr kumimoji="1" lang="en-US" altLang="ja-JP" sz="1200" b="0">
            <a:latin typeface="+mn-ea"/>
            <a:ea typeface="+mn-ea"/>
          </a:endParaRPr>
        </a:p>
      </xdr:txBody>
    </xdr:sp>
    <xdr:clientData/>
  </xdr:oneCellAnchor>
  <xdr:oneCellAnchor>
    <xdr:from>
      <xdr:col>5</xdr:col>
      <xdr:colOff>19050</xdr:colOff>
      <xdr:row>42</xdr:row>
      <xdr:rowOff>161925</xdr:rowOff>
    </xdr:from>
    <xdr:ext cx="1409698" cy="347409"/>
    <xdr:sp macro="" textlink="">
      <xdr:nvSpPr>
        <xdr:cNvPr id="23" name="テキスト ボックス 22"/>
        <xdr:cNvSpPr txBox="1"/>
      </xdr:nvSpPr>
      <xdr:spPr>
        <a:xfrm>
          <a:off x="1209675" y="7362825"/>
          <a:ext cx="1409698" cy="347409"/>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200" b="0">
              <a:latin typeface="+mn-ea"/>
              <a:ea typeface="+mn-ea"/>
            </a:rPr>
            <a:t>２．</a:t>
          </a:r>
          <a:r>
            <a:rPr kumimoji="1" lang="en-US" altLang="ja-JP" sz="1200" b="0">
              <a:latin typeface="+mn-ea"/>
              <a:ea typeface="+mn-ea"/>
            </a:rPr>
            <a:t>S</a:t>
          </a:r>
          <a:r>
            <a:rPr kumimoji="1" lang="ja-JP" altLang="en-US" sz="1200" b="0">
              <a:latin typeface="+mn-ea"/>
              <a:ea typeface="+mn-ea"/>
            </a:rPr>
            <a:t>＆</a:t>
          </a:r>
          <a:r>
            <a:rPr kumimoji="1" lang="en-US" altLang="ja-JP" sz="1200" b="0">
              <a:latin typeface="+mn-ea"/>
              <a:ea typeface="+mn-ea"/>
            </a:rPr>
            <a:t>OP</a:t>
          </a:r>
        </a:p>
      </xdr:txBody>
    </xdr:sp>
    <xdr:clientData/>
  </xdr:oneCellAnchor>
  <xdr:oneCellAnchor>
    <xdr:from>
      <xdr:col>1</xdr:col>
      <xdr:colOff>9525</xdr:colOff>
      <xdr:row>46</xdr:row>
      <xdr:rowOff>9524</xdr:rowOff>
    </xdr:from>
    <xdr:ext cx="1409698" cy="514173"/>
    <xdr:sp macro="" textlink="">
      <xdr:nvSpPr>
        <xdr:cNvPr id="25" name="テキスト ボックス 24"/>
        <xdr:cNvSpPr txBox="1"/>
      </xdr:nvSpPr>
      <xdr:spPr>
        <a:xfrm>
          <a:off x="247650" y="7896224"/>
          <a:ext cx="1409698" cy="514173"/>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200" b="0">
              <a:latin typeface="+mn-ea"/>
              <a:ea typeface="+mn-ea"/>
            </a:rPr>
            <a:t>３．需要管理</a:t>
          </a:r>
          <a:endParaRPr kumimoji="1" lang="en-US" altLang="ja-JP" sz="1200" b="0">
            <a:latin typeface="+mn-ea"/>
            <a:ea typeface="+mn-ea"/>
          </a:endParaRPr>
        </a:p>
      </xdr:txBody>
    </xdr:sp>
    <xdr:clientData/>
  </xdr:oneCellAnchor>
  <xdr:oneCellAnchor>
    <xdr:from>
      <xdr:col>9</xdr:col>
      <xdr:colOff>28575</xdr:colOff>
      <xdr:row>46</xdr:row>
      <xdr:rowOff>9524</xdr:rowOff>
    </xdr:from>
    <xdr:ext cx="1409698" cy="523875"/>
    <xdr:sp macro="" textlink="">
      <xdr:nvSpPr>
        <xdr:cNvPr id="26" name="テキスト ボックス 25"/>
        <xdr:cNvSpPr txBox="1"/>
      </xdr:nvSpPr>
      <xdr:spPr>
        <a:xfrm>
          <a:off x="2171700" y="7896224"/>
          <a:ext cx="1409698" cy="523875"/>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200" b="0">
              <a:latin typeface="+mn-ea"/>
              <a:ea typeface="+mn-ea"/>
            </a:rPr>
            <a:t>４．ラフ・カット</a:t>
          </a:r>
          <a:endParaRPr kumimoji="1" lang="en-US" altLang="ja-JP" sz="1200" b="0">
            <a:latin typeface="+mn-ea"/>
            <a:ea typeface="+mn-ea"/>
          </a:endParaRPr>
        </a:p>
        <a:p>
          <a:pPr algn="ctr"/>
          <a:r>
            <a:rPr kumimoji="1" lang="ja-JP" altLang="en-US" sz="1200" b="0">
              <a:latin typeface="+mn-ea"/>
              <a:ea typeface="+mn-ea"/>
            </a:rPr>
            <a:t>能力計画</a:t>
          </a:r>
          <a:endParaRPr kumimoji="1" lang="en-US" altLang="ja-JP" sz="1200" b="0">
            <a:latin typeface="+mn-ea"/>
            <a:ea typeface="+mn-ea"/>
          </a:endParaRPr>
        </a:p>
      </xdr:txBody>
    </xdr:sp>
    <xdr:clientData/>
  </xdr:oneCellAnchor>
  <xdr:oneCellAnchor>
    <xdr:from>
      <xdr:col>5</xdr:col>
      <xdr:colOff>19050</xdr:colOff>
      <xdr:row>50</xdr:row>
      <xdr:rowOff>9525</xdr:rowOff>
    </xdr:from>
    <xdr:ext cx="1409698" cy="347409"/>
    <xdr:sp macro="" textlink="">
      <xdr:nvSpPr>
        <xdr:cNvPr id="27" name="テキスト ボックス 26"/>
        <xdr:cNvSpPr txBox="1"/>
      </xdr:nvSpPr>
      <xdr:spPr>
        <a:xfrm>
          <a:off x="1209675" y="8582025"/>
          <a:ext cx="1409698" cy="347409"/>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200" b="0">
              <a:latin typeface="+mn-ea"/>
              <a:ea typeface="+mn-ea"/>
            </a:rPr>
            <a:t>５．</a:t>
          </a:r>
          <a:r>
            <a:rPr kumimoji="1" lang="en-US" altLang="ja-JP" sz="1200" b="0">
              <a:latin typeface="+mn-ea"/>
              <a:ea typeface="+mn-ea"/>
            </a:rPr>
            <a:t>MPS</a:t>
          </a:r>
        </a:p>
      </xdr:txBody>
    </xdr:sp>
    <xdr:clientData/>
  </xdr:oneCellAnchor>
  <xdr:oneCellAnchor>
    <xdr:from>
      <xdr:col>5</xdr:col>
      <xdr:colOff>9525</xdr:colOff>
      <xdr:row>53</xdr:row>
      <xdr:rowOff>9524</xdr:rowOff>
    </xdr:from>
    <xdr:ext cx="1409698" cy="523875"/>
    <xdr:sp macro="" textlink="">
      <xdr:nvSpPr>
        <xdr:cNvPr id="28" name="テキスト ボックス 27"/>
        <xdr:cNvSpPr txBox="1"/>
      </xdr:nvSpPr>
      <xdr:spPr>
        <a:xfrm>
          <a:off x="1200150" y="9096374"/>
          <a:ext cx="1409698" cy="523875"/>
        </a:xfrm>
        <a:prstGeom prst="rect">
          <a:avLst/>
        </a:prstGeom>
        <a:solidFill>
          <a:schemeClr val="accent6">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200" b="0">
              <a:latin typeface="+mn-ea"/>
              <a:ea typeface="+mn-ea"/>
            </a:rPr>
            <a:t>６．詳細な資材／</a:t>
          </a:r>
          <a:endParaRPr kumimoji="1" lang="en-US" altLang="ja-JP" sz="1200" b="0">
            <a:latin typeface="+mn-ea"/>
            <a:ea typeface="+mn-ea"/>
          </a:endParaRPr>
        </a:p>
        <a:p>
          <a:pPr algn="ctr"/>
          <a:r>
            <a:rPr kumimoji="1" lang="ja-JP" altLang="en-US" sz="1200" b="0">
              <a:latin typeface="+mn-ea"/>
              <a:ea typeface="+mn-ea"/>
            </a:rPr>
            <a:t>能力計画</a:t>
          </a:r>
          <a:endParaRPr kumimoji="1" lang="en-US" altLang="ja-JP" sz="1200" b="0">
            <a:latin typeface="+mn-ea"/>
            <a:ea typeface="+mn-ea"/>
          </a:endParaRPr>
        </a:p>
      </xdr:txBody>
    </xdr:sp>
    <xdr:clientData/>
  </xdr:oneCellAnchor>
  <xdr:oneCellAnchor>
    <xdr:from>
      <xdr:col>5</xdr:col>
      <xdr:colOff>9525</xdr:colOff>
      <xdr:row>57</xdr:row>
      <xdr:rowOff>28574</xdr:rowOff>
    </xdr:from>
    <xdr:ext cx="1409698" cy="523875"/>
    <xdr:sp macro="" textlink="">
      <xdr:nvSpPr>
        <xdr:cNvPr id="29" name="テキスト ボックス 28"/>
        <xdr:cNvSpPr txBox="1"/>
      </xdr:nvSpPr>
      <xdr:spPr>
        <a:xfrm>
          <a:off x="1200150" y="9801224"/>
          <a:ext cx="1409698" cy="523875"/>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200" b="0">
              <a:latin typeface="+mn-ea"/>
              <a:ea typeface="+mn-ea"/>
            </a:rPr>
            <a:t>７．工場／業者</a:t>
          </a:r>
          <a:endParaRPr kumimoji="1" lang="en-US" altLang="ja-JP" sz="1200" b="0">
            <a:latin typeface="+mn-ea"/>
            <a:ea typeface="+mn-ea"/>
          </a:endParaRPr>
        </a:p>
        <a:p>
          <a:pPr algn="ctr"/>
          <a:r>
            <a:rPr kumimoji="1" lang="ja-JP" altLang="en-US" sz="1200" b="0">
              <a:latin typeface="+mn-ea"/>
              <a:ea typeface="+mn-ea"/>
            </a:rPr>
            <a:t>スケジューリング</a:t>
          </a:r>
          <a:endParaRPr kumimoji="1" lang="en-US" altLang="ja-JP" sz="1200" b="0">
            <a:latin typeface="+mn-ea"/>
            <a:ea typeface="+mn-ea"/>
          </a:endParaRPr>
        </a:p>
      </xdr:txBody>
    </xdr:sp>
    <xdr:clientData/>
  </xdr:oneCellAnchor>
  <xdr:oneCellAnchor>
    <xdr:from>
      <xdr:col>5</xdr:col>
      <xdr:colOff>28575</xdr:colOff>
      <xdr:row>60</xdr:row>
      <xdr:rowOff>161925</xdr:rowOff>
    </xdr:from>
    <xdr:ext cx="1409698" cy="347409"/>
    <xdr:sp macro="" textlink="">
      <xdr:nvSpPr>
        <xdr:cNvPr id="30" name="テキスト ボックス 29"/>
        <xdr:cNvSpPr txBox="1"/>
      </xdr:nvSpPr>
      <xdr:spPr>
        <a:xfrm>
          <a:off x="1219200" y="10448925"/>
          <a:ext cx="1409698" cy="347409"/>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200" b="0">
              <a:latin typeface="+mn-ea"/>
              <a:ea typeface="+mn-ea"/>
            </a:rPr>
            <a:t>８．実行</a:t>
          </a:r>
          <a:endParaRPr kumimoji="1" lang="en-US" altLang="ja-JP" sz="1200" b="0">
            <a:latin typeface="+mn-ea"/>
            <a:ea typeface="+mn-ea"/>
          </a:endParaRPr>
        </a:p>
      </xdr:txBody>
    </xdr:sp>
    <xdr:clientData/>
  </xdr:oneCellAnchor>
  <xdr:twoCellAnchor>
    <xdr:from>
      <xdr:col>3</xdr:col>
      <xdr:colOff>238124</xdr:colOff>
      <xdr:row>44</xdr:row>
      <xdr:rowOff>166434</xdr:rowOff>
    </xdr:from>
    <xdr:to>
      <xdr:col>8</xdr:col>
      <xdr:colOff>9524</xdr:colOff>
      <xdr:row>46</xdr:row>
      <xdr:rowOff>9524</xdr:rowOff>
    </xdr:to>
    <xdr:cxnSp macro="">
      <xdr:nvCxnSpPr>
        <xdr:cNvPr id="34" name="直線コネクタ 33"/>
        <xdr:cNvCxnSpPr>
          <a:stCxn id="23" idx="2"/>
          <a:endCxn id="25" idx="0"/>
        </xdr:cNvCxnSpPr>
      </xdr:nvCxnSpPr>
      <xdr:spPr>
        <a:xfrm flipH="1">
          <a:off x="952499" y="7710234"/>
          <a:ext cx="962025" cy="185990"/>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9524</xdr:colOff>
      <xdr:row>49</xdr:row>
      <xdr:rowOff>19049</xdr:rowOff>
    </xdr:from>
    <xdr:to>
      <xdr:col>12</xdr:col>
      <xdr:colOff>19049</xdr:colOff>
      <xdr:row>50</xdr:row>
      <xdr:rowOff>9525</xdr:rowOff>
    </xdr:to>
    <xdr:cxnSp macro="">
      <xdr:nvCxnSpPr>
        <xdr:cNvPr id="39" name="直線コネクタ 38"/>
        <xdr:cNvCxnSpPr>
          <a:stCxn id="26" idx="2"/>
          <a:endCxn id="27" idx="0"/>
        </xdr:cNvCxnSpPr>
      </xdr:nvCxnSpPr>
      <xdr:spPr>
        <a:xfrm flipH="1">
          <a:off x="1914524" y="8420099"/>
          <a:ext cx="962025" cy="161926"/>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238124</xdr:colOff>
      <xdr:row>49</xdr:row>
      <xdr:rowOff>9347</xdr:rowOff>
    </xdr:from>
    <xdr:to>
      <xdr:col>8</xdr:col>
      <xdr:colOff>9524</xdr:colOff>
      <xdr:row>50</xdr:row>
      <xdr:rowOff>9525</xdr:rowOff>
    </xdr:to>
    <xdr:cxnSp macro="">
      <xdr:nvCxnSpPr>
        <xdr:cNvPr id="42" name="直線コネクタ 41"/>
        <xdr:cNvCxnSpPr>
          <a:stCxn id="27" idx="0"/>
          <a:endCxn id="25" idx="2"/>
        </xdr:cNvCxnSpPr>
      </xdr:nvCxnSpPr>
      <xdr:spPr>
        <a:xfrm flipH="1" flipV="1">
          <a:off x="952499" y="8410397"/>
          <a:ext cx="962025" cy="171628"/>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xdr:colOff>
      <xdr:row>44</xdr:row>
      <xdr:rowOff>171449</xdr:rowOff>
    </xdr:from>
    <xdr:to>
      <xdr:col>23</xdr:col>
      <xdr:colOff>123826</xdr:colOff>
      <xdr:row>140</xdr:row>
      <xdr:rowOff>38101</xdr:rowOff>
    </xdr:to>
    <xdr:grpSp>
      <xdr:nvGrpSpPr>
        <xdr:cNvPr id="24" name="グループ化 23"/>
        <xdr:cNvGrpSpPr/>
      </xdr:nvGrpSpPr>
      <xdr:grpSpPr>
        <a:xfrm>
          <a:off x="480392" y="7824579"/>
          <a:ext cx="5167934" cy="16564392"/>
          <a:chOff x="480392" y="7824579"/>
          <a:chExt cx="5167934" cy="16564392"/>
        </a:xfrm>
      </xdr:grpSpPr>
      <xdr:sp macro="" textlink="">
        <xdr:nvSpPr>
          <xdr:cNvPr id="65" name="円/楕円 64"/>
          <xdr:cNvSpPr/>
        </xdr:nvSpPr>
        <xdr:spPr>
          <a:xfrm>
            <a:off x="3591340" y="20271685"/>
            <a:ext cx="2056986" cy="411728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7" name="直線コネクタ 36"/>
          <xdr:cNvCxnSpPr>
            <a:stCxn id="26" idx="0"/>
          </xdr:cNvCxnSpPr>
        </xdr:nvCxnSpPr>
        <xdr:spPr>
          <a:xfrm flipH="1" flipV="1">
            <a:off x="1909971" y="7824579"/>
            <a:ext cx="991426" cy="185945"/>
          </a:xfrm>
          <a:prstGeom prst="line">
            <a:avLst/>
          </a:prstGeom>
          <a:ln w="38100"/>
        </xdr:spPr>
        <xdr:style>
          <a:lnRef idx="1">
            <a:schemeClr val="accent1"/>
          </a:lnRef>
          <a:fillRef idx="0">
            <a:schemeClr val="accent1"/>
          </a:fillRef>
          <a:effectRef idx="0">
            <a:schemeClr val="accent1"/>
          </a:effectRef>
          <a:fontRef idx="minor">
            <a:schemeClr val="tx1"/>
          </a:fontRef>
        </xdr:style>
      </xdr:cxnSp>
      <xdr:sp macro="" textlink="">
        <xdr:nvSpPr>
          <xdr:cNvPr id="45" name="フローチャート: 手作業 44"/>
          <xdr:cNvSpPr/>
        </xdr:nvSpPr>
        <xdr:spPr>
          <a:xfrm>
            <a:off x="499442" y="20707764"/>
            <a:ext cx="3103493" cy="664679"/>
          </a:xfrm>
          <a:prstGeom prst="flowChartManualOperat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t>①何を、いつ、いくつ作ろとしているか？</a:t>
            </a:r>
          </a:p>
        </xdr:txBody>
      </xdr:sp>
      <xdr:sp macro="" textlink="">
        <xdr:nvSpPr>
          <xdr:cNvPr id="46" name="フローチャート: 手作業 45"/>
          <xdr:cNvSpPr/>
        </xdr:nvSpPr>
        <xdr:spPr>
          <a:xfrm>
            <a:off x="480392" y="21577438"/>
            <a:ext cx="3101422" cy="664679"/>
          </a:xfrm>
          <a:prstGeom prst="flowChartManualOperat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t>②それを作るのに、何が、いつ、いくつ必要なのか？</a:t>
            </a:r>
          </a:p>
        </xdr:txBody>
      </xdr:sp>
      <xdr:sp macro="" textlink="">
        <xdr:nvSpPr>
          <xdr:cNvPr id="47" name="フローチャート: 手作業 46"/>
          <xdr:cNvSpPr/>
        </xdr:nvSpPr>
        <xdr:spPr>
          <a:xfrm>
            <a:off x="489917" y="22437587"/>
            <a:ext cx="3101422" cy="664679"/>
          </a:xfrm>
          <a:prstGeom prst="flowChartManualOperat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t>③何を、いつ、いくつもっているのか？</a:t>
            </a:r>
          </a:p>
        </xdr:txBody>
      </xdr:sp>
      <xdr:sp macro="" textlink="">
        <xdr:nvSpPr>
          <xdr:cNvPr id="48" name="フローチャート: 手作業 47"/>
          <xdr:cNvSpPr/>
        </xdr:nvSpPr>
        <xdr:spPr>
          <a:xfrm>
            <a:off x="480392" y="23326311"/>
            <a:ext cx="3101422" cy="664679"/>
          </a:xfrm>
          <a:prstGeom prst="flowChartManualOperat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t>④に荷を、いつ、いくつ作ったり、調達しなくてはならないか？</a:t>
            </a:r>
          </a:p>
        </xdr:txBody>
      </xdr:sp>
      <xdr:sp macro="" textlink="">
        <xdr:nvSpPr>
          <xdr:cNvPr id="49" name="テキスト ボックス 48"/>
          <xdr:cNvSpPr txBox="1"/>
        </xdr:nvSpPr>
        <xdr:spPr>
          <a:xfrm>
            <a:off x="3871704" y="20707764"/>
            <a:ext cx="1410529" cy="664679"/>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b="1">
                <a:latin typeface="+mn-ea"/>
                <a:ea typeface="+mn-ea"/>
              </a:rPr>
              <a:t>ＭＰＳ</a:t>
            </a:r>
            <a:endParaRPr kumimoji="1" lang="en-US" altLang="ja-JP" sz="1200" b="1">
              <a:latin typeface="+mn-ea"/>
              <a:ea typeface="+mn-ea"/>
            </a:endParaRPr>
          </a:p>
        </xdr:txBody>
      </xdr:sp>
      <xdr:cxnSp macro="">
        <xdr:nvCxnSpPr>
          <xdr:cNvPr id="50" name="直線コネクタ 49"/>
          <xdr:cNvCxnSpPr>
            <a:stCxn id="49" idx="1"/>
            <a:endCxn id="45" idx="3"/>
          </xdr:cNvCxnSpPr>
        </xdr:nvCxnSpPr>
        <xdr:spPr>
          <a:xfrm flipH="1">
            <a:off x="3291136" y="21038862"/>
            <a:ext cx="580568" cy="0"/>
          </a:xfrm>
          <a:prstGeom prst="line">
            <a:avLst/>
          </a:prstGeom>
          <a:ln w="38100"/>
        </xdr:spPr>
        <xdr:style>
          <a:lnRef idx="1">
            <a:schemeClr val="accent1"/>
          </a:lnRef>
          <a:fillRef idx="0">
            <a:schemeClr val="accent1"/>
          </a:fillRef>
          <a:effectRef idx="0">
            <a:schemeClr val="accent1"/>
          </a:effectRef>
          <a:fontRef idx="minor">
            <a:schemeClr val="tx1"/>
          </a:fontRef>
        </xdr:style>
      </xdr:cxnSp>
      <xdr:sp macro="" textlink="">
        <xdr:nvSpPr>
          <xdr:cNvPr id="56" name="テキスト ボックス 55"/>
          <xdr:cNvSpPr txBox="1"/>
        </xdr:nvSpPr>
        <xdr:spPr>
          <a:xfrm>
            <a:off x="3852654" y="21577438"/>
            <a:ext cx="1410529" cy="664679"/>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b="1">
                <a:latin typeface="+mn-ea"/>
                <a:ea typeface="+mn-ea"/>
              </a:rPr>
              <a:t>部品表＋工順</a:t>
            </a:r>
            <a:endParaRPr kumimoji="1" lang="en-US" altLang="ja-JP" sz="1200" b="1">
              <a:latin typeface="+mn-ea"/>
              <a:ea typeface="+mn-ea"/>
            </a:endParaRPr>
          </a:p>
        </xdr:txBody>
      </xdr:sp>
      <xdr:cxnSp macro="">
        <xdr:nvCxnSpPr>
          <xdr:cNvPr id="57" name="直線コネクタ 56"/>
          <xdr:cNvCxnSpPr>
            <a:stCxn id="56" idx="1"/>
            <a:endCxn id="46" idx="3"/>
          </xdr:cNvCxnSpPr>
        </xdr:nvCxnSpPr>
        <xdr:spPr>
          <a:xfrm flipH="1">
            <a:off x="3272086" y="21908536"/>
            <a:ext cx="580568" cy="0"/>
          </a:xfrm>
          <a:prstGeom prst="line">
            <a:avLst/>
          </a:prstGeom>
          <a:ln w="38100"/>
        </xdr:spPr>
        <xdr:style>
          <a:lnRef idx="1">
            <a:schemeClr val="accent1"/>
          </a:lnRef>
          <a:fillRef idx="0">
            <a:schemeClr val="accent1"/>
          </a:fillRef>
          <a:effectRef idx="0">
            <a:schemeClr val="accent1"/>
          </a:effectRef>
          <a:fontRef idx="minor">
            <a:schemeClr val="tx1"/>
          </a:fontRef>
        </xdr:style>
      </xdr:cxnSp>
      <xdr:sp macro="" textlink="">
        <xdr:nvSpPr>
          <xdr:cNvPr id="59" name="テキスト ボックス 58"/>
          <xdr:cNvSpPr txBox="1"/>
        </xdr:nvSpPr>
        <xdr:spPr>
          <a:xfrm>
            <a:off x="3841059" y="22447112"/>
            <a:ext cx="1412599" cy="664679"/>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b="1">
                <a:latin typeface="+mn-ea"/>
                <a:ea typeface="+mn-ea"/>
              </a:rPr>
              <a:t>在庫状況</a:t>
            </a:r>
            <a:endParaRPr kumimoji="1" lang="en-US" altLang="ja-JP" sz="1200" b="1">
              <a:latin typeface="+mn-ea"/>
              <a:ea typeface="+mn-ea"/>
            </a:endParaRPr>
          </a:p>
        </xdr:txBody>
      </xdr:sp>
      <xdr:cxnSp macro="">
        <xdr:nvCxnSpPr>
          <xdr:cNvPr id="60" name="直線コネクタ 59"/>
          <xdr:cNvCxnSpPr>
            <a:stCxn id="59" idx="1"/>
            <a:endCxn id="47" idx="3"/>
          </xdr:cNvCxnSpPr>
        </xdr:nvCxnSpPr>
        <xdr:spPr>
          <a:xfrm flipH="1" flipV="1">
            <a:off x="3281611" y="22768685"/>
            <a:ext cx="559448" cy="9525"/>
          </a:xfrm>
          <a:prstGeom prst="line">
            <a:avLst/>
          </a:prstGeom>
          <a:ln w="38100"/>
        </xdr:spPr>
        <xdr:style>
          <a:lnRef idx="1">
            <a:schemeClr val="accent1"/>
          </a:lnRef>
          <a:fillRef idx="0">
            <a:schemeClr val="accent1"/>
          </a:fillRef>
          <a:effectRef idx="0">
            <a:schemeClr val="accent1"/>
          </a:effectRef>
          <a:fontRef idx="minor">
            <a:schemeClr val="tx1"/>
          </a:fontRef>
        </xdr:style>
      </xdr:cxnSp>
      <xdr:sp macro="" textlink="">
        <xdr:nvSpPr>
          <xdr:cNvPr id="62" name="テキスト ボックス 61"/>
          <xdr:cNvSpPr txBox="1"/>
        </xdr:nvSpPr>
        <xdr:spPr>
          <a:xfrm>
            <a:off x="3862179" y="23316786"/>
            <a:ext cx="1410529" cy="664679"/>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b="1">
                <a:latin typeface="+mn-ea"/>
                <a:ea typeface="+mn-ea"/>
              </a:rPr>
              <a:t>計画オーダー</a:t>
            </a:r>
            <a:endParaRPr kumimoji="1" lang="en-US" altLang="ja-JP" sz="1200" b="1">
              <a:latin typeface="+mn-ea"/>
              <a:ea typeface="+mn-ea"/>
            </a:endParaRPr>
          </a:p>
        </xdr:txBody>
      </xdr:sp>
      <xdr:cxnSp macro="">
        <xdr:nvCxnSpPr>
          <xdr:cNvPr id="63" name="直線コネクタ 62"/>
          <xdr:cNvCxnSpPr>
            <a:stCxn id="62" idx="1"/>
            <a:endCxn id="48" idx="3"/>
          </xdr:cNvCxnSpPr>
        </xdr:nvCxnSpPr>
        <xdr:spPr>
          <a:xfrm flipH="1">
            <a:off x="3272086" y="23647884"/>
            <a:ext cx="590093" cy="12009"/>
          </a:xfrm>
          <a:prstGeom prst="line">
            <a:avLst/>
          </a:prstGeom>
          <a:ln w="381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17</xdr:col>
      <xdr:colOff>104775</xdr:colOff>
      <xdr:row>138</xdr:row>
      <xdr:rowOff>38100</xdr:rowOff>
    </xdr:from>
    <xdr:to>
      <xdr:col>21</xdr:col>
      <xdr:colOff>66675</xdr:colOff>
      <xdr:row>140</xdr:row>
      <xdr:rowOff>28575</xdr:rowOff>
    </xdr:to>
    <xdr:sp macro="" textlink="">
      <xdr:nvSpPr>
        <xdr:cNvPr id="66" name="テキスト ボックス 65"/>
        <xdr:cNvSpPr txBox="1"/>
      </xdr:nvSpPr>
      <xdr:spPr>
        <a:xfrm>
          <a:off x="4152900" y="23698200"/>
          <a:ext cx="914400" cy="3333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ＭＲＰ計算</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6</xdr:col>
      <xdr:colOff>9525</xdr:colOff>
      <xdr:row>221</xdr:row>
      <xdr:rowOff>0</xdr:rowOff>
    </xdr:from>
    <xdr:ext cx="4514850" cy="1047750"/>
    <xdr:sp macro="" textlink="">
      <xdr:nvSpPr>
        <xdr:cNvPr id="126" name="テキスト ボックス 125"/>
        <xdr:cNvSpPr txBox="1"/>
      </xdr:nvSpPr>
      <xdr:spPr>
        <a:xfrm>
          <a:off x="1438275" y="37719000"/>
          <a:ext cx="4514850" cy="104775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pPr algn="ctr"/>
          <a:r>
            <a:rPr kumimoji="1" lang="ja-JP" altLang="en-US" sz="1200" b="0">
              <a:latin typeface="+mn-ea"/>
              <a:ea typeface="+mn-ea"/>
            </a:rPr>
            <a:t>特注費目</a:t>
          </a:r>
          <a:endParaRPr kumimoji="1" lang="en-US" altLang="ja-JP" sz="1200" b="0">
            <a:latin typeface="+mn-ea"/>
            <a:ea typeface="+mn-ea"/>
          </a:endParaRPr>
        </a:p>
      </xdr:txBody>
    </xdr:sp>
    <xdr:clientData/>
  </xdr:oneCellAnchor>
  <xdr:oneCellAnchor>
    <xdr:from>
      <xdr:col>3</xdr:col>
      <xdr:colOff>0</xdr:colOff>
      <xdr:row>208</xdr:row>
      <xdr:rowOff>152400</xdr:rowOff>
    </xdr:from>
    <xdr:ext cx="5943600" cy="1047750"/>
    <xdr:sp macro="" textlink="">
      <xdr:nvSpPr>
        <xdr:cNvPr id="122" name="テキスト ボックス 121"/>
        <xdr:cNvSpPr txBox="1"/>
      </xdr:nvSpPr>
      <xdr:spPr>
        <a:xfrm>
          <a:off x="714375" y="35814000"/>
          <a:ext cx="5943600" cy="104775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pPr algn="ctr"/>
          <a:r>
            <a:rPr kumimoji="1" lang="ja-JP" altLang="en-US" sz="1200" b="0">
              <a:latin typeface="+mn-ea"/>
              <a:ea typeface="+mn-ea"/>
            </a:rPr>
            <a:t>一般モデル</a:t>
          </a:r>
          <a:endParaRPr kumimoji="1" lang="en-US" altLang="ja-JP" sz="1200" b="0">
            <a:latin typeface="+mn-ea"/>
            <a:ea typeface="+mn-ea"/>
          </a:endParaRPr>
        </a:p>
      </xdr:txBody>
    </xdr:sp>
    <xdr:clientData/>
  </xdr:oneCellAnchor>
  <xdr:twoCellAnchor>
    <xdr:from>
      <xdr:col>7</xdr:col>
      <xdr:colOff>19050</xdr:colOff>
      <xdr:row>4</xdr:row>
      <xdr:rowOff>0</xdr:rowOff>
    </xdr:from>
    <xdr:to>
      <xdr:col>9</xdr:col>
      <xdr:colOff>28575</xdr:colOff>
      <xdr:row>5</xdr:row>
      <xdr:rowOff>161925</xdr:rowOff>
    </xdr:to>
    <xdr:sp macro="" textlink="">
      <xdr:nvSpPr>
        <xdr:cNvPr id="2" name="テキスト ボックス 1"/>
        <xdr:cNvSpPr txBox="1"/>
      </xdr:nvSpPr>
      <xdr:spPr>
        <a:xfrm>
          <a:off x="1209675" y="342900"/>
          <a:ext cx="485775" cy="333375"/>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b="1">
              <a:latin typeface="+mn-ea"/>
              <a:ea typeface="+mn-ea"/>
            </a:rPr>
            <a:t>Ａ</a:t>
          </a:r>
        </a:p>
      </xdr:txBody>
    </xdr:sp>
    <xdr:clientData/>
  </xdr:twoCellAnchor>
  <xdr:twoCellAnchor>
    <xdr:from>
      <xdr:col>4</xdr:col>
      <xdr:colOff>19050</xdr:colOff>
      <xdr:row>7</xdr:row>
      <xdr:rowOff>161925</xdr:rowOff>
    </xdr:from>
    <xdr:to>
      <xdr:col>6</xdr:col>
      <xdr:colOff>28575</xdr:colOff>
      <xdr:row>9</xdr:row>
      <xdr:rowOff>152400</xdr:rowOff>
    </xdr:to>
    <xdr:sp macro="" textlink="">
      <xdr:nvSpPr>
        <xdr:cNvPr id="3" name="テキスト ボックス 2"/>
        <xdr:cNvSpPr txBox="1"/>
      </xdr:nvSpPr>
      <xdr:spPr>
        <a:xfrm>
          <a:off x="495300" y="847725"/>
          <a:ext cx="485775" cy="333375"/>
        </a:xfrm>
        <a:prstGeom prst="rect">
          <a:avLst/>
        </a:prstGeom>
        <a:solidFill>
          <a:schemeClr val="accent6">
            <a:lumMod val="75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200" b="1">
              <a:latin typeface="+mn-ea"/>
              <a:ea typeface="+mn-ea"/>
            </a:rPr>
            <a:t>Ｂ</a:t>
          </a:r>
          <a:endParaRPr kumimoji="1" lang="en-US" altLang="ja-JP" sz="1200" b="1">
            <a:latin typeface="+mn-ea"/>
            <a:ea typeface="+mn-ea"/>
          </a:endParaRPr>
        </a:p>
      </xdr:txBody>
    </xdr:sp>
    <xdr:clientData/>
  </xdr:twoCellAnchor>
  <xdr:twoCellAnchor>
    <xdr:from>
      <xdr:col>10</xdr:col>
      <xdr:colOff>19050</xdr:colOff>
      <xdr:row>8</xdr:row>
      <xdr:rowOff>0</xdr:rowOff>
    </xdr:from>
    <xdr:to>
      <xdr:col>12</xdr:col>
      <xdr:colOff>28575</xdr:colOff>
      <xdr:row>9</xdr:row>
      <xdr:rowOff>161925</xdr:rowOff>
    </xdr:to>
    <xdr:sp macro="" textlink="">
      <xdr:nvSpPr>
        <xdr:cNvPr id="4" name="テキスト ボックス 3"/>
        <xdr:cNvSpPr txBox="1"/>
      </xdr:nvSpPr>
      <xdr:spPr>
        <a:xfrm>
          <a:off x="1924050" y="857250"/>
          <a:ext cx="485775" cy="333375"/>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b="1">
              <a:latin typeface="+mn-ea"/>
              <a:ea typeface="+mn-ea"/>
            </a:rPr>
            <a:t>Ｃ</a:t>
          </a:r>
        </a:p>
      </xdr:txBody>
    </xdr:sp>
    <xdr:clientData/>
  </xdr:twoCellAnchor>
  <xdr:twoCellAnchor>
    <xdr:from>
      <xdr:col>4</xdr:col>
      <xdr:colOff>28575</xdr:colOff>
      <xdr:row>11</xdr:row>
      <xdr:rowOff>161925</xdr:rowOff>
    </xdr:from>
    <xdr:to>
      <xdr:col>6</xdr:col>
      <xdr:colOff>38100</xdr:colOff>
      <xdr:row>13</xdr:row>
      <xdr:rowOff>152400</xdr:rowOff>
    </xdr:to>
    <xdr:sp macro="" textlink="">
      <xdr:nvSpPr>
        <xdr:cNvPr id="5" name="テキスト ボックス 4"/>
        <xdr:cNvSpPr txBox="1"/>
      </xdr:nvSpPr>
      <xdr:spPr>
        <a:xfrm>
          <a:off x="504825" y="1704975"/>
          <a:ext cx="485775" cy="333375"/>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b="1">
              <a:latin typeface="+mn-ea"/>
              <a:ea typeface="+mn-ea"/>
            </a:rPr>
            <a:t>Ｄ</a:t>
          </a:r>
        </a:p>
      </xdr:txBody>
    </xdr:sp>
    <xdr:clientData/>
  </xdr:twoCellAnchor>
  <xdr:twoCellAnchor>
    <xdr:from>
      <xdr:col>5</xdr:col>
      <xdr:colOff>23813</xdr:colOff>
      <xdr:row>5</xdr:row>
      <xdr:rowOff>161926</xdr:rowOff>
    </xdr:from>
    <xdr:to>
      <xdr:col>8</xdr:col>
      <xdr:colOff>23813</xdr:colOff>
      <xdr:row>7</xdr:row>
      <xdr:rowOff>161926</xdr:rowOff>
    </xdr:to>
    <xdr:cxnSp macro="">
      <xdr:nvCxnSpPr>
        <xdr:cNvPr id="7" name="カギ線コネクタ 6"/>
        <xdr:cNvCxnSpPr>
          <a:stCxn id="2" idx="2"/>
          <a:endCxn id="3" idx="0"/>
        </xdr:cNvCxnSpPr>
      </xdr:nvCxnSpPr>
      <xdr:spPr>
        <a:xfrm rot="5400000">
          <a:off x="923926" y="490538"/>
          <a:ext cx="342900" cy="714375"/>
        </a:xfrm>
        <a:prstGeom prst="bentConnector3">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23813</xdr:colOff>
      <xdr:row>5</xdr:row>
      <xdr:rowOff>161924</xdr:rowOff>
    </xdr:from>
    <xdr:to>
      <xdr:col>11</xdr:col>
      <xdr:colOff>23813</xdr:colOff>
      <xdr:row>7</xdr:row>
      <xdr:rowOff>171449</xdr:rowOff>
    </xdr:to>
    <xdr:cxnSp macro="">
      <xdr:nvCxnSpPr>
        <xdr:cNvPr id="8" name="カギ線コネクタ 7"/>
        <xdr:cNvCxnSpPr>
          <a:stCxn id="2" idx="2"/>
          <a:endCxn id="4" idx="0"/>
        </xdr:cNvCxnSpPr>
      </xdr:nvCxnSpPr>
      <xdr:spPr>
        <a:xfrm rot="16200000" flipH="1">
          <a:off x="1633538" y="495299"/>
          <a:ext cx="352425" cy="714375"/>
        </a:xfrm>
        <a:prstGeom prst="bentConnector3">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23813</xdr:colOff>
      <xdr:row>9</xdr:row>
      <xdr:rowOff>152399</xdr:rowOff>
    </xdr:from>
    <xdr:to>
      <xdr:col>5</xdr:col>
      <xdr:colOff>33338</xdr:colOff>
      <xdr:row>11</xdr:row>
      <xdr:rowOff>161924</xdr:rowOff>
    </xdr:to>
    <xdr:cxnSp macro="">
      <xdr:nvCxnSpPr>
        <xdr:cNvPr id="11" name="カギ線コネクタ 10"/>
        <xdr:cNvCxnSpPr>
          <a:stCxn id="3" idx="2"/>
          <a:endCxn id="5" idx="0"/>
        </xdr:cNvCxnSpPr>
      </xdr:nvCxnSpPr>
      <xdr:spPr>
        <a:xfrm rot="16200000" flipH="1">
          <a:off x="566738" y="1523999"/>
          <a:ext cx="352425" cy="9525"/>
        </a:xfrm>
        <a:prstGeom prst="bentConnector3">
          <a:avLst>
            <a:gd name="adj1" fmla="val 50000"/>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238124</xdr:colOff>
      <xdr:row>123</xdr:row>
      <xdr:rowOff>0</xdr:rowOff>
    </xdr:from>
    <xdr:to>
      <xdr:col>9</xdr:col>
      <xdr:colOff>219074</xdr:colOff>
      <xdr:row>128</xdr:row>
      <xdr:rowOff>28575</xdr:rowOff>
    </xdr:to>
    <xdr:sp macro="" textlink="">
      <xdr:nvSpPr>
        <xdr:cNvPr id="16" name="テキスト ボックス 15"/>
        <xdr:cNvSpPr txBox="1"/>
      </xdr:nvSpPr>
      <xdr:spPr>
        <a:xfrm>
          <a:off x="238124" y="21088350"/>
          <a:ext cx="2124075" cy="885825"/>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b="1">
              <a:latin typeface="+mn-ea"/>
              <a:ea typeface="+mn-ea"/>
            </a:rPr>
            <a:t>期間１</a:t>
          </a:r>
          <a:endParaRPr kumimoji="1" lang="en-US" altLang="ja-JP" sz="1200" b="1">
            <a:latin typeface="+mn-ea"/>
            <a:ea typeface="+mn-ea"/>
          </a:endParaRPr>
        </a:p>
        <a:p>
          <a:pPr algn="ctr"/>
          <a:endParaRPr kumimoji="1" lang="en-US" altLang="ja-JP" sz="1200" b="1">
            <a:latin typeface="+mn-ea"/>
            <a:ea typeface="+mn-ea"/>
          </a:endParaRPr>
        </a:p>
        <a:p>
          <a:pPr algn="ctr"/>
          <a:r>
            <a:rPr kumimoji="1" lang="ja-JP" altLang="en-US" sz="1200" b="1">
              <a:latin typeface="+mn-ea"/>
              <a:ea typeface="+mn-ea"/>
            </a:rPr>
            <a:t>緊急時のみ対応</a:t>
          </a:r>
          <a:endParaRPr kumimoji="1" lang="en-US" altLang="ja-JP" sz="1200" b="1">
            <a:latin typeface="+mn-ea"/>
            <a:ea typeface="+mn-ea"/>
          </a:endParaRPr>
        </a:p>
      </xdr:txBody>
    </xdr:sp>
    <xdr:clientData/>
  </xdr:twoCellAnchor>
  <xdr:twoCellAnchor>
    <xdr:from>
      <xdr:col>11</xdr:col>
      <xdr:colOff>28574</xdr:colOff>
      <xdr:row>123</xdr:row>
      <xdr:rowOff>19050</xdr:rowOff>
    </xdr:from>
    <xdr:to>
      <xdr:col>20</xdr:col>
      <xdr:colOff>9524</xdr:colOff>
      <xdr:row>128</xdr:row>
      <xdr:rowOff>47625</xdr:rowOff>
    </xdr:to>
    <xdr:sp macro="" textlink="">
      <xdr:nvSpPr>
        <xdr:cNvPr id="17" name="テキスト ボックス 16"/>
        <xdr:cNvSpPr txBox="1"/>
      </xdr:nvSpPr>
      <xdr:spPr>
        <a:xfrm>
          <a:off x="2647949" y="21107400"/>
          <a:ext cx="2124075" cy="885825"/>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b="1">
              <a:latin typeface="+mn-ea"/>
              <a:ea typeface="+mn-ea"/>
            </a:rPr>
            <a:t>期間２</a:t>
          </a:r>
          <a:endParaRPr kumimoji="1" lang="en-US" altLang="ja-JP" sz="1200" b="1">
            <a:latin typeface="+mn-ea"/>
            <a:ea typeface="+mn-ea"/>
          </a:endParaRPr>
        </a:p>
        <a:p>
          <a:pPr algn="ctr"/>
          <a:endParaRPr kumimoji="1" lang="en-US" altLang="ja-JP" sz="1200" b="1">
            <a:latin typeface="+mn-ea"/>
            <a:ea typeface="+mn-ea"/>
          </a:endParaRPr>
        </a:p>
        <a:p>
          <a:pPr algn="ctr"/>
          <a:r>
            <a:rPr kumimoji="1" lang="ja-JP" altLang="en-US" sz="1200" b="1">
              <a:latin typeface="+mn-ea"/>
              <a:ea typeface="+mn-ea"/>
            </a:rPr>
            <a:t>交渉領域</a:t>
          </a:r>
          <a:endParaRPr kumimoji="1" lang="en-US" altLang="ja-JP" sz="1200" b="1">
            <a:latin typeface="+mn-ea"/>
            <a:ea typeface="+mn-ea"/>
          </a:endParaRPr>
        </a:p>
      </xdr:txBody>
    </xdr:sp>
    <xdr:clientData/>
  </xdr:twoCellAnchor>
  <xdr:twoCellAnchor>
    <xdr:from>
      <xdr:col>21</xdr:col>
      <xdr:colOff>9524</xdr:colOff>
      <xdr:row>123</xdr:row>
      <xdr:rowOff>0</xdr:rowOff>
    </xdr:from>
    <xdr:to>
      <xdr:col>29</xdr:col>
      <xdr:colOff>228599</xdr:colOff>
      <xdr:row>128</xdr:row>
      <xdr:rowOff>28575</xdr:rowOff>
    </xdr:to>
    <xdr:sp macro="" textlink="">
      <xdr:nvSpPr>
        <xdr:cNvPr id="18" name="テキスト ボックス 17"/>
        <xdr:cNvSpPr txBox="1"/>
      </xdr:nvSpPr>
      <xdr:spPr>
        <a:xfrm>
          <a:off x="5010149" y="21088350"/>
          <a:ext cx="2124075" cy="885825"/>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b="1">
              <a:latin typeface="+mn-ea"/>
              <a:ea typeface="+mn-ea"/>
            </a:rPr>
            <a:t>期間３</a:t>
          </a:r>
          <a:endParaRPr kumimoji="1" lang="en-US" altLang="ja-JP" sz="1200" b="1">
            <a:latin typeface="+mn-ea"/>
            <a:ea typeface="+mn-ea"/>
          </a:endParaRPr>
        </a:p>
        <a:p>
          <a:pPr algn="ctr"/>
          <a:endParaRPr kumimoji="1" lang="en-US" altLang="ja-JP" sz="1200" b="1">
            <a:latin typeface="+mn-ea"/>
            <a:ea typeface="+mn-ea"/>
          </a:endParaRPr>
        </a:p>
        <a:p>
          <a:pPr algn="ctr"/>
          <a:r>
            <a:rPr kumimoji="1" lang="ja-JP" altLang="en-US" sz="1200" b="1">
              <a:latin typeface="+mn-ea"/>
              <a:ea typeface="+mn-ea"/>
            </a:rPr>
            <a:t>柔軟な対応</a:t>
          </a:r>
          <a:endParaRPr kumimoji="1" lang="en-US" altLang="ja-JP" sz="1200" b="1">
            <a:latin typeface="+mn-ea"/>
            <a:ea typeface="+mn-ea"/>
          </a:endParaRPr>
        </a:p>
      </xdr:txBody>
    </xdr:sp>
    <xdr:clientData/>
  </xdr:twoCellAnchor>
  <xdr:twoCellAnchor>
    <xdr:from>
      <xdr:col>4</xdr:col>
      <xdr:colOff>219075</xdr:colOff>
      <xdr:row>120</xdr:row>
      <xdr:rowOff>28575</xdr:rowOff>
    </xdr:from>
    <xdr:to>
      <xdr:col>15</xdr:col>
      <xdr:colOff>200025</xdr:colOff>
      <xdr:row>122</xdr:row>
      <xdr:rowOff>66675</xdr:rowOff>
    </xdr:to>
    <xdr:sp macro="" textlink="">
      <xdr:nvSpPr>
        <xdr:cNvPr id="19" name="フローチャート: 組合せ 18"/>
        <xdr:cNvSpPr/>
      </xdr:nvSpPr>
      <xdr:spPr>
        <a:xfrm>
          <a:off x="1171575" y="20602575"/>
          <a:ext cx="2600325" cy="381000"/>
        </a:xfrm>
        <a:prstGeom prst="flowChartMerg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需要タイムフェンス</a:t>
          </a:r>
        </a:p>
      </xdr:txBody>
    </xdr:sp>
    <xdr:clientData/>
  </xdr:twoCellAnchor>
  <xdr:twoCellAnchor>
    <xdr:from>
      <xdr:col>14</xdr:col>
      <xdr:colOff>228600</xdr:colOff>
      <xdr:row>120</xdr:row>
      <xdr:rowOff>19050</xdr:rowOff>
    </xdr:from>
    <xdr:to>
      <xdr:col>25</xdr:col>
      <xdr:colOff>209550</xdr:colOff>
      <xdr:row>122</xdr:row>
      <xdr:rowOff>57150</xdr:rowOff>
    </xdr:to>
    <xdr:sp macro="" textlink="">
      <xdr:nvSpPr>
        <xdr:cNvPr id="20" name="フローチャート: 組合せ 19"/>
        <xdr:cNvSpPr/>
      </xdr:nvSpPr>
      <xdr:spPr>
        <a:xfrm>
          <a:off x="3562350" y="20593050"/>
          <a:ext cx="2600325" cy="381000"/>
        </a:xfrm>
        <a:prstGeom prst="flowChartMerg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計画タイムフェンス</a:t>
          </a:r>
        </a:p>
      </xdr:txBody>
    </xdr:sp>
    <xdr:clientData/>
  </xdr:twoCellAnchor>
  <xdr:twoCellAnchor>
    <xdr:from>
      <xdr:col>1</xdr:col>
      <xdr:colOff>0</xdr:colOff>
      <xdr:row>137</xdr:row>
      <xdr:rowOff>47624</xdr:rowOff>
    </xdr:from>
    <xdr:to>
      <xdr:col>9</xdr:col>
      <xdr:colOff>219075</xdr:colOff>
      <xdr:row>140</xdr:row>
      <xdr:rowOff>75142</xdr:rowOff>
    </xdr:to>
    <xdr:sp macro="" textlink="">
      <xdr:nvSpPr>
        <xdr:cNvPr id="21" name="左右矢印 20"/>
        <xdr:cNvSpPr/>
      </xdr:nvSpPr>
      <xdr:spPr>
        <a:xfrm>
          <a:off x="238125" y="23536274"/>
          <a:ext cx="2124075" cy="541868"/>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最終組立ＬＴ</a:t>
          </a:r>
        </a:p>
      </xdr:txBody>
    </xdr:sp>
    <xdr:clientData/>
  </xdr:twoCellAnchor>
  <xdr:twoCellAnchor>
    <xdr:from>
      <xdr:col>1</xdr:col>
      <xdr:colOff>0</xdr:colOff>
      <xdr:row>140</xdr:row>
      <xdr:rowOff>66674</xdr:rowOff>
    </xdr:from>
    <xdr:to>
      <xdr:col>20</xdr:col>
      <xdr:colOff>152400</xdr:colOff>
      <xdr:row>143</xdr:row>
      <xdr:rowOff>161925</xdr:rowOff>
    </xdr:to>
    <xdr:sp macro="" textlink="">
      <xdr:nvSpPr>
        <xdr:cNvPr id="22" name="左右矢印 21"/>
        <xdr:cNvSpPr/>
      </xdr:nvSpPr>
      <xdr:spPr>
        <a:xfrm>
          <a:off x="238125" y="24069674"/>
          <a:ext cx="4676775" cy="609601"/>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累積製造ＬＴ</a:t>
          </a:r>
        </a:p>
      </xdr:txBody>
    </xdr:sp>
    <xdr:clientData/>
  </xdr:twoCellAnchor>
  <xdr:twoCellAnchor>
    <xdr:from>
      <xdr:col>12</xdr:col>
      <xdr:colOff>8281</xdr:colOff>
      <xdr:row>149</xdr:row>
      <xdr:rowOff>4509</xdr:rowOff>
    </xdr:from>
    <xdr:to>
      <xdr:col>12</xdr:col>
      <xdr:colOff>8281</xdr:colOff>
      <xdr:row>150</xdr:row>
      <xdr:rowOff>166895</xdr:rowOff>
    </xdr:to>
    <xdr:cxnSp macro="">
      <xdr:nvCxnSpPr>
        <xdr:cNvPr id="23" name="直線コネクタ 22"/>
        <xdr:cNvCxnSpPr>
          <a:stCxn id="24" idx="2"/>
          <a:endCxn id="25" idx="0"/>
        </xdr:cNvCxnSpPr>
      </xdr:nvCxnSpPr>
      <xdr:spPr>
        <a:xfrm>
          <a:off x="2865781" y="25550559"/>
          <a:ext cx="0" cy="333836"/>
        </a:xfrm>
        <a:prstGeom prst="line">
          <a:avLst/>
        </a:prstGeom>
        <a:ln w="38100">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17807</xdr:colOff>
      <xdr:row>147</xdr:row>
      <xdr:rowOff>0</xdr:rowOff>
    </xdr:from>
    <xdr:ext cx="1409698" cy="347409"/>
    <xdr:sp macro="" textlink="">
      <xdr:nvSpPr>
        <xdr:cNvPr id="24" name="テキスト ボックス 23"/>
        <xdr:cNvSpPr txBox="1"/>
      </xdr:nvSpPr>
      <xdr:spPr>
        <a:xfrm>
          <a:off x="2160932" y="25203150"/>
          <a:ext cx="1409698" cy="347409"/>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200" b="0">
              <a:latin typeface="+mn-ea"/>
              <a:ea typeface="+mn-ea"/>
            </a:rPr>
            <a:t>②見積り</a:t>
          </a:r>
          <a:endParaRPr kumimoji="1" lang="en-US" altLang="ja-JP" sz="1200" b="0">
            <a:latin typeface="+mn-ea"/>
            <a:ea typeface="+mn-ea"/>
          </a:endParaRPr>
        </a:p>
      </xdr:txBody>
    </xdr:sp>
    <xdr:clientData/>
  </xdr:oneCellAnchor>
  <xdr:oneCellAnchor>
    <xdr:from>
      <xdr:col>9</xdr:col>
      <xdr:colOff>17807</xdr:colOff>
      <xdr:row>150</xdr:row>
      <xdr:rowOff>166895</xdr:rowOff>
    </xdr:from>
    <xdr:ext cx="1409698" cy="347409"/>
    <xdr:sp macro="" textlink="">
      <xdr:nvSpPr>
        <xdr:cNvPr id="25" name="テキスト ボックス 24"/>
        <xdr:cNvSpPr txBox="1"/>
      </xdr:nvSpPr>
      <xdr:spPr>
        <a:xfrm>
          <a:off x="2160932" y="25712945"/>
          <a:ext cx="1409698" cy="347409"/>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200" b="0">
              <a:latin typeface="+mn-ea"/>
              <a:ea typeface="+mn-ea"/>
            </a:rPr>
            <a:t>販売オーダー</a:t>
          </a:r>
          <a:endParaRPr kumimoji="1" lang="en-US" altLang="ja-JP" sz="1200" b="0">
            <a:latin typeface="+mn-ea"/>
            <a:ea typeface="+mn-ea"/>
          </a:endParaRPr>
        </a:p>
      </xdr:txBody>
    </xdr:sp>
    <xdr:clientData/>
  </xdr:oneCellAnchor>
  <xdr:oneCellAnchor>
    <xdr:from>
      <xdr:col>9</xdr:col>
      <xdr:colOff>8282</xdr:colOff>
      <xdr:row>154</xdr:row>
      <xdr:rowOff>167723</xdr:rowOff>
    </xdr:from>
    <xdr:ext cx="1409698" cy="347409"/>
    <xdr:sp macro="" textlink="">
      <xdr:nvSpPr>
        <xdr:cNvPr id="28" name="テキスト ボックス 27"/>
        <xdr:cNvSpPr txBox="1"/>
      </xdr:nvSpPr>
      <xdr:spPr>
        <a:xfrm>
          <a:off x="2151407" y="26571023"/>
          <a:ext cx="1409698" cy="347409"/>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200" b="0">
              <a:latin typeface="+mn-ea"/>
              <a:ea typeface="+mn-ea"/>
            </a:rPr>
            <a:t>プロジェクト</a:t>
          </a:r>
          <a:endParaRPr kumimoji="1" lang="en-US" altLang="ja-JP" sz="1200" b="0">
            <a:latin typeface="+mn-ea"/>
            <a:ea typeface="+mn-ea"/>
          </a:endParaRPr>
        </a:p>
      </xdr:txBody>
    </xdr:sp>
    <xdr:clientData/>
  </xdr:oneCellAnchor>
  <xdr:oneCellAnchor>
    <xdr:from>
      <xdr:col>2</xdr:col>
      <xdr:colOff>0</xdr:colOff>
      <xdr:row>161</xdr:row>
      <xdr:rowOff>3726</xdr:rowOff>
    </xdr:from>
    <xdr:ext cx="1208430" cy="523875"/>
    <xdr:sp macro="" textlink="">
      <xdr:nvSpPr>
        <xdr:cNvPr id="29" name="テキスト ボックス 28"/>
        <xdr:cNvSpPr txBox="1"/>
      </xdr:nvSpPr>
      <xdr:spPr>
        <a:xfrm>
          <a:off x="476250" y="27264276"/>
          <a:ext cx="1208430" cy="523875"/>
        </a:xfrm>
        <a:prstGeom prst="rect">
          <a:avLst/>
        </a:prstGeom>
        <a:solidFill>
          <a:schemeClr val="accent6">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200" b="0">
              <a:latin typeface="+mn-ea"/>
              <a:ea typeface="+mn-ea"/>
            </a:rPr>
            <a:t>③活動</a:t>
          </a:r>
          <a:endParaRPr kumimoji="1" lang="en-US" altLang="ja-JP" sz="1200" b="0">
            <a:latin typeface="+mn-ea"/>
            <a:ea typeface="+mn-ea"/>
          </a:endParaRPr>
        </a:p>
        <a:p>
          <a:pPr algn="ctr"/>
          <a:r>
            <a:rPr kumimoji="1" lang="ja-JP" altLang="en-US" sz="1200" b="0">
              <a:latin typeface="+mn-ea"/>
              <a:ea typeface="+mn-ea"/>
            </a:rPr>
            <a:t>ネットワーク</a:t>
          </a:r>
          <a:endParaRPr kumimoji="1" lang="en-US" altLang="ja-JP" sz="1200" b="0">
            <a:latin typeface="+mn-ea"/>
            <a:ea typeface="+mn-ea"/>
          </a:endParaRPr>
        </a:p>
      </xdr:txBody>
    </xdr:sp>
    <xdr:clientData/>
  </xdr:oneCellAnchor>
  <xdr:oneCellAnchor>
    <xdr:from>
      <xdr:col>1</xdr:col>
      <xdr:colOff>122582</xdr:colOff>
      <xdr:row>146</xdr:row>
      <xdr:rowOff>152400</xdr:rowOff>
    </xdr:from>
    <xdr:ext cx="1409698" cy="347409"/>
    <xdr:sp macro="" textlink="">
      <xdr:nvSpPr>
        <xdr:cNvPr id="36" name="テキスト ボックス 35"/>
        <xdr:cNvSpPr txBox="1"/>
      </xdr:nvSpPr>
      <xdr:spPr>
        <a:xfrm>
          <a:off x="360707" y="25184100"/>
          <a:ext cx="1409698" cy="347409"/>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200" b="0">
              <a:latin typeface="+mn-ea"/>
              <a:ea typeface="+mn-ea"/>
            </a:rPr>
            <a:t>①予算</a:t>
          </a:r>
          <a:endParaRPr kumimoji="1" lang="en-US" altLang="ja-JP" sz="1200" b="0">
            <a:latin typeface="+mn-ea"/>
            <a:ea typeface="+mn-ea"/>
          </a:endParaRPr>
        </a:p>
      </xdr:txBody>
    </xdr:sp>
    <xdr:clientData/>
  </xdr:oneCellAnchor>
  <xdr:twoCellAnchor>
    <xdr:from>
      <xdr:col>11</xdr:col>
      <xdr:colOff>236881</xdr:colOff>
      <xdr:row>152</xdr:row>
      <xdr:rowOff>171404</xdr:rowOff>
    </xdr:from>
    <xdr:to>
      <xdr:col>12</xdr:col>
      <xdr:colOff>8281</xdr:colOff>
      <xdr:row>154</xdr:row>
      <xdr:rowOff>167723</xdr:rowOff>
    </xdr:to>
    <xdr:cxnSp macro="">
      <xdr:nvCxnSpPr>
        <xdr:cNvPr id="39" name="直線コネクタ 38"/>
        <xdr:cNvCxnSpPr>
          <a:stCxn id="25" idx="2"/>
          <a:endCxn id="28" idx="0"/>
        </xdr:cNvCxnSpPr>
      </xdr:nvCxnSpPr>
      <xdr:spPr>
        <a:xfrm flipH="1">
          <a:off x="2856256" y="26231804"/>
          <a:ext cx="9525" cy="339219"/>
        </a:xfrm>
        <a:prstGeom prst="line">
          <a:avLst/>
        </a:prstGeom>
        <a:ln w="38100">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103530</xdr:colOff>
      <xdr:row>147</xdr:row>
      <xdr:rowOff>154655</xdr:rowOff>
    </xdr:from>
    <xdr:to>
      <xdr:col>9</xdr:col>
      <xdr:colOff>17807</xdr:colOff>
      <xdr:row>148</xdr:row>
      <xdr:rowOff>2255</xdr:rowOff>
    </xdr:to>
    <xdr:cxnSp macro="">
      <xdr:nvCxnSpPr>
        <xdr:cNvPr id="42" name="直線コネクタ 41"/>
        <xdr:cNvCxnSpPr>
          <a:stCxn id="36" idx="3"/>
          <a:endCxn id="24" idx="1"/>
        </xdr:cNvCxnSpPr>
      </xdr:nvCxnSpPr>
      <xdr:spPr>
        <a:xfrm>
          <a:off x="1770405" y="25357805"/>
          <a:ext cx="390527" cy="19050"/>
        </a:xfrm>
        <a:prstGeom prst="line">
          <a:avLst/>
        </a:prstGeom>
        <a:ln w="38100">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9525</xdr:colOff>
      <xdr:row>161</xdr:row>
      <xdr:rowOff>22776</xdr:rowOff>
    </xdr:from>
    <xdr:ext cx="1208430" cy="523875"/>
    <xdr:sp macro="" textlink="">
      <xdr:nvSpPr>
        <xdr:cNvPr id="45" name="テキスト ボックス 44"/>
        <xdr:cNvSpPr txBox="1"/>
      </xdr:nvSpPr>
      <xdr:spPr>
        <a:xfrm>
          <a:off x="1914525" y="27283326"/>
          <a:ext cx="1208430" cy="523875"/>
        </a:xfrm>
        <a:prstGeom prst="rect">
          <a:avLst/>
        </a:prstGeom>
        <a:solidFill>
          <a:schemeClr val="accent6">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200" b="0">
              <a:latin typeface="+mn-ea"/>
              <a:ea typeface="+mn-ea"/>
            </a:rPr>
            <a:t>④ＰＲＰ</a:t>
          </a:r>
          <a:endParaRPr kumimoji="1" lang="en-US" altLang="ja-JP" sz="1200" b="0">
            <a:latin typeface="+mn-ea"/>
            <a:ea typeface="+mn-ea"/>
          </a:endParaRPr>
        </a:p>
      </xdr:txBody>
    </xdr:sp>
    <xdr:clientData/>
  </xdr:oneCellAnchor>
  <xdr:oneCellAnchor>
    <xdr:from>
      <xdr:col>14</xdr:col>
      <xdr:colOff>19050</xdr:colOff>
      <xdr:row>161</xdr:row>
      <xdr:rowOff>3726</xdr:rowOff>
    </xdr:from>
    <xdr:ext cx="1208430" cy="523875"/>
    <xdr:sp macro="" textlink="">
      <xdr:nvSpPr>
        <xdr:cNvPr id="46" name="テキスト ボックス 45"/>
        <xdr:cNvSpPr txBox="1"/>
      </xdr:nvSpPr>
      <xdr:spPr>
        <a:xfrm>
          <a:off x="3352800" y="27264276"/>
          <a:ext cx="1208430" cy="523875"/>
        </a:xfrm>
        <a:prstGeom prst="rect">
          <a:avLst/>
        </a:prstGeom>
        <a:solidFill>
          <a:schemeClr val="accent6">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200" b="0">
              <a:latin typeface="+mn-ea"/>
              <a:ea typeface="+mn-ea"/>
            </a:rPr>
            <a:t>⑤設計</a:t>
          </a:r>
          <a:endParaRPr kumimoji="1" lang="en-US" altLang="ja-JP" sz="1200" b="0">
            <a:latin typeface="+mn-ea"/>
            <a:ea typeface="+mn-ea"/>
          </a:endParaRPr>
        </a:p>
      </xdr:txBody>
    </xdr:sp>
    <xdr:clientData/>
  </xdr:oneCellAnchor>
  <xdr:oneCellAnchor>
    <xdr:from>
      <xdr:col>20</xdr:col>
      <xdr:colOff>9525</xdr:colOff>
      <xdr:row>161</xdr:row>
      <xdr:rowOff>3726</xdr:rowOff>
    </xdr:from>
    <xdr:ext cx="1208430" cy="523875"/>
    <xdr:sp macro="" textlink="">
      <xdr:nvSpPr>
        <xdr:cNvPr id="47" name="テキスト ボックス 46"/>
        <xdr:cNvSpPr txBox="1"/>
      </xdr:nvSpPr>
      <xdr:spPr>
        <a:xfrm>
          <a:off x="4772025" y="27264276"/>
          <a:ext cx="1208430" cy="523875"/>
        </a:xfrm>
        <a:prstGeom prst="rect">
          <a:avLst/>
        </a:prstGeom>
        <a:solidFill>
          <a:schemeClr val="accent6">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200" b="0">
              <a:latin typeface="+mn-ea"/>
              <a:ea typeface="+mn-ea"/>
            </a:rPr>
            <a:t>⑥原理管理</a:t>
          </a:r>
          <a:endParaRPr kumimoji="1" lang="en-US" altLang="ja-JP" sz="1200" b="0">
            <a:latin typeface="+mn-ea"/>
            <a:ea typeface="+mn-ea"/>
          </a:endParaRPr>
        </a:p>
      </xdr:txBody>
    </xdr:sp>
    <xdr:clientData/>
  </xdr:oneCellAnchor>
  <xdr:twoCellAnchor>
    <xdr:from>
      <xdr:col>4</xdr:col>
      <xdr:colOff>127965</xdr:colOff>
      <xdr:row>157</xdr:row>
      <xdr:rowOff>782</xdr:rowOff>
    </xdr:from>
    <xdr:to>
      <xdr:col>11</xdr:col>
      <xdr:colOff>236881</xdr:colOff>
      <xdr:row>161</xdr:row>
      <xdr:rowOff>3726</xdr:rowOff>
    </xdr:to>
    <xdr:cxnSp macro="">
      <xdr:nvCxnSpPr>
        <xdr:cNvPr id="48" name="直線コネクタ 47"/>
        <xdr:cNvCxnSpPr>
          <a:stCxn id="28" idx="2"/>
          <a:endCxn id="29" idx="0"/>
        </xdr:cNvCxnSpPr>
      </xdr:nvCxnSpPr>
      <xdr:spPr>
        <a:xfrm flipH="1">
          <a:off x="1080465" y="26918432"/>
          <a:ext cx="1775791" cy="688744"/>
        </a:xfrm>
        <a:prstGeom prst="line">
          <a:avLst/>
        </a:prstGeom>
        <a:ln w="38100">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137490</xdr:colOff>
      <xdr:row>157</xdr:row>
      <xdr:rowOff>782</xdr:rowOff>
    </xdr:from>
    <xdr:to>
      <xdr:col>11</xdr:col>
      <xdr:colOff>236881</xdr:colOff>
      <xdr:row>161</xdr:row>
      <xdr:rowOff>22776</xdr:rowOff>
    </xdr:to>
    <xdr:cxnSp macro="">
      <xdr:nvCxnSpPr>
        <xdr:cNvPr id="51" name="直線コネクタ 50"/>
        <xdr:cNvCxnSpPr>
          <a:stCxn id="28" idx="2"/>
          <a:endCxn id="45" idx="0"/>
        </xdr:cNvCxnSpPr>
      </xdr:nvCxnSpPr>
      <xdr:spPr>
        <a:xfrm flipH="1">
          <a:off x="2518740" y="26918432"/>
          <a:ext cx="337516" cy="707794"/>
        </a:xfrm>
        <a:prstGeom prst="line">
          <a:avLst/>
        </a:prstGeom>
        <a:ln w="38100">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236881</xdr:colOff>
      <xdr:row>157</xdr:row>
      <xdr:rowOff>782</xdr:rowOff>
    </xdr:from>
    <xdr:to>
      <xdr:col>16</xdr:col>
      <xdr:colOff>147015</xdr:colOff>
      <xdr:row>161</xdr:row>
      <xdr:rowOff>3726</xdr:rowOff>
    </xdr:to>
    <xdr:cxnSp macro="">
      <xdr:nvCxnSpPr>
        <xdr:cNvPr id="54" name="直線コネクタ 53"/>
        <xdr:cNvCxnSpPr>
          <a:stCxn id="28" idx="2"/>
          <a:endCxn id="46" idx="0"/>
        </xdr:cNvCxnSpPr>
      </xdr:nvCxnSpPr>
      <xdr:spPr>
        <a:xfrm>
          <a:off x="2856256" y="26918432"/>
          <a:ext cx="1100759" cy="688744"/>
        </a:xfrm>
        <a:prstGeom prst="line">
          <a:avLst/>
        </a:prstGeom>
        <a:ln w="38100">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236881</xdr:colOff>
      <xdr:row>157</xdr:row>
      <xdr:rowOff>782</xdr:rowOff>
    </xdr:from>
    <xdr:to>
      <xdr:col>22</xdr:col>
      <xdr:colOff>137490</xdr:colOff>
      <xdr:row>161</xdr:row>
      <xdr:rowOff>3726</xdr:rowOff>
    </xdr:to>
    <xdr:cxnSp macro="">
      <xdr:nvCxnSpPr>
        <xdr:cNvPr id="57" name="直線コネクタ 56"/>
        <xdr:cNvCxnSpPr>
          <a:stCxn id="28" idx="2"/>
          <a:endCxn id="47" idx="0"/>
        </xdr:cNvCxnSpPr>
      </xdr:nvCxnSpPr>
      <xdr:spPr>
        <a:xfrm>
          <a:off x="2856256" y="26918432"/>
          <a:ext cx="2519984" cy="688744"/>
        </a:xfrm>
        <a:prstGeom prst="line">
          <a:avLst/>
        </a:prstGeom>
        <a:ln w="38100">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19050</xdr:colOff>
      <xdr:row>168</xdr:row>
      <xdr:rowOff>13251</xdr:rowOff>
    </xdr:from>
    <xdr:ext cx="1409700" cy="523875"/>
    <xdr:sp macro="" textlink="">
      <xdr:nvSpPr>
        <xdr:cNvPr id="60" name="テキスト ボックス 59"/>
        <xdr:cNvSpPr txBox="1"/>
      </xdr:nvSpPr>
      <xdr:spPr>
        <a:xfrm>
          <a:off x="2162175" y="28816851"/>
          <a:ext cx="1409700" cy="523875"/>
        </a:xfrm>
        <a:prstGeom prst="rect">
          <a:avLst/>
        </a:prstGeom>
        <a:solidFill>
          <a:schemeClr val="accent6">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200" b="0">
              <a:latin typeface="+mn-ea"/>
              <a:ea typeface="+mn-ea"/>
            </a:rPr>
            <a:t>プロジェクト所要量計算（ＰＲＰ）</a:t>
          </a:r>
          <a:endParaRPr kumimoji="1" lang="en-US" altLang="ja-JP" sz="1200" b="0">
            <a:latin typeface="+mn-ea"/>
            <a:ea typeface="+mn-ea"/>
          </a:endParaRPr>
        </a:p>
      </xdr:txBody>
    </xdr:sp>
    <xdr:clientData/>
  </xdr:oneCellAnchor>
  <xdr:oneCellAnchor>
    <xdr:from>
      <xdr:col>2</xdr:col>
      <xdr:colOff>19050</xdr:colOff>
      <xdr:row>168</xdr:row>
      <xdr:rowOff>85725</xdr:rowOff>
    </xdr:from>
    <xdr:ext cx="1181098" cy="347409"/>
    <xdr:sp macro="" textlink="">
      <xdr:nvSpPr>
        <xdr:cNvPr id="61" name="テキスト ボックス 60"/>
        <xdr:cNvSpPr txBox="1"/>
      </xdr:nvSpPr>
      <xdr:spPr>
        <a:xfrm>
          <a:off x="495300" y="28889325"/>
          <a:ext cx="1181098" cy="347409"/>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200" b="0">
              <a:latin typeface="+mn-ea"/>
              <a:ea typeface="+mn-ea"/>
            </a:rPr>
            <a:t>顧客要求</a:t>
          </a:r>
          <a:endParaRPr kumimoji="1" lang="en-US" altLang="ja-JP" sz="1200" b="0">
            <a:latin typeface="+mn-ea"/>
            <a:ea typeface="+mn-ea"/>
          </a:endParaRPr>
        </a:p>
      </xdr:txBody>
    </xdr:sp>
    <xdr:clientData/>
  </xdr:oneCellAnchor>
  <xdr:oneCellAnchor>
    <xdr:from>
      <xdr:col>2</xdr:col>
      <xdr:colOff>19050</xdr:colOff>
      <xdr:row>173</xdr:row>
      <xdr:rowOff>3726</xdr:rowOff>
    </xdr:from>
    <xdr:ext cx="1447800" cy="523875"/>
    <xdr:sp macro="" textlink="">
      <xdr:nvSpPr>
        <xdr:cNvPr id="62" name="テキスト ボックス 61"/>
        <xdr:cNvSpPr txBox="1"/>
      </xdr:nvSpPr>
      <xdr:spPr>
        <a:xfrm>
          <a:off x="495300" y="29664576"/>
          <a:ext cx="1447800" cy="52387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200" b="0">
              <a:latin typeface="+mn-ea"/>
              <a:ea typeface="+mn-ea"/>
            </a:rPr>
            <a:t>ＰＲＰ</a:t>
          </a:r>
          <a:endParaRPr kumimoji="1" lang="en-US" altLang="ja-JP" sz="1200" b="0">
            <a:latin typeface="+mn-ea"/>
            <a:ea typeface="+mn-ea"/>
          </a:endParaRPr>
        </a:p>
        <a:p>
          <a:pPr algn="ctr"/>
          <a:r>
            <a:rPr kumimoji="1" lang="ja-JP" altLang="en-US" sz="1200" b="0">
              <a:latin typeface="+mn-ea"/>
              <a:ea typeface="+mn-ea"/>
            </a:rPr>
            <a:t>購買オーダー</a:t>
          </a:r>
          <a:endParaRPr kumimoji="1" lang="en-US" altLang="ja-JP" sz="1200" b="0">
            <a:latin typeface="+mn-ea"/>
            <a:ea typeface="+mn-ea"/>
          </a:endParaRPr>
        </a:p>
      </xdr:txBody>
    </xdr:sp>
    <xdr:clientData/>
  </xdr:oneCellAnchor>
  <xdr:oneCellAnchor>
    <xdr:from>
      <xdr:col>9</xdr:col>
      <xdr:colOff>0</xdr:colOff>
      <xdr:row>173</xdr:row>
      <xdr:rowOff>0</xdr:rowOff>
    </xdr:from>
    <xdr:ext cx="1447800" cy="523875"/>
    <xdr:sp macro="" textlink="">
      <xdr:nvSpPr>
        <xdr:cNvPr id="64" name="テキスト ボックス 63"/>
        <xdr:cNvSpPr txBox="1"/>
      </xdr:nvSpPr>
      <xdr:spPr>
        <a:xfrm>
          <a:off x="2143125" y="29660850"/>
          <a:ext cx="1447800" cy="52387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200" b="0">
              <a:latin typeface="+mn-ea"/>
              <a:ea typeface="+mn-ea"/>
            </a:rPr>
            <a:t>ＰＲＰ</a:t>
          </a:r>
          <a:endParaRPr kumimoji="1" lang="en-US" altLang="ja-JP" sz="1200" b="0">
            <a:latin typeface="+mn-ea"/>
            <a:ea typeface="+mn-ea"/>
          </a:endParaRPr>
        </a:p>
        <a:p>
          <a:pPr algn="ctr"/>
          <a:r>
            <a:rPr kumimoji="1" lang="ja-JP" altLang="en-US" sz="1200" b="0">
              <a:latin typeface="+mn-ea"/>
              <a:ea typeface="+mn-ea"/>
            </a:rPr>
            <a:t>製造オーダー</a:t>
          </a:r>
          <a:endParaRPr kumimoji="1" lang="en-US" altLang="ja-JP" sz="1200" b="0">
            <a:latin typeface="+mn-ea"/>
            <a:ea typeface="+mn-ea"/>
          </a:endParaRPr>
        </a:p>
      </xdr:txBody>
    </xdr:sp>
    <xdr:clientData/>
  </xdr:oneCellAnchor>
  <xdr:oneCellAnchor>
    <xdr:from>
      <xdr:col>16</xdr:col>
      <xdr:colOff>19050</xdr:colOff>
      <xdr:row>172</xdr:row>
      <xdr:rowOff>161925</xdr:rowOff>
    </xdr:from>
    <xdr:ext cx="1447800" cy="523875"/>
    <xdr:sp macro="" textlink="">
      <xdr:nvSpPr>
        <xdr:cNvPr id="65" name="テキスト ボックス 64"/>
        <xdr:cNvSpPr txBox="1"/>
      </xdr:nvSpPr>
      <xdr:spPr>
        <a:xfrm>
          <a:off x="3829050" y="29651325"/>
          <a:ext cx="1447800" cy="52387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200" b="0">
              <a:latin typeface="+mn-ea"/>
              <a:ea typeface="+mn-ea"/>
            </a:rPr>
            <a:t>ＰＲＰ</a:t>
          </a:r>
          <a:endParaRPr kumimoji="1" lang="en-US" altLang="ja-JP" sz="1200" b="0">
            <a:latin typeface="+mn-ea"/>
            <a:ea typeface="+mn-ea"/>
          </a:endParaRPr>
        </a:p>
        <a:p>
          <a:pPr algn="ctr"/>
          <a:r>
            <a:rPr kumimoji="1" lang="ja-JP" altLang="en-US" sz="1200" b="0">
              <a:latin typeface="+mn-ea"/>
              <a:ea typeface="+mn-ea"/>
            </a:rPr>
            <a:t>倉庫オーダー</a:t>
          </a:r>
          <a:endParaRPr kumimoji="1" lang="en-US" altLang="ja-JP" sz="1200" b="0">
            <a:latin typeface="+mn-ea"/>
            <a:ea typeface="+mn-ea"/>
          </a:endParaRPr>
        </a:p>
      </xdr:txBody>
    </xdr:sp>
    <xdr:clientData/>
  </xdr:oneCellAnchor>
  <xdr:oneCellAnchor>
    <xdr:from>
      <xdr:col>9</xdr:col>
      <xdr:colOff>0</xdr:colOff>
      <xdr:row>178</xdr:row>
      <xdr:rowOff>0</xdr:rowOff>
    </xdr:from>
    <xdr:ext cx="1447800" cy="523875"/>
    <xdr:sp macro="" textlink="">
      <xdr:nvSpPr>
        <xdr:cNvPr id="66" name="テキスト ボックス 65"/>
        <xdr:cNvSpPr txBox="1"/>
      </xdr:nvSpPr>
      <xdr:spPr>
        <a:xfrm>
          <a:off x="2143125" y="30518100"/>
          <a:ext cx="1447800" cy="52387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200" b="0">
              <a:latin typeface="+mn-ea"/>
              <a:ea typeface="+mn-ea"/>
            </a:rPr>
            <a:t>ＭＲＰ</a:t>
          </a:r>
          <a:endParaRPr kumimoji="1" lang="en-US" altLang="ja-JP" sz="1200" b="0">
            <a:latin typeface="+mn-ea"/>
            <a:ea typeface="+mn-ea"/>
          </a:endParaRPr>
        </a:p>
      </xdr:txBody>
    </xdr:sp>
    <xdr:clientData/>
  </xdr:oneCellAnchor>
  <xdr:twoCellAnchor>
    <xdr:from>
      <xdr:col>7</xdr:col>
      <xdr:colOff>9523</xdr:colOff>
      <xdr:row>169</xdr:row>
      <xdr:rowOff>87980</xdr:rowOff>
    </xdr:from>
    <xdr:to>
      <xdr:col>9</xdr:col>
      <xdr:colOff>19050</xdr:colOff>
      <xdr:row>169</xdr:row>
      <xdr:rowOff>103739</xdr:rowOff>
    </xdr:to>
    <xdr:cxnSp macro="">
      <xdr:nvCxnSpPr>
        <xdr:cNvPr id="67" name="直線コネクタ 66"/>
        <xdr:cNvCxnSpPr>
          <a:stCxn id="61" idx="3"/>
          <a:endCxn id="60" idx="1"/>
        </xdr:cNvCxnSpPr>
      </xdr:nvCxnSpPr>
      <xdr:spPr>
        <a:xfrm>
          <a:off x="1676398" y="29063030"/>
          <a:ext cx="485777" cy="15759"/>
        </a:xfrm>
        <a:prstGeom prst="line">
          <a:avLst/>
        </a:prstGeom>
        <a:ln w="38100">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9525</xdr:colOff>
      <xdr:row>171</xdr:row>
      <xdr:rowOff>22776</xdr:rowOff>
    </xdr:from>
    <xdr:to>
      <xdr:col>12</xdr:col>
      <xdr:colOff>9525</xdr:colOff>
      <xdr:row>173</xdr:row>
      <xdr:rowOff>0</xdr:rowOff>
    </xdr:to>
    <xdr:cxnSp macro="">
      <xdr:nvCxnSpPr>
        <xdr:cNvPr id="71" name="直線コネクタ 70"/>
        <xdr:cNvCxnSpPr>
          <a:stCxn id="60" idx="2"/>
          <a:endCxn id="64" idx="0"/>
        </xdr:cNvCxnSpPr>
      </xdr:nvCxnSpPr>
      <xdr:spPr>
        <a:xfrm>
          <a:off x="2867025" y="29340726"/>
          <a:ext cx="0" cy="320124"/>
        </a:xfrm>
        <a:prstGeom prst="line">
          <a:avLst/>
        </a:prstGeom>
        <a:ln w="38100">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9525</xdr:colOff>
      <xdr:row>171</xdr:row>
      <xdr:rowOff>22776</xdr:rowOff>
    </xdr:from>
    <xdr:to>
      <xdr:col>19</xdr:col>
      <xdr:colOff>28575</xdr:colOff>
      <xdr:row>172</xdr:row>
      <xdr:rowOff>161925</xdr:rowOff>
    </xdr:to>
    <xdr:cxnSp macro="">
      <xdr:nvCxnSpPr>
        <xdr:cNvPr id="74" name="直線コネクタ 73"/>
        <xdr:cNvCxnSpPr>
          <a:stCxn id="60" idx="2"/>
          <a:endCxn id="65" idx="0"/>
        </xdr:cNvCxnSpPr>
      </xdr:nvCxnSpPr>
      <xdr:spPr>
        <a:xfrm>
          <a:off x="2867025" y="29340726"/>
          <a:ext cx="1685925" cy="310599"/>
        </a:xfrm>
        <a:prstGeom prst="line">
          <a:avLst/>
        </a:prstGeom>
        <a:ln w="38100">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9525</xdr:colOff>
      <xdr:row>171</xdr:row>
      <xdr:rowOff>22776</xdr:rowOff>
    </xdr:from>
    <xdr:to>
      <xdr:col>19</xdr:col>
      <xdr:colOff>28575</xdr:colOff>
      <xdr:row>172</xdr:row>
      <xdr:rowOff>161925</xdr:rowOff>
    </xdr:to>
    <xdr:cxnSp macro="">
      <xdr:nvCxnSpPr>
        <xdr:cNvPr id="77" name="直線コネクタ 76"/>
        <xdr:cNvCxnSpPr/>
      </xdr:nvCxnSpPr>
      <xdr:spPr>
        <a:xfrm>
          <a:off x="2867025" y="29340726"/>
          <a:ext cx="1685925" cy="310599"/>
        </a:xfrm>
        <a:prstGeom prst="line">
          <a:avLst/>
        </a:prstGeom>
        <a:ln w="38100">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171</xdr:row>
      <xdr:rowOff>22776</xdr:rowOff>
    </xdr:from>
    <xdr:to>
      <xdr:col>12</xdr:col>
      <xdr:colOff>9525</xdr:colOff>
      <xdr:row>173</xdr:row>
      <xdr:rowOff>3726</xdr:rowOff>
    </xdr:to>
    <xdr:cxnSp macro="">
      <xdr:nvCxnSpPr>
        <xdr:cNvPr id="78" name="直線コネクタ 77"/>
        <xdr:cNvCxnSpPr>
          <a:stCxn id="60" idx="2"/>
          <a:endCxn id="62" idx="0"/>
        </xdr:cNvCxnSpPr>
      </xdr:nvCxnSpPr>
      <xdr:spPr>
        <a:xfrm flipH="1">
          <a:off x="1219200" y="29340726"/>
          <a:ext cx="1647825" cy="323850"/>
        </a:xfrm>
        <a:prstGeom prst="line">
          <a:avLst/>
        </a:prstGeom>
        <a:ln w="38100">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9525</xdr:colOff>
      <xdr:row>176</xdr:row>
      <xdr:rowOff>9525</xdr:rowOff>
    </xdr:from>
    <xdr:to>
      <xdr:col>12</xdr:col>
      <xdr:colOff>9525</xdr:colOff>
      <xdr:row>178</xdr:row>
      <xdr:rowOff>0</xdr:rowOff>
    </xdr:to>
    <xdr:cxnSp macro="">
      <xdr:nvCxnSpPr>
        <xdr:cNvPr id="81" name="直線コネクタ 80"/>
        <xdr:cNvCxnSpPr>
          <a:stCxn id="64" idx="2"/>
          <a:endCxn id="66" idx="0"/>
        </xdr:cNvCxnSpPr>
      </xdr:nvCxnSpPr>
      <xdr:spPr>
        <a:xfrm>
          <a:off x="2867025" y="30184725"/>
          <a:ext cx="0" cy="333375"/>
        </a:xfrm>
        <a:prstGeom prst="line">
          <a:avLst/>
        </a:prstGeom>
        <a:ln w="38100">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0</xdr:colOff>
      <xdr:row>184</xdr:row>
      <xdr:rowOff>9525</xdr:rowOff>
    </xdr:from>
    <xdr:ext cx="1447800" cy="523875"/>
    <xdr:sp macro="" textlink="">
      <xdr:nvSpPr>
        <xdr:cNvPr id="84" name="テキスト ボックス 83"/>
        <xdr:cNvSpPr txBox="1"/>
      </xdr:nvSpPr>
      <xdr:spPr>
        <a:xfrm>
          <a:off x="2143125" y="31556325"/>
          <a:ext cx="1447800" cy="52387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200" b="0">
              <a:latin typeface="+mn-ea"/>
              <a:ea typeface="+mn-ea"/>
            </a:rPr>
            <a:t>販売・事業計画</a:t>
          </a:r>
          <a:endParaRPr kumimoji="1" lang="en-US" altLang="ja-JP" sz="1200" b="0">
            <a:latin typeface="+mn-ea"/>
            <a:ea typeface="+mn-ea"/>
          </a:endParaRPr>
        </a:p>
        <a:p>
          <a:pPr algn="ctr"/>
          <a:r>
            <a:rPr kumimoji="1" lang="ja-JP" altLang="en-US" sz="1200" b="0">
              <a:latin typeface="+mn-ea"/>
              <a:ea typeface="+mn-ea"/>
            </a:rPr>
            <a:t>（Ｓ＆ＯＰ）</a:t>
          </a:r>
          <a:endParaRPr kumimoji="1" lang="en-US" altLang="ja-JP" sz="1200" b="0">
            <a:latin typeface="+mn-ea"/>
            <a:ea typeface="+mn-ea"/>
          </a:endParaRPr>
        </a:p>
      </xdr:txBody>
    </xdr:sp>
    <xdr:clientData/>
  </xdr:oneCellAnchor>
  <xdr:oneCellAnchor>
    <xdr:from>
      <xdr:col>8</xdr:col>
      <xdr:colOff>228600</xdr:colOff>
      <xdr:row>189</xdr:row>
      <xdr:rowOff>9525</xdr:rowOff>
    </xdr:from>
    <xdr:ext cx="1447800" cy="523875"/>
    <xdr:sp macro="" textlink="">
      <xdr:nvSpPr>
        <xdr:cNvPr id="85" name="テキスト ボックス 84"/>
        <xdr:cNvSpPr txBox="1"/>
      </xdr:nvSpPr>
      <xdr:spPr>
        <a:xfrm>
          <a:off x="2133600" y="32413575"/>
          <a:ext cx="1447800" cy="52387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200" b="0">
              <a:latin typeface="+mn-ea"/>
              <a:ea typeface="+mn-ea"/>
            </a:rPr>
            <a:t>基準生産計画</a:t>
          </a:r>
          <a:endParaRPr kumimoji="1" lang="en-US" altLang="ja-JP" sz="1200" b="0">
            <a:latin typeface="+mn-ea"/>
            <a:ea typeface="+mn-ea"/>
          </a:endParaRPr>
        </a:p>
        <a:p>
          <a:pPr algn="ctr"/>
          <a:r>
            <a:rPr kumimoji="1" lang="ja-JP" altLang="en-US" sz="1200" b="0">
              <a:latin typeface="+mn-ea"/>
              <a:ea typeface="+mn-ea"/>
            </a:rPr>
            <a:t>（ＭＰＳ）</a:t>
          </a:r>
          <a:endParaRPr kumimoji="1" lang="en-US" altLang="ja-JP" sz="1200" b="0">
            <a:latin typeface="+mn-ea"/>
            <a:ea typeface="+mn-ea"/>
          </a:endParaRPr>
        </a:p>
      </xdr:txBody>
    </xdr:sp>
    <xdr:clientData/>
  </xdr:oneCellAnchor>
  <xdr:oneCellAnchor>
    <xdr:from>
      <xdr:col>8</xdr:col>
      <xdr:colOff>219075</xdr:colOff>
      <xdr:row>194</xdr:row>
      <xdr:rowOff>9525</xdr:rowOff>
    </xdr:from>
    <xdr:ext cx="1447800" cy="523875"/>
    <xdr:sp macro="" textlink="">
      <xdr:nvSpPr>
        <xdr:cNvPr id="86" name="テキスト ボックス 85"/>
        <xdr:cNvSpPr txBox="1"/>
      </xdr:nvSpPr>
      <xdr:spPr>
        <a:xfrm>
          <a:off x="2124075" y="33270825"/>
          <a:ext cx="1447800" cy="52387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200" b="0">
              <a:latin typeface="+mn-ea"/>
              <a:ea typeface="+mn-ea"/>
            </a:rPr>
            <a:t>ラフ・カット・能力</a:t>
          </a:r>
          <a:endParaRPr kumimoji="1" lang="en-US" altLang="ja-JP" sz="1200" b="0">
            <a:latin typeface="+mn-ea"/>
            <a:ea typeface="+mn-ea"/>
          </a:endParaRPr>
        </a:p>
        <a:p>
          <a:pPr algn="ctr"/>
          <a:r>
            <a:rPr kumimoji="1" lang="ja-JP" altLang="en-US" sz="1200" b="0">
              <a:latin typeface="+mn-ea"/>
              <a:ea typeface="+mn-ea"/>
            </a:rPr>
            <a:t>計画（ＲＣＣＰ）</a:t>
          </a:r>
          <a:endParaRPr kumimoji="1" lang="en-US" altLang="ja-JP" sz="1200" b="0">
            <a:latin typeface="+mn-ea"/>
            <a:ea typeface="+mn-ea"/>
          </a:endParaRPr>
        </a:p>
      </xdr:txBody>
    </xdr:sp>
    <xdr:clientData/>
  </xdr:oneCellAnchor>
  <xdr:oneCellAnchor>
    <xdr:from>
      <xdr:col>15</xdr:col>
      <xdr:colOff>228600</xdr:colOff>
      <xdr:row>198</xdr:row>
      <xdr:rowOff>9525</xdr:rowOff>
    </xdr:from>
    <xdr:ext cx="1447800" cy="523875"/>
    <xdr:sp macro="" textlink="">
      <xdr:nvSpPr>
        <xdr:cNvPr id="87" name="テキスト ボックス 86"/>
        <xdr:cNvSpPr txBox="1"/>
      </xdr:nvSpPr>
      <xdr:spPr>
        <a:xfrm>
          <a:off x="3800475" y="33956625"/>
          <a:ext cx="1447800" cy="52387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200" b="0">
              <a:latin typeface="+mn-ea"/>
              <a:ea typeface="+mn-ea"/>
            </a:rPr>
            <a:t>能力所要量計画</a:t>
          </a:r>
          <a:endParaRPr kumimoji="1" lang="en-US" altLang="ja-JP" sz="1200" b="0">
            <a:latin typeface="+mn-ea"/>
            <a:ea typeface="+mn-ea"/>
          </a:endParaRPr>
        </a:p>
        <a:p>
          <a:pPr algn="ctr"/>
          <a:r>
            <a:rPr kumimoji="1" lang="ja-JP" altLang="en-US" sz="1200" b="0">
              <a:latin typeface="+mn-ea"/>
              <a:ea typeface="+mn-ea"/>
            </a:rPr>
            <a:t>（ＣＲＰ）</a:t>
          </a:r>
          <a:endParaRPr kumimoji="1" lang="en-US" altLang="ja-JP" sz="1200" b="0">
            <a:latin typeface="+mn-ea"/>
            <a:ea typeface="+mn-ea"/>
          </a:endParaRPr>
        </a:p>
      </xdr:txBody>
    </xdr:sp>
    <xdr:clientData/>
  </xdr:oneCellAnchor>
  <xdr:oneCellAnchor>
    <xdr:from>
      <xdr:col>2</xdr:col>
      <xdr:colOff>0</xdr:colOff>
      <xdr:row>198</xdr:row>
      <xdr:rowOff>0</xdr:rowOff>
    </xdr:from>
    <xdr:ext cx="1447800" cy="523875"/>
    <xdr:sp macro="" textlink="">
      <xdr:nvSpPr>
        <xdr:cNvPr id="89" name="テキスト ボックス 88"/>
        <xdr:cNvSpPr txBox="1"/>
      </xdr:nvSpPr>
      <xdr:spPr>
        <a:xfrm>
          <a:off x="476250" y="33947100"/>
          <a:ext cx="1447800" cy="52387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200" b="0">
              <a:latin typeface="+mn-ea"/>
              <a:ea typeface="+mn-ea"/>
            </a:rPr>
            <a:t>資材所要量計画（ＭＲＰ）</a:t>
          </a:r>
          <a:endParaRPr kumimoji="1" lang="en-US" altLang="ja-JP" sz="1200" b="0">
            <a:latin typeface="+mn-ea"/>
            <a:ea typeface="+mn-ea"/>
          </a:endParaRPr>
        </a:p>
      </xdr:txBody>
    </xdr:sp>
    <xdr:clientData/>
  </xdr:oneCellAnchor>
  <xdr:oneCellAnchor>
    <xdr:from>
      <xdr:col>9</xdr:col>
      <xdr:colOff>0</xdr:colOff>
      <xdr:row>202</xdr:row>
      <xdr:rowOff>0</xdr:rowOff>
    </xdr:from>
    <xdr:ext cx="1447800" cy="523875"/>
    <xdr:sp macro="" textlink="">
      <xdr:nvSpPr>
        <xdr:cNvPr id="90" name="テキスト ボックス 89"/>
        <xdr:cNvSpPr txBox="1"/>
      </xdr:nvSpPr>
      <xdr:spPr>
        <a:xfrm>
          <a:off x="2143125" y="34632900"/>
          <a:ext cx="1447800" cy="52387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200" b="0">
              <a:latin typeface="+mn-ea"/>
              <a:ea typeface="+mn-ea"/>
            </a:rPr>
            <a:t>実行</a:t>
          </a:r>
          <a:endParaRPr kumimoji="1" lang="en-US" altLang="ja-JP" sz="1200" b="0">
            <a:latin typeface="+mn-ea"/>
            <a:ea typeface="+mn-ea"/>
          </a:endParaRPr>
        </a:p>
      </xdr:txBody>
    </xdr:sp>
    <xdr:clientData/>
  </xdr:oneCellAnchor>
  <xdr:oneCellAnchor>
    <xdr:from>
      <xdr:col>2</xdr:col>
      <xdr:colOff>0</xdr:colOff>
      <xdr:row>202</xdr:row>
      <xdr:rowOff>0</xdr:rowOff>
    </xdr:from>
    <xdr:ext cx="1447800" cy="523875"/>
    <xdr:sp macro="" textlink="">
      <xdr:nvSpPr>
        <xdr:cNvPr id="91" name="テキスト ボックス 90"/>
        <xdr:cNvSpPr txBox="1"/>
      </xdr:nvSpPr>
      <xdr:spPr>
        <a:xfrm>
          <a:off x="476250" y="34632900"/>
          <a:ext cx="1447800" cy="52387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200" b="0">
              <a:latin typeface="+mn-ea"/>
              <a:ea typeface="+mn-ea"/>
            </a:rPr>
            <a:t>流通所要量計画</a:t>
          </a:r>
          <a:endParaRPr kumimoji="1" lang="en-US" altLang="ja-JP" sz="1200" b="0">
            <a:latin typeface="+mn-ea"/>
            <a:ea typeface="+mn-ea"/>
          </a:endParaRPr>
        </a:p>
        <a:p>
          <a:pPr algn="ctr"/>
          <a:r>
            <a:rPr kumimoji="1" lang="ja-JP" altLang="en-US" sz="1200" b="0">
              <a:latin typeface="+mn-ea"/>
              <a:ea typeface="+mn-ea"/>
            </a:rPr>
            <a:t>（ＤＲＰ）</a:t>
          </a:r>
          <a:endParaRPr kumimoji="1" lang="en-US" altLang="ja-JP" sz="1200" b="0">
            <a:latin typeface="+mn-ea"/>
            <a:ea typeface="+mn-ea"/>
          </a:endParaRPr>
        </a:p>
      </xdr:txBody>
    </xdr:sp>
    <xdr:clientData/>
  </xdr:oneCellAnchor>
  <xdr:oneCellAnchor>
    <xdr:from>
      <xdr:col>16</xdr:col>
      <xdr:colOff>0</xdr:colOff>
      <xdr:row>202</xdr:row>
      <xdr:rowOff>0</xdr:rowOff>
    </xdr:from>
    <xdr:ext cx="1447800" cy="523875"/>
    <xdr:sp macro="" textlink="">
      <xdr:nvSpPr>
        <xdr:cNvPr id="92" name="テキスト ボックス 91"/>
        <xdr:cNvSpPr txBox="1"/>
      </xdr:nvSpPr>
      <xdr:spPr>
        <a:xfrm>
          <a:off x="3810000" y="34632900"/>
          <a:ext cx="1447800" cy="52387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200" b="0">
              <a:latin typeface="+mn-ea"/>
              <a:ea typeface="+mn-ea"/>
            </a:rPr>
            <a:t>統計的在庫管理</a:t>
          </a:r>
          <a:endParaRPr kumimoji="1" lang="en-US" altLang="ja-JP" sz="1200" b="0">
            <a:latin typeface="+mn-ea"/>
            <a:ea typeface="+mn-ea"/>
          </a:endParaRPr>
        </a:p>
        <a:p>
          <a:pPr algn="ctr"/>
          <a:r>
            <a:rPr kumimoji="1" lang="ja-JP" altLang="en-US" sz="1200" b="0">
              <a:latin typeface="+mn-ea"/>
              <a:ea typeface="+mn-ea"/>
            </a:rPr>
            <a:t>（ＳＩＣ）</a:t>
          </a:r>
          <a:endParaRPr kumimoji="1" lang="en-US" altLang="ja-JP" sz="1200" b="0">
            <a:latin typeface="+mn-ea"/>
            <a:ea typeface="+mn-ea"/>
          </a:endParaRPr>
        </a:p>
      </xdr:txBody>
    </xdr:sp>
    <xdr:clientData/>
  </xdr:oneCellAnchor>
  <xdr:oneCellAnchor>
    <xdr:from>
      <xdr:col>2</xdr:col>
      <xdr:colOff>0</xdr:colOff>
      <xdr:row>189</xdr:row>
      <xdr:rowOff>0</xdr:rowOff>
    </xdr:from>
    <xdr:ext cx="1447800" cy="523875"/>
    <xdr:sp macro="" textlink="">
      <xdr:nvSpPr>
        <xdr:cNvPr id="93" name="テキスト ボックス 92"/>
        <xdr:cNvSpPr txBox="1"/>
      </xdr:nvSpPr>
      <xdr:spPr>
        <a:xfrm>
          <a:off x="476250" y="32404050"/>
          <a:ext cx="1447800" cy="523875"/>
        </a:xfrm>
        <a:prstGeom prst="rect">
          <a:avLst/>
        </a:prstGeom>
        <a:solidFill>
          <a:schemeClr val="accent2">
            <a:lumMod val="40000"/>
            <a:lumOff val="6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200" b="0">
              <a:latin typeface="+mn-ea"/>
              <a:ea typeface="+mn-ea"/>
            </a:rPr>
            <a:t>プロジェクト所要量計画（ＰＲＰ）</a:t>
          </a:r>
          <a:endParaRPr kumimoji="1" lang="en-US" altLang="ja-JP" sz="1200" b="0">
            <a:latin typeface="+mn-ea"/>
            <a:ea typeface="+mn-ea"/>
          </a:endParaRPr>
        </a:p>
      </xdr:txBody>
    </xdr:sp>
    <xdr:clientData/>
  </xdr:oneCellAnchor>
  <xdr:twoCellAnchor>
    <xdr:from>
      <xdr:col>12</xdr:col>
      <xdr:colOff>0</xdr:colOff>
      <xdr:row>187</xdr:row>
      <xdr:rowOff>19050</xdr:rowOff>
    </xdr:from>
    <xdr:to>
      <xdr:col>12</xdr:col>
      <xdr:colOff>9525</xdr:colOff>
      <xdr:row>189</xdr:row>
      <xdr:rowOff>9525</xdr:rowOff>
    </xdr:to>
    <xdr:cxnSp macro="">
      <xdr:nvCxnSpPr>
        <xdr:cNvPr id="94" name="直線コネクタ 93"/>
        <xdr:cNvCxnSpPr>
          <a:stCxn id="84" idx="2"/>
          <a:endCxn id="85" idx="0"/>
        </xdr:cNvCxnSpPr>
      </xdr:nvCxnSpPr>
      <xdr:spPr>
        <a:xfrm flipH="1">
          <a:off x="2857500" y="32080200"/>
          <a:ext cx="9525" cy="333375"/>
        </a:xfrm>
        <a:prstGeom prst="line">
          <a:avLst/>
        </a:prstGeom>
        <a:ln w="38100">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19050</xdr:colOff>
      <xdr:row>190</xdr:row>
      <xdr:rowOff>90488</xdr:rowOff>
    </xdr:from>
    <xdr:to>
      <xdr:col>8</xdr:col>
      <xdr:colOff>228600</xdr:colOff>
      <xdr:row>190</xdr:row>
      <xdr:rowOff>100013</xdr:rowOff>
    </xdr:to>
    <xdr:cxnSp macro="">
      <xdr:nvCxnSpPr>
        <xdr:cNvPr id="97" name="直線コネクタ 96"/>
        <xdr:cNvCxnSpPr>
          <a:stCxn id="93" idx="3"/>
          <a:endCxn id="85" idx="1"/>
        </xdr:cNvCxnSpPr>
      </xdr:nvCxnSpPr>
      <xdr:spPr>
        <a:xfrm>
          <a:off x="1924050" y="32665988"/>
          <a:ext cx="209550" cy="9525"/>
        </a:xfrm>
        <a:prstGeom prst="line">
          <a:avLst/>
        </a:prstGeom>
        <a:ln w="38100">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228600</xdr:colOff>
      <xdr:row>192</xdr:row>
      <xdr:rowOff>19050</xdr:rowOff>
    </xdr:from>
    <xdr:to>
      <xdr:col>12</xdr:col>
      <xdr:colOff>0</xdr:colOff>
      <xdr:row>194</xdr:row>
      <xdr:rowOff>9525</xdr:rowOff>
    </xdr:to>
    <xdr:cxnSp macro="">
      <xdr:nvCxnSpPr>
        <xdr:cNvPr id="100" name="直線コネクタ 99"/>
        <xdr:cNvCxnSpPr>
          <a:stCxn id="85" idx="2"/>
          <a:endCxn id="86" idx="0"/>
        </xdr:cNvCxnSpPr>
      </xdr:nvCxnSpPr>
      <xdr:spPr>
        <a:xfrm flipH="1">
          <a:off x="2847975" y="32937450"/>
          <a:ext cx="9525" cy="333375"/>
        </a:xfrm>
        <a:prstGeom prst="line">
          <a:avLst/>
        </a:prstGeom>
        <a:ln w="38100">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228600</xdr:colOff>
      <xdr:row>197</xdr:row>
      <xdr:rowOff>19050</xdr:rowOff>
    </xdr:from>
    <xdr:to>
      <xdr:col>12</xdr:col>
      <xdr:colOff>0</xdr:colOff>
      <xdr:row>199</xdr:row>
      <xdr:rowOff>76200</xdr:rowOff>
    </xdr:to>
    <xdr:cxnSp macro="">
      <xdr:nvCxnSpPr>
        <xdr:cNvPr id="103" name="直線コネクタ 102"/>
        <xdr:cNvCxnSpPr>
          <a:stCxn id="86" idx="2"/>
        </xdr:cNvCxnSpPr>
      </xdr:nvCxnSpPr>
      <xdr:spPr>
        <a:xfrm>
          <a:off x="2847975" y="33794700"/>
          <a:ext cx="9525" cy="400050"/>
        </a:xfrm>
        <a:prstGeom prst="line">
          <a:avLst/>
        </a:prstGeom>
        <a:ln w="38100">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9525</xdr:colOff>
      <xdr:row>192</xdr:row>
      <xdr:rowOff>9525</xdr:rowOff>
    </xdr:from>
    <xdr:to>
      <xdr:col>5</xdr:col>
      <xdr:colOff>9525</xdr:colOff>
      <xdr:row>198</xdr:row>
      <xdr:rowOff>0</xdr:rowOff>
    </xdr:to>
    <xdr:cxnSp macro="">
      <xdr:nvCxnSpPr>
        <xdr:cNvPr id="106" name="直線コネクタ 105"/>
        <xdr:cNvCxnSpPr>
          <a:stCxn id="93" idx="2"/>
          <a:endCxn id="89" idx="0"/>
        </xdr:cNvCxnSpPr>
      </xdr:nvCxnSpPr>
      <xdr:spPr>
        <a:xfrm>
          <a:off x="1200150" y="32927925"/>
          <a:ext cx="0" cy="1019175"/>
        </a:xfrm>
        <a:prstGeom prst="line">
          <a:avLst/>
        </a:prstGeom>
        <a:ln w="38100">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19050</xdr:colOff>
      <xdr:row>199</xdr:row>
      <xdr:rowOff>90488</xdr:rowOff>
    </xdr:from>
    <xdr:to>
      <xdr:col>15</xdr:col>
      <xdr:colOff>228600</xdr:colOff>
      <xdr:row>199</xdr:row>
      <xdr:rowOff>100013</xdr:rowOff>
    </xdr:to>
    <xdr:cxnSp macro="">
      <xdr:nvCxnSpPr>
        <xdr:cNvPr id="109" name="直線コネクタ 108"/>
        <xdr:cNvCxnSpPr>
          <a:stCxn id="89" idx="3"/>
          <a:endCxn id="87" idx="1"/>
        </xdr:cNvCxnSpPr>
      </xdr:nvCxnSpPr>
      <xdr:spPr>
        <a:xfrm>
          <a:off x="1924050" y="34209038"/>
          <a:ext cx="1876425" cy="9525"/>
        </a:xfrm>
        <a:prstGeom prst="line">
          <a:avLst/>
        </a:prstGeom>
        <a:ln w="381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19050</xdr:colOff>
      <xdr:row>203</xdr:row>
      <xdr:rowOff>90488</xdr:rowOff>
    </xdr:from>
    <xdr:to>
      <xdr:col>9</xdr:col>
      <xdr:colOff>0</xdr:colOff>
      <xdr:row>203</xdr:row>
      <xdr:rowOff>90488</xdr:rowOff>
    </xdr:to>
    <xdr:cxnSp macro="">
      <xdr:nvCxnSpPr>
        <xdr:cNvPr id="112" name="直線コネクタ 111"/>
        <xdr:cNvCxnSpPr>
          <a:stCxn id="91" idx="3"/>
          <a:endCxn id="90" idx="1"/>
        </xdr:cNvCxnSpPr>
      </xdr:nvCxnSpPr>
      <xdr:spPr>
        <a:xfrm>
          <a:off x="1924050" y="34894838"/>
          <a:ext cx="219075" cy="0"/>
        </a:xfrm>
        <a:prstGeom prst="line">
          <a:avLst/>
        </a:prstGeom>
        <a:ln w="38100">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19050</xdr:colOff>
      <xdr:row>203</xdr:row>
      <xdr:rowOff>90488</xdr:rowOff>
    </xdr:from>
    <xdr:to>
      <xdr:col>16</xdr:col>
      <xdr:colOff>0</xdr:colOff>
      <xdr:row>203</xdr:row>
      <xdr:rowOff>90488</xdr:rowOff>
    </xdr:to>
    <xdr:cxnSp macro="">
      <xdr:nvCxnSpPr>
        <xdr:cNvPr id="115" name="直線コネクタ 114"/>
        <xdr:cNvCxnSpPr>
          <a:stCxn id="92" idx="1"/>
          <a:endCxn id="90" idx="3"/>
        </xdr:cNvCxnSpPr>
      </xdr:nvCxnSpPr>
      <xdr:spPr>
        <a:xfrm flipH="1">
          <a:off x="3590925" y="34894838"/>
          <a:ext cx="219075" cy="0"/>
        </a:xfrm>
        <a:prstGeom prst="line">
          <a:avLst/>
        </a:prstGeom>
        <a:ln w="38100">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0</xdr:colOff>
      <xdr:row>210</xdr:row>
      <xdr:rowOff>161925</xdr:rowOff>
    </xdr:from>
    <xdr:ext cx="1200150" cy="523875"/>
    <xdr:sp macro="" textlink="">
      <xdr:nvSpPr>
        <xdr:cNvPr id="118" name="テキスト ボックス 117"/>
        <xdr:cNvSpPr txBox="1"/>
      </xdr:nvSpPr>
      <xdr:spPr>
        <a:xfrm>
          <a:off x="952500" y="36166425"/>
          <a:ext cx="1200150" cy="52387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200" b="0">
              <a:latin typeface="+mn-ea"/>
              <a:ea typeface="+mn-ea"/>
            </a:rPr>
            <a:t>一般</a:t>
          </a:r>
          <a:endParaRPr kumimoji="1" lang="en-US" altLang="ja-JP" sz="1200" b="0">
            <a:latin typeface="+mn-ea"/>
            <a:ea typeface="+mn-ea"/>
          </a:endParaRPr>
        </a:p>
        <a:p>
          <a:pPr algn="ctr"/>
          <a:r>
            <a:rPr kumimoji="1" lang="ja-JP" altLang="en-US" sz="1200" b="0">
              <a:latin typeface="+mn-ea"/>
              <a:ea typeface="+mn-ea"/>
            </a:rPr>
            <a:t>品目</a:t>
          </a:r>
          <a:endParaRPr kumimoji="1" lang="en-US" altLang="ja-JP" sz="1200" b="0">
            <a:latin typeface="+mn-ea"/>
            <a:ea typeface="+mn-ea"/>
          </a:endParaRPr>
        </a:p>
      </xdr:txBody>
    </xdr:sp>
    <xdr:clientData/>
  </xdr:oneCellAnchor>
  <xdr:oneCellAnchor>
    <xdr:from>
      <xdr:col>10</xdr:col>
      <xdr:colOff>0</xdr:colOff>
      <xdr:row>211</xdr:row>
      <xdr:rowOff>0</xdr:rowOff>
    </xdr:from>
    <xdr:ext cx="1200150" cy="523875"/>
    <xdr:sp macro="" textlink="">
      <xdr:nvSpPr>
        <xdr:cNvPr id="119" name="テキスト ボックス 118"/>
        <xdr:cNvSpPr txBox="1"/>
      </xdr:nvSpPr>
      <xdr:spPr>
        <a:xfrm>
          <a:off x="2381250" y="36175950"/>
          <a:ext cx="1200150" cy="52387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200" b="0">
              <a:latin typeface="+mn-ea"/>
              <a:ea typeface="+mn-ea"/>
            </a:rPr>
            <a:t>一般</a:t>
          </a:r>
          <a:endParaRPr kumimoji="1" lang="en-US" altLang="ja-JP" sz="1200" b="0">
            <a:latin typeface="+mn-ea"/>
            <a:ea typeface="+mn-ea"/>
          </a:endParaRPr>
        </a:p>
        <a:p>
          <a:pPr algn="ctr"/>
          <a:r>
            <a:rPr kumimoji="1" lang="ja-JP" altLang="en-US" sz="1200" b="0">
              <a:latin typeface="+mn-ea"/>
              <a:ea typeface="+mn-ea"/>
            </a:rPr>
            <a:t>部品表</a:t>
          </a:r>
          <a:endParaRPr kumimoji="1" lang="en-US" altLang="ja-JP" sz="1200" b="0">
            <a:latin typeface="+mn-ea"/>
            <a:ea typeface="+mn-ea"/>
          </a:endParaRPr>
        </a:p>
      </xdr:txBody>
    </xdr:sp>
    <xdr:clientData/>
  </xdr:oneCellAnchor>
  <xdr:oneCellAnchor>
    <xdr:from>
      <xdr:col>16</xdr:col>
      <xdr:colOff>0</xdr:colOff>
      <xdr:row>211</xdr:row>
      <xdr:rowOff>0</xdr:rowOff>
    </xdr:from>
    <xdr:ext cx="1200150" cy="523875"/>
    <xdr:sp macro="" textlink="">
      <xdr:nvSpPr>
        <xdr:cNvPr id="120" name="テキスト ボックス 119"/>
        <xdr:cNvSpPr txBox="1"/>
      </xdr:nvSpPr>
      <xdr:spPr>
        <a:xfrm>
          <a:off x="3810000" y="36175950"/>
          <a:ext cx="1200150" cy="52387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200" b="0">
              <a:latin typeface="+mn-ea"/>
              <a:ea typeface="+mn-ea"/>
            </a:rPr>
            <a:t>一般</a:t>
          </a:r>
          <a:endParaRPr kumimoji="1" lang="en-US" altLang="ja-JP" sz="1200" b="0">
            <a:latin typeface="+mn-ea"/>
            <a:ea typeface="+mn-ea"/>
          </a:endParaRPr>
        </a:p>
        <a:p>
          <a:pPr algn="ctr"/>
          <a:r>
            <a:rPr kumimoji="1" lang="ja-JP" altLang="en-US" sz="1200" b="0">
              <a:latin typeface="+mn-ea"/>
              <a:ea typeface="+mn-ea"/>
            </a:rPr>
            <a:t>工順</a:t>
          </a:r>
          <a:endParaRPr kumimoji="1" lang="en-US" altLang="ja-JP" sz="1200" b="0">
            <a:latin typeface="+mn-ea"/>
            <a:ea typeface="+mn-ea"/>
          </a:endParaRPr>
        </a:p>
      </xdr:txBody>
    </xdr:sp>
    <xdr:clientData/>
  </xdr:oneCellAnchor>
  <xdr:oneCellAnchor>
    <xdr:from>
      <xdr:col>22</xdr:col>
      <xdr:colOff>0</xdr:colOff>
      <xdr:row>211</xdr:row>
      <xdr:rowOff>0</xdr:rowOff>
    </xdr:from>
    <xdr:ext cx="1200150" cy="523875"/>
    <xdr:sp macro="" textlink="">
      <xdr:nvSpPr>
        <xdr:cNvPr id="121" name="テキスト ボックス 120"/>
        <xdr:cNvSpPr txBox="1"/>
      </xdr:nvSpPr>
      <xdr:spPr>
        <a:xfrm>
          <a:off x="5238750" y="36175950"/>
          <a:ext cx="1200150" cy="52387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200" b="0">
              <a:latin typeface="+mn-ea"/>
              <a:ea typeface="+mn-ea"/>
            </a:rPr>
            <a:t>価格付け</a:t>
          </a:r>
          <a:endParaRPr kumimoji="1" lang="en-US" altLang="ja-JP" sz="1200" b="0">
            <a:latin typeface="+mn-ea"/>
            <a:ea typeface="+mn-ea"/>
          </a:endParaRPr>
        </a:p>
        <a:p>
          <a:pPr algn="ctr"/>
          <a:r>
            <a:rPr kumimoji="1" lang="ja-JP" altLang="en-US" sz="1200" b="0">
              <a:latin typeface="+mn-ea"/>
              <a:ea typeface="+mn-ea"/>
            </a:rPr>
            <a:t>マトリックス</a:t>
          </a:r>
          <a:endParaRPr kumimoji="1" lang="en-US" altLang="ja-JP" sz="1200" b="0">
            <a:latin typeface="+mn-ea"/>
            <a:ea typeface="+mn-ea"/>
          </a:endParaRPr>
        </a:p>
      </xdr:txBody>
    </xdr:sp>
    <xdr:clientData/>
  </xdr:oneCellAnchor>
  <xdr:oneCellAnchor>
    <xdr:from>
      <xdr:col>7</xdr:col>
      <xdr:colOff>9525</xdr:colOff>
      <xdr:row>223</xdr:row>
      <xdr:rowOff>0</xdr:rowOff>
    </xdr:from>
    <xdr:ext cx="1200150" cy="523875"/>
    <xdr:sp macro="" textlink="">
      <xdr:nvSpPr>
        <xdr:cNvPr id="123" name="テキスト ボックス 122"/>
        <xdr:cNvSpPr txBox="1"/>
      </xdr:nvSpPr>
      <xdr:spPr>
        <a:xfrm>
          <a:off x="1676400" y="38061900"/>
          <a:ext cx="1200150" cy="52387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200" b="0">
              <a:latin typeface="+mn-ea"/>
              <a:ea typeface="+mn-ea"/>
            </a:rPr>
            <a:t>部品表</a:t>
          </a:r>
          <a:endParaRPr kumimoji="1" lang="en-US" altLang="ja-JP" sz="1200" b="0">
            <a:latin typeface="+mn-ea"/>
            <a:ea typeface="+mn-ea"/>
          </a:endParaRPr>
        </a:p>
      </xdr:txBody>
    </xdr:sp>
    <xdr:clientData/>
  </xdr:oneCellAnchor>
  <xdr:oneCellAnchor>
    <xdr:from>
      <xdr:col>13</xdr:col>
      <xdr:colOff>0</xdr:colOff>
      <xdr:row>223</xdr:row>
      <xdr:rowOff>0</xdr:rowOff>
    </xdr:from>
    <xdr:ext cx="1200150" cy="523875"/>
    <xdr:sp macro="" textlink="">
      <xdr:nvSpPr>
        <xdr:cNvPr id="124" name="テキスト ボックス 123"/>
        <xdr:cNvSpPr txBox="1"/>
      </xdr:nvSpPr>
      <xdr:spPr>
        <a:xfrm>
          <a:off x="3095625" y="38061900"/>
          <a:ext cx="1200150" cy="52387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200" b="0">
              <a:latin typeface="+mn-ea"/>
              <a:ea typeface="+mn-ea"/>
            </a:rPr>
            <a:t>工順</a:t>
          </a:r>
          <a:endParaRPr kumimoji="1" lang="en-US" altLang="ja-JP" sz="1200" b="0">
            <a:latin typeface="+mn-ea"/>
            <a:ea typeface="+mn-ea"/>
          </a:endParaRPr>
        </a:p>
      </xdr:txBody>
    </xdr:sp>
    <xdr:clientData/>
  </xdr:oneCellAnchor>
  <xdr:oneCellAnchor>
    <xdr:from>
      <xdr:col>19</xdr:col>
      <xdr:colOff>0</xdr:colOff>
      <xdr:row>223</xdr:row>
      <xdr:rowOff>0</xdr:rowOff>
    </xdr:from>
    <xdr:ext cx="1200150" cy="523875"/>
    <xdr:sp macro="" textlink="">
      <xdr:nvSpPr>
        <xdr:cNvPr id="125" name="テキスト ボックス 124"/>
        <xdr:cNvSpPr txBox="1"/>
      </xdr:nvSpPr>
      <xdr:spPr>
        <a:xfrm>
          <a:off x="4524375" y="38061900"/>
          <a:ext cx="1200150" cy="52387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kumimoji="1" lang="ja-JP" altLang="en-US" sz="1200" b="0">
              <a:latin typeface="+mn-ea"/>
              <a:ea typeface="+mn-ea"/>
            </a:rPr>
            <a:t>価格</a:t>
          </a:r>
          <a:endParaRPr kumimoji="1" lang="en-US" altLang="ja-JP" sz="1200" b="0">
            <a:latin typeface="+mn-ea"/>
            <a:ea typeface="+mn-ea"/>
          </a:endParaRPr>
        </a:p>
      </xdr:txBody>
    </xdr:sp>
    <xdr:clientData/>
  </xdr:oneCellAnchor>
  <xdr:twoCellAnchor>
    <xdr:from>
      <xdr:col>3</xdr:col>
      <xdr:colOff>19050</xdr:colOff>
      <xdr:row>215</xdr:row>
      <xdr:rowOff>9525</xdr:rowOff>
    </xdr:from>
    <xdr:to>
      <xdr:col>6</xdr:col>
      <xdr:colOff>28575</xdr:colOff>
      <xdr:row>221</xdr:row>
      <xdr:rowOff>28575</xdr:rowOff>
    </xdr:to>
    <xdr:cxnSp macro="">
      <xdr:nvCxnSpPr>
        <xdr:cNvPr id="128" name="直線コネクタ 127"/>
        <xdr:cNvCxnSpPr/>
      </xdr:nvCxnSpPr>
      <xdr:spPr>
        <a:xfrm>
          <a:off x="733425" y="36871275"/>
          <a:ext cx="723900" cy="104775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215</xdr:row>
      <xdr:rowOff>9525</xdr:rowOff>
    </xdr:from>
    <xdr:to>
      <xdr:col>28</xdr:col>
      <xdr:colOff>1</xdr:colOff>
      <xdr:row>221</xdr:row>
      <xdr:rowOff>0</xdr:rowOff>
    </xdr:to>
    <xdr:cxnSp macro="">
      <xdr:nvCxnSpPr>
        <xdr:cNvPr id="129" name="直線コネクタ 128"/>
        <xdr:cNvCxnSpPr/>
      </xdr:nvCxnSpPr>
      <xdr:spPr>
        <a:xfrm flipH="1">
          <a:off x="5953125" y="36871275"/>
          <a:ext cx="714376" cy="1019175"/>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228600</xdr:colOff>
      <xdr:row>184</xdr:row>
      <xdr:rowOff>152400</xdr:rowOff>
    </xdr:from>
    <xdr:to>
      <xdr:col>24</xdr:col>
      <xdr:colOff>228600</xdr:colOff>
      <xdr:row>190</xdr:row>
      <xdr:rowOff>9525</xdr:rowOff>
    </xdr:to>
    <xdr:sp macro="" textlink="">
      <xdr:nvSpPr>
        <xdr:cNvPr id="23" name="正方形/長方形 22"/>
        <xdr:cNvSpPr/>
      </xdr:nvSpPr>
      <xdr:spPr>
        <a:xfrm>
          <a:off x="466725" y="30841950"/>
          <a:ext cx="5715000" cy="885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t>ＥＲＰ</a:t>
          </a:r>
          <a:endParaRPr kumimoji="1" lang="en-US" altLang="ja-JP" sz="1100" b="1"/>
        </a:p>
        <a:p>
          <a:pPr algn="l"/>
          <a:r>
            <a:rPr kumimoji="1" lang="ja-JP" altLang="en-US" sz="1100" b="1"/>
            <a:t>システム</a:t>
          </a:r>
        </a:p>
      </xdr:txBody>
    </xdr:sp>
    <xdr:clientData/>
  </xdr:twoCellAnchor>
  <xdr:twoCellAnchor>
    <xdr:from>
      <xdr:col>13</xdr:col>
      <xdr:colOff>228600</xdr:colOff>
      <xdr:row>156</xdr:row>
      <xdr:rowOff>19049</xdr:rowOff>
    </xdr:from>
    <xdr:to>
      <xdr:col>29</xdr:col>
      <xdr:colOff>209550</xdr:colOff>
      <xdr:row>175</xdr:row>
      <xdr:rowOff>152400</xdr:rowOff>
    </xdr:to>
    <xdr:sp macro="" textlink="">
      <xdr:nvSpPr>
        <xdr:cNvPr id="11" name="円/楕円 10"/>
        <xdr:cNvSpPr/>
      </xdr:nvSpPr>
      <xdr:spPr>
        <a:xfrm>
          <a:off x="3086100" y="26422349"/>
          <a:ext cx="3790950" cy="3390901"/>
        </a:xfrm>
        <a:prstGeom prst="ellipse">
          <a:avLst/>
        </a:prstGeom>
        <a:solidFill>
          <a:schemeClr val="accent3">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　③思想</a:t>
          </a:r>
          <a:endParaRPr kumimoji="1" lang="en-US" altLang="ja-JP" sz="1100" b="1">
            <a:solidFill>
              <a:sysClr val="windowText" lastClr="000000"/>
            </a:solidFill>
          </a:endParaRPr>
        </a:p>
        <a:p>
          <a:pPr algn="ctr"/>
          <a:r>
            <a:rPr kumimoji="1" lang="ja-JP" altLang="en-US" sz="1100" b="1">
              <a:solidFill>
                <a:sysClr val="windowText" lastClr="000000"/>
              </a:solidFill>
            </a:rPr>
            <a:t>プロセス</a:t>
          </a:r>
        </a:p>
      </xdr:txBody>
    </xdr:sp>
    <xdr:clientData/>
  </xdr:twoCellAnchor>
  <xdr:twoCellAnchor>
    <xdr:from>
      <xdr:col>1</xdr:col>
      <xdr:colOff>19050</xdr:colOff>
      <xdr:row>156</xdr:row>
      <xdr:rowOff>9524</xdr:rowOff>
    </xdr:from>
    <xdr:to>
      <xdr:col>16</xdr:col>
      <xdr:colOff>228600</xdr:colOff>
      <xdr:row>175</xdr:row>
      <xdr:rowOff>133350</xdr:rowOff>
    </xdr:to>
    <xdr:sp macro="" textlink="">
      <xdr:nvSpPr>
        <xdr:cNvPr id="10" name="円/楕円 9"/>
        <xdr:cNvSpPr/>
      </xdr:nvSpPr>
      <xdr:spPr>
        <a:xfrm>
          <a:off x="257175" y="26412824"/>
          <a:ext cx="3543300" cy="3381376"/>
        </a:xfrm>
        <a:prstGeom prst="ellipse">
          <a:avLst/>
        </a:prstGeom>
        <a:solidFill>
          <a:schemeClr val="accent3">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　③思想</a:t>
          </a:r>
          <a:endParaRPr kumimoji="1" lang="en-US" altLang="ja-JP" sz="1100" b="1">
            <a:solidFill>
              <a:sysClr val="windowText" lastClr="000000"/>
            </a:solidFill>
          </a:endParaRPr>
        </a:p>
        <a:p>
          <a:pPr algn="ctr"/>
          <a:r>
            <a:rPr kumimoji="1" lang="ja-JP" altLang="en-US" sz="1100" b="1">
              <a:solidFill>
                <a:sysClr val="windowText" lastClr="000000"/>
              </a:solidFill>
            </a:rPr>
            <a:t>プロセス</a:t>
          </a:r>
        </a:p>
      </xdr:txBody>
    </xdr:sp>
    <xdr:clientData/>
  </xdr:twoCellAnchor>
  <xdr:twoCellAnchor>
    <xdr:from>
      <xdr:col>19</xdr:col>
      <xdr:colOff>114300</xdr:colOff>
      <xdr:row>163</xdr:row>
      <xdr:rowOff>47625</xdr:rowOff>
    </xdr:from>
    <xdr:to>
      <xdr:col>27</xdr:col>
      <xdr:colOff>219075</xdr:colOff>
      <xdr:row>173</xdr:row>
      <xdr:rowOff>38101</xdr:rowOff>
    </xdr:to>
    <xdr:sp macro="" textlink="">
      <xdr:nvSpPr>
        <xdr:cNvPr id="9" name="円/楕円 8"/>
        <xdr:cNvSpPr/>
      </xdr:nvSpPr>
      <xdr:spPr>
        <a:xfrm>
          <a:off x="4400550" y="27651075"/>
          <a:ext cx="2009775" cy="1704976"/>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　③思想</a:t>
          </a:r>
          <a:endParaRPr kumimoji="1" lang="en-US" altLang="ja-JP" sz="1100" b="1">
            <a:solidFill>
              <a:sysClr val="windowText" lastClr="000000"/>
            </a:solidFill>
          </a:endParaRPr>
        </a:p>
        <a:p>
          <a:pPr algn="ctr"/>
          <a:r>
            <a:rPr kumimoji="1" lang="ja-JP" altLang="en-US" sz="1100" b="1">
              <a:solidFill>
                <a:sysClr val="windowText" lastClr="000000"/>
              </a:solidFill>
            </a:rPr>
            <a:t>プロセス</a:t>
          </a:r>
        </a:p>
      </xdr:txBody>
    </xdr:sp>
    <xdr:clientData/>
  </xdr:twoCellAnchor>
  <xdr:twoCellAnchor>
    <xdr:from>
      <xdr:col>18</xdr:col>
      <xdr:colOff>180975</xdr:colOff>
      <xdr:row>160</xdr:row>
      <xdr:rowOff>28575</xdr:rowOff>
    </xdr:from>
    <xdr:to>
      <xdr:col>23</xdr:col>
      <xdr:colOff>180975</xdr:colOff>
      <xdr:row>166</xdr:row>
      <xdr:rowOff>9525</xdr:rowOff>
    </xdr:to>
    <xdr:sp macro="" textlink="">
      <xdr:nvSpPr>
        <xdr:cNvPr id="8" name="円/楕円 7"/>
        <xdr:cNvSpPr/>
      </xdr:nvSpPr>
      <xdr:spPr>
        <a:xfrm>
          <a:off x="4229100" y="27117675"/>
          <a:ext cx="1190625" cy="100965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④ＴＯＣ／</a:t>
          </a:r>
          <a:endParaRPr kumimoji="1" lang="en-US" altLang="ja-JP" sz="1100" b="1">
            <a:solidFill>
              <a:sysClr val="windowText" lastClr="000000"/>
            </a:solidFill>
          </a:endParaRPr>
        </a:p>
        <a:p>
          <a:pPr algn="ctr"/>
          <a:r>
            <a:rPr kumimoji="1" lang="ja-JP" altLang="en-US" sz="1100" b="1">
              <a:solidFill>
                <a:sysClr val="windowText" lastClr="000000"/>
              </a:solidFill>
            </a:rPr>
            <a:t>スループット会計</a:t>
          </a:r>
        </a:p>
      </xdr:txBody>
    </xdr:sp>
    <xdr:clientData/>
  </xdr:twoCellAnchor>
  <xdr:twoCellAnchor>
    <xdr:from>
      <xdr:col>6</xdr:col>
      <xdr:colOff>0</xdr:colOff>
      <xdr:row>158</xdr:row>
      <xdr:rowOff>9525</xdr:rowOff>
    </xdr:from>
    <xdr:to>
      <xdr:col>11</xdr:col>
      <xdr:colOff>0</xdr:colOff>
      <xdr:row>163</xdr:row>
      <xdr:rowOff>161925</xdr:rowOff>
    </xdr:to>
    <xdr:sp macro="" textlink="">
      <xdr:nvSpPr>
        <xdr:cNvPr id="2" name="円/楕円 1"/>
        <xdr:cNvSpPr/>
      </xdr:nvSpPr>
      <xdr:spPr>
        <a:xfrm>
          <a:off x="1190625" y="26755725"/>
          <a:ext cx="1190625" cy="100965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①サプライチェン・プランニング</a:t>
          </a:r>
        </a:p>
      </xdr:txBody>
    </xdr:sp>
    <xdr:clientData/>
  </xdr:twoCellAnchor>
  <xdr:twoCellAnchor>
    <xdr:from>
      <xdr:col>8</xdr:col>
      <xdr:colOff>19050</xdr:colOff>
      <xdr:row>161</xdr:row>
      <xdr:rowOff>9523</xdr:rowOff>
    </xdr:from>
    <xdr:to>
      <xdr:col>16</xdr:col>
      <xdr:colOff>219075</xdr:colOff>
      <xdr:row>172</xdr:row>
      <xdr:rowOff>161925</xdr:rowOff>
    </xdr:to>
    <xdr:sp macro="" textlink="">
      <xdr:nvSpPr>
        <xdr:cNvPr id="3" name="円/楕円 2"/>
        <xdr:cNvSpPr/>
      </xdr:nvSpPr>
      <xdr:spPr>
        <a:xfrm>
          <a:off x="1685925" y="27270073"/>
          <a:ext cx="2105025" cy="2038352"/>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②エンタープライズ・プランニング</a:t>
          </a:r>
          <a:endParaRPr kumimoji="1" lang="en-US" altLang="ja-JP" sz="1100" b="1">
            <a:solidFill>
              <a:sysClr val="windowText" lastClr="000000"/>
            </a:solidFill>
          </a:endParaRPr>
        </a:p>
        <a:p>
          <a:pPr algn="ctr"/>
          <a:endParaRPr kumimoji="1" lang="en-US" altLang="ja-JP" sz="1100" b="1">
            <a:solidFill>
              <a:sysClr val="windowText" lastClr="000000"/>
            </a:solidFill>
          </a:endParaRPr>
        </a:p>
        <a:p>
          <a:pPr algn="ctr"/>
          <a:endParaRPr kumimoji="1" lang="en-US" altLang="ja-JP" sz="1100" b="1">
            <a:solidFill>
              <a:sysClr val="windowText" lastClr="000000"/>
            </a:solidFill>
          </a:endParaRPr>
        </a:p>
        <a:p>
          <a:pPr algn="ctr"/>
          <a:endParaRPr kumimoji="1" lang="ja-JP" altLang="en-US" sz="1100" b="1">
            <a:solidFill>
              <a:sysClr val="windowText" lastClr="000000"/>
            </a:solidFill>
          </a:endParaRPr>
        </a:p>
      </xdr:txBody>
    </xdr:sp>
    <xdr:clientData/>
  </xdr:twoCellAnchor>
  <xdr:twoCellAnchor>
    <xdr:from>
      <xdr:col>4</xdr:col>
      <xdr:colOff>0</xdr:colOff>
      <xdr:row>162</xdr:row>
      <xdr:rowOff>28575</xdr:rowOff>
    </xdr:from>
    <xdr:to>
      <xdr:col>9</xdr:col>
      <xdr:colOff>0</xdr:colOff>
      <xdr:row>168</xdr:row>
      <xdr:rowOff>9525</xdr:rowOff>
    </xdr:to>
    <xdr:sp macro="" textlink="">
      <xdr:nvSpPr>
        <xdr:cNvPr id="4" name="円/楕円 3"/>
        <xdr:cNvSpPr/>
      </xdr:nvSpPr>
      <xdr:spPr>
        <a:xfrm>
          <a:off x="714375" y="27460575"/>
          <a:ext cx="1190625" cy="100965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③納期確約</a:t>
          </a:r>
        </a:p>
      </xdr:txBody>
    </xdr:sp>
    <xdr:clientData/>
  </xdr:twoCellAnchor>
  <xdr:twoCellAnchor>
    <xdr:from>
      <xdr:col>11</xdr:col>
      <xdr:colOff>152400</xdr:colOff>
      <xdr:row>166</xdr:row>
      <xdr:rowOff>114300</xdr:rowOff>
    </xdr:from>
    <xdr:to>
      <xdr:col>16</xdr:col>
      <xdr:colOff>19050</xdr:colOff>
      <xdr:row>172</xdr:row>
      <xdr:rowOff>57150</xdr:rowOff>
    </xdr:to>
    <xdr:sp macro="" textlink="">
      <xdr:nvSpPr>
        <xdr:cNvPr id="5" name="円/楕円 4"/>
        <xdr:cNvSpPr/>
      </xdr:nvSpPr>
      <xdr:spPr>
        <a:xfrm>
          <a:off x="2533650" y="28232100"/>
          <a:ext cx="1057275" cy="971550"/>
        </a:xfrm>
        <a:prstGeom prst="ellipse">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bg1"/>
              </a:solidFill>
            </a:rPr>
            <a:t>③成長スケジューリング</a:t>
          </a:r>
        </a:p>
      </xdr:txBody>
    </xdr:sp>
    <xdr:clientData/>
  </xdr:twoCellAnchor>
  <xdr:twoCellAnchor>
    <xdr:from>
      <xdr:col>15</xdr:col>
      <xdr:colOff>180975</xdr:colOff>
      <xdr:row>164</xdr:row>
      <xdr:rowOff>161925</xdr:rowOff>
    </xdr:from>
    <xdr:to>
      <xdr:col>22</xdr:col>
      <xdr:colOff>95250</xdr:colOff>
      <xdr:row>173</xdr:row>
      <xdr:rowOff>76200</xdr:rowOff>
    </xdr:to>
    <xdr:sp macro="" textlink="">
      <xdr:nvSpPr>
        <xdr:cNvPr id="6" name="円/楕円 5"/>
        <xdr:cNvSpPr/>
      </xdr:nvSpPr>
      <xdr:spPr>
        <a:xfrm>
          <a:off x="3514725" y="27936825"/>
          <a:ext cx="1581150" cy="1457325"/>
        </a:xfrm>
        <a:prstGeom prst="ellipse">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en-US" altLang="ja-JP" sz="1100" b="1">
            <a:solidFill>
              <a:schemeClr val="bg1"/>
            </a:solidFill>
          </a:endParaRPr>
        </a:p>
        <a:p>
          <a:pPr algn="ctr"/>
          <a:endParaRPr kumimoji="1" lang="en-US" altLang="ja-JP" sz="1100" b="1">
            <a:solidFill>
              <a:schemeClr val="bg1"/>
            </a:solidFill>
          </a:endParaRPr>
        </a:p>
        <a:p>
          <a:pPr algn="ctr"/>
          <a:r>
            <a:rPr kumimoji="1" lang="ja-JP" altLang="en-US" sz="1100" b="1">
              <a:solidFill>
                <a:schemeClr val="bg1"/>
              </a:solidFill>
            </a:rPr>
            <a:t>①ＤＢＲ</a:t>
          </a:r>
          <a:endParaRPr kumimoji="1" lang="en-US" altLang="ja-JP" sz="1100" b="1">
            <a:solidFill>
              <a:schemeClr val="bg1"/>
            </a:solidFill>
          </a:endParaRPr>
        </a:p>
        <a:p>
          <a:pPr algn="ctr"/>
          <a:r>
            <a:rPr kumimoji="1" lang="ja-JP" altLang="en-US" sz="1100" b="1">
              <a:solidFill>
                <a:schemeClr val="bg1"/>
              </a:solidFill>
            </a:rPr>
            <a:t>スケジューリング</a:t>
          </a:r>
        </a:p>
      </xdr:txBody>
    </xdr:sp>
    <xdr:clientData/>
  </xdr:twoCellAnchor>
  <xdr:twoCellAnchor>
    <xdr:from>
      <xdr:col>19</xdr:col>
      <xdr:colOff>114300</xdr:colOff>
      <xdr:row>164</xdr:row>
      <xdr:rowOff>142875</xdr:rowOff>
    </xdr:from>
    <xdr:to>
      <xdr:col>22</xdr:col>
      <xdr:colOff>171450</xdr:colOff>
      <xdr:row>169</xdr:row>
      <xdr:rowOff>47625</xdr:rowOff>
    </xdr:to>
    <xdr:sp macro="" textlink="">
      <xdr:nvSpPr>
        <xdr:cNvPr id="7" name="円/楕円 6"/>
        <xdr:cNvSpPr/>
      </xdr:nvSpPr>
      <xdr:spPr>
        <a:xfrm>
          <a:off x="4400550" y="27917775"/>
          <a:ext cx="771525" cy="762000"/>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② ５ステップ</a:t>
          </a:r>
        </a:p>
      </xdr:txBody>
    </xdr:sp>
    <xdr:clientData/>
  </xdr:twoCellAnchor>
  <xdr:twoCellAnchor>
    <xdr:from>
      <xdr:col>4</xdr:col>
      <xdr:colOff>133350</xdr:colOff>
      <xdr:row>155</xdr:row>
      <xdr:rowOff>57150</xdr:rowOff>
    </xdr:from>
    <xdr:to>
      <xdr:col>8</xdr:col>
      <xdr:colOff>152400</xdr:colOff>
      <xdr:row>157</xdr:row>
      <xdr:rowOff>9525</xdr:rowOff>
    </xdr:to>
    <xdr:sp macro="" textlink="">
      <xdr:nvSpPr>
        <xdr:cNvPr id="12" name="テキスト ボックス 11"/>
        <xdr:cNvSpPr txBox="1"/>
      </xdr:nvSpPr>
      <xdr:spPr>
        <a:xfrm>
          <a:off x="847725" y="26631900"/>
          <a:ext cx="971550" cy="295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t>ＡＰＳ</a:t>
          </a:r>
        </a:p>
      </xdr:txBody>
    </xdr:sp>
    <xdr:clientData/>
  </xdr:twoCellAnchor>
  <xdr:twoCellAnchor>
    <xdr:from>
      <xdr:col>24</xdr:col>
      <xdr:colOff>219075</xdr:colOff>
      <xdr:row>156</xdr:row>
      <xdr:rowOff>85725</xdr:rowOff>
    </xdr:from>
    <xdr:to>
      <xdr:col>29</xdr:col>
      <xdr:colOff>0</xdr:colOff>
      <xdr:row>158</xdr:row>
      <xdr:rowOff>38100</xdr:rowOff>
    </xdr:to>
    <xdr:sp macro="" textlink="">
      <xdr:nvSpPr>
        <xdr:cNvPr id="13" name="テキスト ボックス 12"/>
        <xdr:cNvSpPr txBox="1"/>
      </xdr:nvSpPr>
      <xdr:spPr>
        <a:xfrm>
          <a:off x="5695950" y="26831925"/>
          <a:ext cx="971550" cy="295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t>ＴＯＣ</a:t>
          </a:r>
        </a:p>
      </xdr:txBody>
    </xdr:sp>
    <xdr:clientData/>
  </xdr:twoCellAnchor>
  <xdr:twoCellAnchor>
    <xdr:from>
      <xdr:col>5</xdr:col>
      <xdr:colOff>0</xdr:colOff>
      <xdr:row>186</xdr:row>
      <xdr:rowOff>0</xdr:rowOff>
    </xdr:from>
    <xdr:to>
      <xdr:col>8</xdr:col>
      <xdr:colOff>9525</xdr:colOff>
      <xdr:row>188</xdr:row>
      <xdr:rowOff>161925</xdr:rowOff>
    </xdr:to>
    <xdr:sp macro="" textlink="">
      <xdr:nvSpPr>
        <xdr:cNvPr id="14" name="テキスト ボックス 13"/>
        <xdr:cNvSpPr txBox="1"/>
      </xdr:nvSpPr>
      <xdr:spPr>
        <a:xfrm>
          <a:off x="952500" y="31032450"/>
          <a:ext cx="723900" cy="50482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t>購買</a:t>
          </a:r>
        </a:p>
      </xdr:txBody>
    </xdr:sp>
    <xdr:clientData/>
  </xdr:twoCellAnchor>
  <xdr:twoCellAnchor>
    <xdr:from>
      <xdr:col>9</xdr:col>
      <xdr:colOff>9525</xdr:colOff>
      <xdr:row>186</xdr:row>
      <xdr:rowOff>19050</xdr:rowOff>
    </xdr:from>
    <xdr:to>
      <xdr:col>12</xdr:col>
      <xdr:colOff>19050</xdr:colOff>
      <xdr:row>189</xdr:row>
      <xdr:rowOff>9525</xdr:rowOff>
    </xdr:to>
    <xdr:sp macro="" textlink="">
      <xdr:nvSpPr>
        <xdr:cNvPr id="15" name="テキスト ボックス 14"/>
        <xdr:cNvSpPr txBox="1"/>
      </xdr:nvSpPr>
      <xdr:spPr>
        <a:xfrm>
          <a:off x="1914525" y="31051500"/>
          <a:ext cx="723900" cy="50482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t>受注</a:t>
          </a:r>
        </a:p>
      </xdr:txBody>
    </xdr:sp>
    <xdr:clientData/>
  </xdr:twoCellAnchor>
  <xdr:twoCellAnchor>
    <xdr:from>
      <xdr:col>13</xdr:col>
      <xdr:colOff>0</xdr:colOff>
      <xdr:row>186</xdr:row>
      <xdr:rowOff>0</xdr:rowOff>
    </xdr:from>
    <xdr:to>
      <xdr:col>16</xdr:col>
      <xdr:colOff>9525</xdr:colOff>
      <xdr:row>188</xdr:row>
      <xdr:rowOff>161925</xdr:rowOff>
    </xdr:to>
    <xdr:sp macro="" textlink="">
      <xdr:nvSpPr>
        <xdr:cNvPr id="16" name="テキスト ボックス 15"/>
        <xdr:cNvSpPr txBox="1"/>
      </xdr:nvSpPr>
      <xdr:spPr>
        <a:xfrm>
          <a:off x="2857500" y="31032450"/>
          <a:ext cx="723900" cy="50482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t>ＭＲＰ </a:t>
          </a:r>
          <a:r>
            <a:rPr kumimoji="1" lang="en-US" altLang="ja-JP" sz="1100" b="1"/>
            <a:t>Ⅱ</a:t>
          </a:r>
          <a:endParaRPr kumimoji="1" lang="ja-JP" altLang="en-US" sz="1100" b="1"/>
        </a:p>
      </xdr:txBody>
    </xdr:sp>
    <xdr:clientData/>
  </xdr:twoCellAnchor>
  <xdr:twoCellAnchor>
    <xdr:from>
      <xdr:col>16</xdr:col>
      <xdr:colOff>238124</xdr:colOff>
      <xdr:row>186</xdr:row>
      <xdr:rowOff>0</xdr:rowOff>
    </xdr:from>
    <xdr:to>
      <xdr:col>24</xdr:col>
      <xdr:colOff>9525</xdr:colOff>
      <xdr:row>188</xdr:row>
      <xdr:rowOff>161925</xdr:rowOff>
    </xdr:to>
    <xdr:sp macro="" textlink="">
      <xdr:nvSpPr>
        <xdr:cNvPr id="17" name="テキスト ボックス 16"/>
        <xdr:cNvSpPr txBox="1"/>
      </xdr:nvSpPr>
      <xdr:spPr>
        <a:xfrm>
          <a:off x="3809999" y="31032450"/>
          <a:ext cx="1676401" cy="50482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t>ロジスティックス</a:t>
          </a:r>
        </a:p>
      </xdr:txBody>
    </xdr:sp>
    <xdr:clientData/>
  </xdr:twoCellAnchor>
  <xdr:twoCellAnchor>
    <xdr:from>
      <xdr:col>5</xdr:col>
      <xdr:colOff>0</xdr:colOff>
      <xdr:row>191</xdr:row>
      <xdr:rowOff>0</xdr:rowOff>
    </xdr:from>
    <xdr:to>
      <xdr:col>8</xdr:col>
      <xdr:colOff>9525</xdr:colOff>
      <xdr:row>193</xdr:row>
      <xdr:rowOff>161925</xdr:rowOff>
    </xdr:to>
    <xdr:sp macro="" textlink="">
      <xdr:nvSpPr>
        <xdr:cNvPr id="18" name="テキスト ボックス 17"/>
        <xdr:cNvSpPr txBox="1"/>
      </xdr:nvSpPr>
      <xdr:spPr>
        <a:xfrm>
          <a:off x="952500" y="31889700"/>
          <a:ext cx="723900" cy="50482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t>業者</a:t>
          </a:r>
        </a:p>
      </xdr:txBody>
    </xdr:sp>
    <xdr:clientData/>
  </xdr:twoCellAnchor>
  <xdr:twoCellAnchor>
    <xdr:from>
      <xdr:col>9</xdr:col>
      <xdr:colOff>0</xdr:colOff>
      <xdr:row>191</xdr:row>
      <xdr:rowOff>0</xdr:rowOff>
    </xdr:from>
    <xdr:to>
      <xdr:col>12</xdr:col>
      <xdr:colOff>9525</xdr:colOff>
      <xdr:row>193</xdr:row>
      <xdr:rowOff>161925</xdr:rowOff>
    </xdr:to>
    <xdr:sp macro="" textlink="">
      <xdr:nvSpPr>
        <xdr:cNvPr id="19" name="テキスト ボックス 18"/>
        <xdr:cNvSpPr txBox="1"/>
      </xdr:nvSpPr>
      <xdr:spPr>
        <a:xfrm>
          <a:off x="1905000" y="31889700"/>
          <a:ext cx="723900" cy="50482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t>営業</a:t>
          </a:r>
        </a:p>
      </xdr:txBody>
    </xdr:sp>
    <xdr:clientData/>
  </xdr:twoCellAnchor>
  <xdr:twoCellAnchor>
    <xdr:from>
      <xdr:col>13</xdr:col>
      <xdr:colOff>0</xdr:colOff>
      <xdr:row>191</xdr:row>
      <xdr:rowOff>0</xdr:rowOff>
    </xdr:from>
    <xdr:to>
      <xdr:col>16</xdr:col>
      <xdr:colOff>9525</xdr:colOff>
      <xdr:row>193</xdr:row>
      <xdr:rowOff>161925</xdr:rowOff>
    </xdr:to>
    <xdr:sp macro="" textlink="">
      <xdr:nvSpPr>
        <xdr:cNvPr id="20" name="テキスト ボックス 19"/>
        <xdr:cNvSpPr txBox="1"/>
      </xdr:nvSpPr>
      <xdr:spPr>
        <a:xfrm>
          <a:off x="2857500" y="31889700"/>
          <a:ext cx="723900" cy="50482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t>製造</a:t>
          </a:r>
        </a:p>
      </xdr:txBody>
    </xdr:sp>
    <xdr:clientData/>
  </xdr:twoCellAnchor>
  <xdr:twoCellAnchor>
    <xdr:from>
      <xdr:col>17</xdr:col>
      <xdr:colOff>0</xdr:colOff>
      <xdr:row>191</xdr:row>
      <xdr:rowOff>0</xdr:rowOff>
    </xdr:from>
    <xdr:to>
      <xdr:col>20</xdr:col>
      <xdr:colOff>9525</xdr:colOff>
      <xdr:row>193</xdr:row>
      <xdr:rowOff>161925</xdr:rowOff>
    </xdr:to>
    <xdr:sp macro="" textlink="">
      <xdr:nvSpPr>
        <xdr:cNvPr id="21" name="テキスト ボックス 20"/>
        <xdr:cNvSpPr txBox="1"/>
      </xdr:nvSpPr>
      <xdr:spPr>
        <a:xfrm>
          <a:off x="3810000" y="31889700"/>
          <a:ext cx="723900" cy="50482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t>出荷</a:t>
          </a:r>
        </a:p>
      </xdr:txBody>
    </xdr:sp>
    <xdr:clientData/>
  </xdr:twoCellAnchor>
  <xdr:twoCellAnchor>
    <xdr:from>
      <xdr:col>21</xdr:col>
      <xdr:colOff>0</xdr:colOff>
      <xdr:row>191</xdr:row>
      <xdr:rowOff>0</xdr:rowOff>
    </xdr:from>
    <xdr:to>
      <xdr:col>24</xdr:col>
      <xdr:colOff>9525</xdr:colOff>
      <xdr:row>193</xdr:row>
      <xdr:rowOff>161925</xdr:rowOff>
    </xdr:to>
    <xdr:sp macro="" textlink="">
      <xdr:nvSpPr>
        <xdr:cNvPr id="22" name="テキスト ボックス 21"/>
        <xdr:cNvSpPr txBox="1"/>
      </xdr:nvSpPr>
      <xdr:spPr>
        <a:xfrm>
          <a:off x="4762500" y="31889700"/>
          <a:ext cx="723900" cy="50482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t>物流</a:t>
          </a:r>
        </a:p>
      </xdr:txBody>
    </xdr:sp>
    <xdr:clientData/>
  </xdr:twoCellAnchor>
  <xdr:twoCellAnchor>
    <xdr:from>
      <xdr:col>7</xdr:col>
      <xdr:colOff>9526</xdr:colOff>
      <xdr:row>179</xdr:row>
      <xdr:rowOff>9525</xdr:rowOff>
    </xdr:from>
    <xdr:to>
      <xdr:col>23</xdr:col>
      <xdr:colOff>9526</xdr:colOff>
      <xdr:row>182</xdr:row>
      <xdr:rowOff>19050</xdr:rowOff>
    </xdr:to>
    <xdr:sp macro="" textlink="">
      <xdr:nvSpPr>
        <xdr:cNvPr id="24" name="正方形/長方形 23"/>
        <xdr:cNvSpPr/>
      </xdr:nvSpPr>
      <xdr:spPr>
        <a:xfrm>
          <a:off x="1914526" y="31384875"/>
          <a:ext cx="3810000" cy="523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t>ＡＰＳ</a:t>
          </a:r>
        </a:p>
      </xdr:txBody>
    </xdr:sp>
    <xdr:clientData/>
  </xdr:twoCellAnchor>
  <xdr:twoCellAnchor>
    <xdr:from>
      <xdr:col>9</xdr:col>
      <xdr:colOff>200025</xdr:colOff>
      <xdr:row>182</xdr:row>
      <xdr:rowOff>66675</xdr:rowOff>
    </xdr:from>
    <xdr:to>
      <xdr:col>14</xdr:col>
      <xdr:colOff>19050</xdr:colOff>
      <xdr:row>184</xdr:row>
      <xdr:rowOff>161926</xdr:rowOff>
    </xdr:to>
    <xdr:cxnSp macro="">
      <xdr:nvCxnSpPr>
        <xdr:cNvPr id="25" name="直線コネクタ 24"/>
        <xdr:cNvCxnSpPr/>
      </xdr:nvCxnSpPr>
      <xdr:spPr>
        <a:xfrm flipV="1">
          <a:off x="2581275" y="31956375"/>
          <a:ext cx="1009650" cy="266701"/>
        </a:xfrm>
        <a:prstGeom prst="line">
          <a:avLst/>
        </a:prstGeom>
        <a:ln w="38100">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28575</xdr:colOff>
      <xdr:row>182</xdr:row>
      <xdr:rowOff>85725</xdr:rowOff>
    </xdr:from>
    <xdr:to>
      <xdr:col>20</xdr:col>
      <xdr:colOff>95250</xdr:colOff>
      <xdr:row>184</xdr:row>
      <xdr:rowOff>133350</xdr:rowOff>
    </xdr:to>
    <xdr:cxnSp macro="">
      <xdr:nvCxnSpPr>
        <xdr:cNvPr id="29" name="直線コネクタ 28"/>
        <xdr:cNvCxnSpPr/>
      </xdr:nvCxnSpPr>
      <xdr:spPr>
        <a:xfrm flipH="1" flipV="1">
          <a:off x="4076700" y="31975425"/>
          <a:ext cx="1019175" cy="219075"/>
        </a:xfrm>
        <a:prstGeom prst="line">
          <a:avLst/>
        </a:prstGeom>
        <a:ln w="38100">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93386</xdr:colOff>
      <xdr:row>191</xdr:row>
      <xdr:rowOff>3314</xdr:rowOff>
    </xdr:from>
    <xdr:to>
      <xdr:col>7</xdr:col>
      <xdr:colOff>142047</xdr:colOff>
      <xdr:row>207</xdr:row>
      <xdr:rowOff>61707</xdr:rowOff>
    </xdr:to>
    <xdr:cxnSp macro="">
      <xdr:nvCxnSpPr>
        <xdr:cNvPr id="224" name="直線コネクタ 223"/>
        <xdr:cNvCxnSpPr>
          <a:stCxn id="204" idx="2"/>
          <a:endCxn id="217" idx="0"/>
        </xdr:cNvCxnSpPr>
      </xdr:nvCxnSpPr>
      <xdr:spPr>
        <a:xfrm flipH="1">
          <a:off x="1760261" y="32750264"/>
          <a:ext cx="48661" cy="2801593"/>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123825</xdr:colOff>
      <xdr:row>50</xdr:row>
      <xdr:rowOff>0</xdr:rowOff>
    </xdr:from>
    <xdr:to>
      <xdr:col>8</xdr:col>
      <xdr:colOff>128588</xdr:colOff>
      <xdr:row>67</xdr:row>
      <xdr:rowOff>19050</xdr:rowOff>
    </xdr:to>
    <xdr:cxnSp macro="">
      <xdr:nvCxnSpPr>
        <xdr:cNvPr id="112" name="カギ線コネクタ 111"/>
        <xdr:cNvCxnSpPr>
          <a:stCxn id="116" idx="0"/>
          <a:endCxn id="108" idx="2"/>
        </xdr:cNvCxnSpPr>
      </xdr:nvCxnSpPr>
      <xdr:spPr>
        <a:xfrm rot="16200000" flipV="1">
          <a:off x="564357" y="10036968"/>
          <a:ext cx="2933700" cy="4763"/>
        </a:xfrm>
        <a:prstGeom prst="bentConnector3">
          <a:avLst>
            <a:gd name="adj1" fmla="val 50000"/>
          </a:avLst>
        </a:prstGeom>
        <a:ln w="28575">
          <a:solidFill>
            <a:sysClr val="windowText" lastClr="000000"/>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19050</xdr:colOff>
      <xdr:row>20</xdr:row>
      <xdr:rowOff>104775</xdr:rowOff>
    </xdr:from>
    <xdr:to>
      <xdr:col>28</xdr:col>
      <xdr:colOff>19050</xdr:colOff>
      <xdr:row>24</xdr:row>
      <xdr:rowOff>142875</xdr:rowOff>
    </xdr:to>
    <xdr:sp macro="" textlink="">
      <xdr:nvSpPr>
        <xdr:cNvPr id="99" name="テキスト ボックス 98"/>
        <xdr:cNvSpPr txBox="1"/>
      </xdr:nvSpPr>
      <xdr:spPr>
        <a:xfrm>
          <a:off x="257175" y="3533775"/>
          <a:ext cx="6429375" cy="723900"/>
        </a:xfrm>
        <a:prstGeom prst="rect">
          <a:avLst/>
        </a:prstGeom>
        <a:solidFill>
          <a:schemeClr val="tx2"/>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solidFill>
                <a:schemeClr val="bg1"/>
              </a:solidFill>
            </a:rPr>
            <a:t>Ｓ＆ＯＰ</a:t>
          </a:r>
          <a:endParaRPr kumimoji="1" lang="en-US" altLang="ja-JP" sz="1100" b="1">
            <a:solidFill>
              <a:schemeClr val="bg1"/>
            </a:solidFill>
          </a:endParaRPr>
        </a:p>
        <a:p>
          <a:pPr algn="ctr"/>
          <a:r>
            <a:rPr kumimoji="1" lang="ja-JP" altLang="en-US" sz="1100" b="1">
              <a:solidFill>
                <a:schemeClr val="bg1"/>
              </a:solidFill>
            </a:rPr>
            <a:t>（販売・業務計画）</a:t>
          </a:r>
        </a:p>
      </xdr:txBody>
    </xdr:sp>
    <xdr:clientData/>
  </xdr:twoCellAnchor>
  <xdr:twoCellAnchor>
    <xdr:from>
      <xdr:col>1</xdr:col>
      <xdr:colOff>0</xdr:colOff>
      <xdr:row>2</xdr:row>
      <xdr:rowOff>0</xdr:rowOff>
    </xdr:from>
    <xdr:to>
      <xdr:col>25</xdr:col>
      <xdr:colOff>0</xdr:colOff>
      <xdr:row>13</xdr:row>
      <xdr:rowOff>0</xdr:rowOff>
    </xdr:to>
    <xdr:sp macro="" textlink="">
      <xdr:nvSpPr>
        <xdr:cNvPr id="2" name="正方形/長方形 1"/>
        <xdr:cNvSpPr/>
      </xdr:nvSpPr>
      <xdr:spPr>
        <a:xfrm>
          <a:off x="238125" y="342900"/>
          <a:ext cx="5715000" cy="1885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t>①製品（またはサービス）に対する需要と供給を継続的にバランスさせるビジネス・プロセスである。</a:t>
          </a:r>
          <a:endParaRPr kumimoji="1" lang="en-US" altLang="ja-JP" sz="1100" b="1"/>
        </a:p>
        <a:p>
          <a:pPr algn="l"/>
          <a:r>
            <a:rPr kumimoji="1" lang="ja-JP" altLang="en-US" sz="1100" b="1"/>
            <a:t>②営業、マーケティング、新製品販売、製造、物流そして財務計画をまとめて１つの計画のセットとすることを狙っている。</a:t>
          </a:r>
          <a:endParaRPr kumimoji="1" lang="en-US" altLang="ja-JP" sz="1100" b="1"/>
        </a:p>
        <a:p>
          <a:pPr algn="l"/>
          <a:endParaRPr kumimoji="1" lang="en-US" altLang="ja-JP" sz="1100" b="1"/>
        </a:p>
        <a:p>
          <a:pPr algn="l"/>
          <a:r>
            <a:rPr kumimoji="1" lang="ja-JP" altLang="en-US" sz="1100" b="1"/>
            <a:t>概括的な事業計画に明示されている収益性、生産性、競争力ある顧客納期などの一般的な事業目標を達成し、かつ現在計画されている販売水準（販売計画および／または予測）を最適に満たすよう、製造産出量（生産計画）やそのほかのアクティビティの概括的な水準を設定する機能をいう。</a:t>
          </a:r>
          <a:endParaRPr kumimoji="1" lang="en-US" altLang="ja-JP" sz="1100" b="1"/>
        </a:p>
      </xdr:txBody>
    </xdr:sp>
    <xdr:clientData/>
  </xdr:twoCellAnchor>
  <xdr:twoCellAnchor>
    <xdr:from>
      <xdr:col>11</xdr:col>
      <xdr:colOff>133349</xdr:colOff>
      <xdr:row>16</xdr:row>
      <xdr:rowOff>9526</xdr:rowOff>
    </xdr:from>
    <xdr:to>
      <xdr:col>17</xdr:col>
      <xdr:colOff>142875</xdr:colOff>
      <xdr:row>18</xdr:row>
      <xdr:rowOff>9526</xdr:rowOff>
    </xdr:to>
    <xdr:sp macro="" textlink="">
      <xdr:nvSpPr>
        <xdr:cNvPr id="5" name="テキスト ボックス 4"/>
        <xdr:cNvSpPr txBox="1"/>
      </xdr:nvSpPr>
      <xdr:spPr>
        <a:xfrm>
          <a:off x="2752724" y="2752726"/>
          <a:ext cx="1438276" cy="34290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t>事業計画</a:t>
          </a:r>
        </a:p>
      </xdr:txBody>
    </xdr:sp>
    <xdr:clientData/>
  </xdr:twoCellAnchor>
  <xdr:twoCellAnchor>
    <xdr:from>
      <xdr:col>1</xdr:col>
      <xdr:colOff>238124</xdr:colOff>
      <xdr:row>22</xdr:row>
      <xdr:rowOff>161926</xdr:rowOff>
    </xdr:from>
    <xdr:to>
      <xdr:col>8</xdr:col>
      <xdr:colOff>9525</xdr:colOff>
      <xdr:row>24</xdr:row>
      <xdr:rowOff>161926</xdr:rowOff>
    </xdr:to>
    <xdr:sp macro="" textlink="">
      <xdr:nvSpPr>
        <xdr:cNvPr id="6" name="テキスト ボックス 5"/>
        <xdr:cNvSpPr txBox="1"/>
      </xdr:nvSpPr>
      <xdr:spPr>
        <a:xfrm>
          <a:off x="476249" y="3419476"/>
          <a:ext cx="1438276" cy="34290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t>累積販売計画</a:t>
          </a:r>
        </a:p>
      </xdr:txBody>
    </xdr:sp>
    <xdr:clientData/>
  </xdr:twoCellAnchor>
  <xdr:twoCellAnchor>
    <xdr:from>
      <xdr:col>19</xdr:col>
      <xdr:colOff>238124</xdr:colOff>
      <xdr:row>23</xdr:row>
      <xdr:rowOff>9526</xdr:rowOff>
    </xdr:from>
    <xdr:to>
      <xdr:col>26</xdr:col>
      <xdr:colOff>9525</xdr:colOff>
      <xdr:row>25</xdr:row>
      <xdr:rowOff>9526</xdr:rowOff>
    </xdr:to>
    <xdr:sp macro="" textlink="">
      <xdr:nvSpPr>
        <xdr:cNvPr id="7" name="テキスト ボックス 6"/>
        <xdr:cNvSpPr txBox="1"/>
      </xdr:nvSpPr>
      <xdr:spPr>
        <a:xfrm>
          <a:off x="4762499" y="3438526"/>
          <a:ext cx="1438276" cy="34290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t>生産計画</a:t>
          </a:r>
        </a:p>
      </xdr:txBody>
    </xdr:sp>
    <xdr:clientData/>
  </xdr:twoCellAnchor>
  <xdr:twoCellAnchor>
    <xdr:from>
      <xdr:col>2</xdr:col>
      <xdr:colOff>0</xdr:colOff>
      <xdr:row>27</xdr:row>
      <xdr:rowOff>0</xdr:rowOff>
    </xdr:from>
    <xdr:to>
      <xdr:col>8</xdr:col>
      <xdr:colOff>9526</xdr:colOff>
      <xdr:row>29</xdr:row>
      <xdr:rowOff>0</xdr:rowOff>
    </xdr:to>
    <xdr:sp macro="" textlink="">
      <xdr:nvSpPr>
        <xdr:cNvPr id="8" name="テキスト ボックス 7"/>
        <xdr:cNvSpPr txBox="1"/>
      </xdr:nvSpPr>
      <xdr:spPr>
        <a:xfrm>
          <a:off x="476250" y="4114800"/>
          <a:ext cx="1438276" cy="34290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t>詳細販売計画</a:t>
          </a:r>
        </a:p>
      </xdr:txBody>
    </xdr:sp>
    <xdr:clientData/>
  </xdr:twoCellAnchor>
  <xdr:twoCellAnchor>
    <xdr:from>
      <xdr:col>2</xdr:col>
      <xdr:colOff>9525</xdr:colOff>
      <xdr:row>31</xdr:row>
      <xdr:rowOff>0</xdr:rowOff>
    </xdr:from>
    <xdr:to>
      <xdr:col>8</xdr:col>
      <xdr:colOff>19051</xdr:colOff>
      <xdr:row>33</xdr:row>
      <xdr:rowOff>0</xdr:rowOff>
    </xdr:to>
    <xdr:sp macro="" textlink="">
      <xdr:nvSpPr>
        <xdr:cNvPr id="9" name="テキスト ボックス 8"/>
        <xdr:cNvSpPr txBox="1"/>
      </xdr:nvSpPr>
      <xdr:spPr>
        <a:xfrm>
          <a:off x="485775" y="4800600"/>
          <a:ext cx="1438276" cy="34290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t>マーケティング</a:t>
          </a:r>
        </a:p>
      </xdr:txBody>
    </xdr:sp>
    <xdr:clientData/>
  </xdr:twoCellAnchor>
  <xdr:twoCellAnchor>
    <xdr:from>
      <xdr:col>2</xdr:col>
      <xdr:colOff>19050</xdr:colOff>
      <xdr:row>35</xdr:row>
      <xdr:rowOff>9525</xdr:rowOff>
    </xdr:from>
    <xdr:to>
      <xdr:col>8</xdr:col>
      <xdr:colOff>28576</xdr:colOff>
      <xdr:row>37</xdr:row>
      <xdr:rowOff>9525</xdr:rowOff>
    </xdr:to>
    <xdr:sp macro="" textlink="">
      <xdr:nvSpPr>
        <xdr:cNvPr id="10" name="テキスト ボックス 9"/>
        <xdr:cNvSpPr txBox="1"/>
      </xdr:nvSpPr>
      <xdr:spPr>
        <a:xfrm>
          <a:off x="495300" y="5495925"/>
          <a:ext cx="1438276" cy="34290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t>営業</a:t>
          </a:r>
        </a:p>
      </xdr:txBody>
    </xdr:sp>
    <xdr:clientData/>
  </xdr:twoCellAnchor>
  <xdr:twoCellAnchor>
    <xdr:from>
      <xdr:col>2</xdr:col>
      <xdr:colOff>0</xdr:colOff>
      <xdr:row>43</xdr:row>
      <xdr:rowOff>0</xdr:rowOff>
    </xdr:from>
    <xdr:to>
      <xdr:col>8</xdr:col>
      <xdr:colOff>9526</xdr:colOff>
      <xdr:row>45</xdr:row>
      <xdr:rowOff>0</xdr:rowOff>
    </xdr:to>
    <xdr:sp macro="" textlink="">
      <xdr:nvSpPr>
        <xdr:cNvPr id="11" name="テキスト ボックス 10"/>
        <xdr:cNvSpPr txBox="1"/>
      </xdr:nvSpPr>
      <xdr:spPr>
        <a:xfrm>
          <a:off x="476250" y="6858000"/>
          <a:ext cx="1438276" cy="34290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t>実行</a:t>
          </a:r>
        </a:p>
      </xdr:txBody>
    </xdr:sp>
    <xdr:clientData/>
  </xdr:twoCellAnchor>
  <xdr:twoCellAnchor>
    <xdr:from>
      <xdr:col>20</xdr:col>
      <xdr:colOff>0</xdr:colOff>
      <xdr:row>27</xdr:row>
      <xdr:rowOff>0</xdr:rowOff>
    </xdr:from>
    <xdr:to>
      <xdr:col>26</xdr:col>
      <xdr:colOff>9526</xdr:colOff>
      <xdr:row>29</xdr:row>
      <xdr:rowOff>0</xdr:rowOff>
    </xdr:to>
    <xdr:sp macro="" textlink="">
      <xdr:nvSpPr>
        <xdr:cNvPr id="12" name="テキスト ボックス 11"/>
        <xdr:cNvSpPr txBox="1"/>
      </xdr:nvSpPr>
      <xdr:spPr>
        <a:xfrm>
          <a:off x="4762500" y="4114800"/>
          <a:ext cx="1438276" cy="34290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t>ＭＰＳ</a:t>
          </a:r>
        </a:p>
      </xdr:txBody>
    </xdr:sp>
    <xdr:clientData/>
  </xdr:twoCellAnchor>
  <xdr:twoCellAnchor>
    <xdr:from>
      <xdr:col>20</xdr:col>
      <xdr:colOff>0</xdr:colOff>
      <xdr:row>31</xdr:row>
      <xdr:rowOff>0</xdr:rowOff>
    </xdr:from>
    <xdr:to>
      <xdr:col>26</xdr:col>
      <xdr:colOff>9526</xdr:colOff>
      <xdr:row>33</xdr:row>
      <xdr:rowOff>0</xdr:rowOff>
    </xdr:to>
    <xdr:sp macro="" textlink="">
      <xdr:nvSpPr>
        <xdr:cNvPr id="13" name="テキスト ボックス 12"/>
        <xdr:cNvSpPr txBox="1"/>
      </xdr:nvSpPr>
      <xdr:spPr>
        <a:xfrm>
          <a:off x="4762500" y="4800600"/>
          <a:ext cx="1438276" cy="34290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t>資材</a:t>
          </a:r>
        </a:p>
      </xdr:txBody>
    </xdr:sp>
    <xdr:clientData/>
  </xdr:twoCellAnchor>
  <xdr:twoCellAnchor>
    <xdr:from>
      <xdr:col>20</xdr:col>
      <xdr:colOff>0</xdr:colOff>
      <xdr:row>35</xdr:row>
      <xdr:rowOff>0</xdr:rowOff>
    </xdr:from>
    <xdr:to>
      <xdr:col>26</xdr:col>
      <xdr:colOff>9526</xdr:colOff>
      <xdr:row>37</xdr:row>
      <xdr:rowOff>0</xdr:rowOff>
    </xdr:to>
    <xdr:sp macro="" textlink="">
      <xdr:nvSpPr>
        <xdr:cNvPr id="14" name="テキスト ボックス 13"/>
        <xdr:cNvSpPr txBox="1"/>
      </xdr:nvSpPr>
      <xdr:spPr>
        <a:xfrm>
          <a:off x="4762500" y="5486400"/>
          <a:ext cx="1438276" cy="34290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t>生産能力</a:t>
          </a:r>
        </a:p>
      </xdr:txBody>
    </xdr:sp>
    <xdr:clientData/>
  </xdr:twoCellAnchor>
  <xdr:twoCellAnchor>
    <xdr:from>
      <xdr:col>20</xdr:col>
      <xdr:colOff>0</xdr:colOff>
      <xdr:row>43</xdr:row>
      <xdr:rowOff>0</xdr:rowOff>
    </xdr:from>
    <xdr:to>
      <xdr:col>26</xdr:col>
      <xdr:colOff>9526</xdr:colOff>
      <xdr:row>45</xdr:row>
      <xdr:rowOff>0</xdr:rowOff>
    </xdr:to>
    <xdr:sp macro="" textlink="">
      <xdr:nvSpPr>
        <xdr:cNvPr id="15" name="テキスト ボックス 14"/>
        <xdr:cNvSpPr txBox="1"/>
      </xdr:nvSpPr>
      <xdr:spPr>
        <a:xfrm>
          <a:off x="4762500" y="6858000"/>
          <a:ext cx="1438276" cy="34290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t>累積販売計画</a:t>
          </a:r>
        </a:p>
      </xdr:txBody>
    </xdr:sp>
    <xdr:clientData/>
  </xdr:twoCellAnchor>
  <xdr:twoCellAnchor>
    <xdr:from>
      <xdr:col>2</xdr:col>
      <xdr:colOff>9525</xdr:colOff>
      <xdr:row>39</xdr:row>
      <xdr:rowOff>0</xdr:rowOff>
    </xdr:from>
    <xdr:to>
      <xdr:col>7</xdr:col>
      <xdr:colOff>228600</xdr:colOff>
      <xdr:row>40</xdr:row>
      <xdr:rowOff>161925</xdr:rowOff>
    </xdr:to>
    <xdr:sp macro="" textlink="">
      <xdr:nvSpPr>
        <xdr:cNvPr id="16" name="六角形 15"/>
        <xdr:cNvSpPr/>
      </xdr:nvSpPr>
      <xdr:spPr>
        <a:xfrm>
          <a:off x="485775" y="6172200"/>
          <a:ext cx="1409700" cy="333375"/>
        </a:xfrm>
        <a:prstGeom prst="hexag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cap="none" spc="0">
              <a:ln w="0"/>
              <a:solidFill>
                <a:schemeClr val="tx1"/>
              </a:solidFill>
              <a:effectLst>
                <a:outerShdw blurRad="38100" dist="19050" dir="2700000" algn="tl" rotWithShape="0">
                  <a:schemeClr val="dk1">
                    <a:alpha val="40000"/>
                  </a:schemeClr>
                </a:outerShdw>
              </a:effectLst>
            </a:rPr>
            <a:t>実行可能性？</a:t>
          </a:r>
        </a:p>
      </xdr:txBody>
    </xdr:sp>
    <xdr:clientData/>
  </xdr:twoCellAnchor>
  <xdr:twoCellAnchor>
    <xdr:from>
      <xdr:col>20</xdr:col>
      <xdr:colOff>19050</xdr:colOff>
      <xdr:row>39</xdr:row>
      <xdr:rowOff>9525</xdr:rowOff>
    </xdr:from>
    <xdr:to>
      <xdr:col>26</xdr:col>
      <xdr:colOff>0</xdr:colOff>
      <xdr:row>41</xdr:row>
      <xdr:rowOff>0</xdr:rowOff>
    </xdr:to>
    <xdr:sp macro="" textlink="">
      <xdr:nvSpPr>
        <xdr:cNvPr id="17" name="六角形 16"/>
        <xdr:cNvSpPr/>
      </xdr:nvSpPr>
      <xdr:spPr>
        <a:xfrm>
          <a:off x="4781550" y="6181725"/>
          <a:ext cx="1409700" cy="333375"/>
        </a:xfrm>
        <a:prstGeom prst="hexag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実行可能性？</a:t>
          </a:r>
        </a:p>
      </xdr:txBody>
    </xdr:sp>
    <xdr:clientData/>
  </xdr:twoCellAnchor>
  <xdr:twoCellAnchor>
    <xdr:from>
      <xdr:col>5</xdr:col>
      <xdr:colOff>4762</xdr:colOff>
      <xdr:row>24</xdr:row>
      <xdr:rowOff>161926</xdr:rowOff>
    </xdr:from>
    <xdr:to>
      <xdr:col>5</xdr:col>
      <xdr:colOff>4763</xdr:colOff>
      <xdr:row>27</xdr:row>
      <xdr:rowOff>0</xdr:rowOff>
    </xdr:to>
    <xdr:cxnSp macro="">
      <xdr:nvCxnSpPr>
        <xdr:cNvPr id="18" name="カギ線コネクタ 17"/>
        <xdr:cNvCxnSpPr>
          <a:stCxn id="8" idx="0"/>
          <a:endCxn id="6" idx="2"/>
        </xdr:cNvCxnSpPr>
      </xdr:nvCxnSpPr>
      <xdr:spPr>
        <a:xfrm rot="16200000" flipV="1">
          <a:off x="1019176" y="3938587"/>
          <a:ext cx="352424" cy="1"/>
        </a:xfrm>
        <a:prstGeom prst="bentConnector3">
          <a:avLst>
            <a:gd name="adj1" fmla="val 50000"/>
          </a:avLst>
        </a:prstGeom>
        <a:ln w="28575">
          <a:solidFill>
            <a:sysClr val="windowText" lastClr="000000"/>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4763</xdr:colOff>
      <xdr:row>29</xdr:row>
      <xdr:rowOff>0</xdr:rowOff>
    </xdr:from>
    <xdr:to>
      <xdr:col>5</xdr:col>
      <xdr:colOff>14288</xdr:colOff>
      <xdr:row>31</xdr:row>
      <xdr:rowOff>0</xdr:rowOff>
    </xdr:to>
    <xdr:cxnSp macro="">
      <xdr:nvCxnSpPr>
        <xdr:cNvPr id="24" name="カギ線コネクタ 23"/>
        <xdr:cNvCxnSpPr>
          <a:stCxn id="9" idx="0"/>
          <a:endCxn id="8" idx="2"/>
        </xdr:cNvCxnSpPr>
      </xdr:nvCxnSpPr>
      <xdr:spPr>
        <a:xfrm rot="16200000" flipV="1">
          <a:off x="1028701" y="4624387"/>
          <a:ext cx="342900" cy="9525"/>
        </a:xfrm>
        <a:prstGeom prst="bentConnector3">
          <a:avLst>
            <a:gd name="adj1" fmla="val 50000"/>
          </a:avLst>
        </a:prstGeom>
        <a:ln w="28575">
          <a:solidFill>
            <a:sysClr val="windowText" lastClr="000000"/>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14289</xdr:colOff>
      <xdr:row>33</xdr:row>
      <xdr:rowOff>0</xdr:rowOff>
    </xdr:from>
    <xdr:to>
      <xdr:col>5</xdr:col>
      <xdr:colOff>23814</xdr:colOff>
      <xdr:row>35</xdr:row>
      <xdr:rowOff>9525</xdr:rowOff>
    </xdr:to>
    <xdr:cxnSp macro="">
      <xdr:nvCxnSpPr>
        <xdr:cNvPr id="27" name="カギ線コネクタ 26"/>
        <xdr:cNvCxnSpPr>
          <a:stCxn id="10" idx="0"/>
          <a:endCxn id="9" idx="2"/>
        </xdr:cNvCxnSpPr>
      </xdr:nvCxnSpPr>
      <xdr:spPr>
        <a:xfrm rot="16200000" flipV="1">
          <a:off x="1033464" y="5314950"/>
          <a:ext cx="352425" cy="9525"/>
        </a:xfrm>
        <a:prstGeom prst="bentConnector3">
          <a:avLst>
            <a:gd name="adj1" fmla="val 50000"/>
          </a:avLst>
        </a:prstGeom>
        <a:ln w="28575">
          <a:solidFill>
            <a:sysClr val="windowText" lastClr="000000"/>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19049</xdr:colOff>
      <xdr:row>37</xdr:row>
      <xdr:rowOff>9526</xdr:rowOff>
    </xdr:from>
    <xdr:to>
      <xdr:col>5</xdr:col>
      <xdr:colOff>23812</xdr:colOff>
      <xdr:row>39</xdr:row>
      <xdr:rowOff>9526</xdr:rowOff>
    </xdr:to>
    <xdr:cxnSp macro="">
      <xdr:nvCxnSpPr>
        <xdr:cNvPr id="30" name="カギ線コネクタ 29"/>
        <xdr:cNvCxnSpPr>
          <a:endCxn id="10" idx="2"/>
        </xdr:cNvCxnSpPr>
      </xdr:nvCxnSpPr>
      <xdr:spPr>
        <a:xfrm rot="5400000" flipH="1" flipV="1">
          <a:off x="1040606" y="6007894"/>
          <a:ext cx="342900" cy="4763"/>
        </a:xfrm>
        <a:prstGeom prst="bentConnector3">
          <a:avLst>
            <a:gd name="adj1" fmla="val 50000"/>
          </a:avLst>
        </a:prstGeom>
        <a:ln w="28575">
          <a:solidFill>
            <a:sysClr val="windowText" lastClr="000000"/>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40</xdr:row>
      <xdr:rowOff>161926</xdr:rowOff>
    </xdr:from>
    <xdr:to>
      <xdr:col>5</xdr:col>
      <xdr:colOff>4763</xdr:colOff>
      <xdr:row>42</xdr:row>
      <xdr:rowOff>161926</xdr:rowOff>
    </xdr:to>
    <xdr:cxnSp macro="">
      <xdr:nvCxnSpPr>
        <xdr:cNvPr id="34" name="カギ線コネクタ 33"/>
        <xdr:cNvCxnSpPr/>
      </xdr:nvCxnSpPr>
      <xdr:spPr>
        <a:xfrm rot="5400000" flipH="1" flipV="1">
          <a:off x="1021557" y="6674644"/>
          <a:ext cx="342900" cy="4763"/>
        </a:xfrm>
        <a:prstGeom prst="bentConnector3">
          <a:avLst>
            <a:gd name="adj1" fmla="val 50000"/>
          </a:avLst>
        </a:prstGeom>
        <a:ln w="28575">
          <a:solidFill>
            <a:sysClr val="windowText" lastClr="000000"/>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9525</xdr:colOff>
      <xdr:row>23</xdr:row>
      <xdr:rowOff>57151</xdr:rowOff>
    </xdr:from>
    <xdr:to>
      <xdr:col>8</xdr:col>
      <xdr:colOff>9526</xdr:colOff>
      <xdr:row>27</xdr:row>
      <xdr:rowOff>66675</xdr:rowOff>
    </xdr:to>
    <xdr:cxnSp macro="">
      <xdr:nvCxnSpPr>
        <xdr:cNvPr id="35" name="カギ線コネクタ 34"/>
        <xdr:cNvCxnSpPr/>
      </xdr:nvCxnSpPr>
      <xdr:spPr>
        <a:xfrm>
          <a:off x="1914525" y="3486151"/>
          <a:ext cx="1" cy="695324"/>
        </a:xfrm>
        <a:prstGeom prst="bentConnector3">
          <a:avLst>
            <a:gd name="adj1" fmla="val 22860100000"/>
          </a:avLst>
        </a:prstGeom>
        <a:ln w="28575">
          <a:solidFill>
            <a:sysClr val="windowText" lastClr="000000"/>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19049</xdr:colOff>
      <xdr:row>23</xdr:row>
      <xdr:rowOff>33340</xdr:rowOff>
    </xdr:from>
    <xdr:to>
      <xdr:col>26</xdr:col>
      <xdr:colOff>19050</xdr:colOff>
      <xdr:row>27</xdr:row>
      <xdr:rowOff>42864</xdr:rowOff>
    </xdr:to>
    <xdr:cxnSp macro="">
      <xdr:nvCxnSpPr>
        <xdr:cNvPr id="39" name="カギ線コネクタ 38"/>
        <xdr:cNvCxnSpPr/>
      </xdr:nvCxnSpPr>
      <xdr:spPr>
        <a:xfrm>
          <a:off x="6210299" y="3976690"/>
          <a:ext cx="1" cy="695324"/>
        </a:xfrm>
        <a:prstGeom prst="bentConnector3">
          <a:avLst>
            <a:gd name="adj1" fmla="val 22860100000"/>
          </a:avLst>
        </a:prstGeom>
        <a:ln w="28575">
          <a:solidFill>
            <a:sysClr val="windowText" lastClr="000000"/>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9526</xdr:colOff>
      <xdr:row>36</xdr:row>
      <xdr:rowOff>9524</xdr:rowOff>
    </xdr:from>
    <xdr:to>
      <xdr:col>2</xdr:col>
      <xdr:colOff>19051</xdr:colOff>
      <xdr:row>39</xdr:row>
      <xdr:rowOff>166687</xdr:rowOff>
    </xdr:to>
    <xdr:cxnSp macro="">
      <xdr:nvCxnSpPr>
        <xdr:cNvPr id="40" name="カギ線コネクタ 39"/>
        <xdr:cNvCxnSpPr>
          <a:stCxn id="10" idx="1"/>
          <a:endCxn id="16" idx="3"/>
        </xdr:cNvCxnSpPr>
      </xdr:nvCxnSpPr>
      <xdr:spPr>
        <a:xfrm rot="10800000" flipV="1">
          <a:off x="485776" y="5667374"/>
          <a:ext cx="9525" cy="671513"/>
        </a:xfrm>
        <a:prstGeom prst="bentConnector3">
          <a:avLst>
            <a:gd name="adj1" fmla="val 2500000"/>
          </a:avLst>
        </a:prstGeom>
        <a:ln w="28575">
          <a:solidFill>
            <a:sysClr val="windowText" lastClr="000000"/>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32</xdr:row>
      <xdr:rowOff>0</xdr:rowOff>
    </xdr:from>
    <xdr:to>
      <xdr:col>2</xdr:col>
      <xdr:colOff>22225</xdr:colOff>
      <xdr:row>39</xdr:row>
      <xdr:rowOff>166688</xdr:rowOff>
    </xdr:to>
    <xdr:cxnSp macro="">
      <xdr:nvCxnSpPr>
        <xdr:cNvPr id="43" name="カギ線コネクタ 42"/>
        <xdr:cNvCxnSpPr>
          <a:stCxn id="9" idx="1"/>
          <a:endCxn id="16" idx="3"/>
        </xdr:cNvCxnSpPr>
      </xdr:nvCxnSpPr>
      <xdr:spPr>
        <a:xfrm rot="10800000" flipV="1">
          <a:off x="485775" y="4972050"/>
          <a:ext cx="12700" cy="1366838"/>
        </a:xfrm>
        <a:prstGeom prst="bentConnector3">
          <a:avLst>
            <a:gd name="adj1" fmla="val 1800000"/>
          </a:avLst>
        </a:prstGeom>
        <a:ln w="28575">
          <a:solidFill>
            <a:sysClr val="windowText" lastClr="000000"/>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9526</xdr:colOff>
      <xdr:row>36</xdr:row>
      <xdr:rowOff>9525</xdr:rowOff>
    </xdr:from>
    <xdr:to>
      <xdr:col>8</xdr:col>
      <xdr:colOff>28576</xdr:colOff>
      <xdr:row>44</xdr:row>
      <xdr:rowOff>0</xdr:rowOff>
    </xdr:to>
    <xdr:cxnSp macro="">
      <xdr:nvCxnSpPr>
        <xdr:cNvPr id="46" name="カギ線コネクタ 45"/>
        <xdr:cNvCxnSpPr>
          <a:stCxn id="10" idx="3"/>
          <a:endCxn id="11" idx="3"/>
        </xdr:cNvCxnSpPr>
      </xdr:nvCxnSpPr>
      <xdr:spPr>
        <a:xfrm flipH="1">
          <a:off x="1914526" y="5667375"/>
          <a:ext cx="19050" cy="1362075"/>
        </a:xfrm>
        <a:prstGeom prst="bentConnector3">
          <a:avLst>
            <a:gd name="adj1" fmla="val -1200000"/>
          </a:avLst>
        </a:prstGeom>
        <a:ln w="28575">
          <a:solidFill>
            <a:sysClr val="windowText" lastClr="000000"/>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9526</xdr:colOff>
      <xdr:row>32</xdr:row>
      <xdr:rowOff>0</xdr:rowOff>
    </xdr:from>
    <xdr:to>
      <xdr:col>8</xdr:col>
      <xdr:colOff>19051</xdr:colOff>
      <xdr:row>44</xdr:row>
      <xdr:rowOff>0</xdr:rowOff>
    </xdr:to>
    <xdr:cxnSp macro="">
      <xdr:nvCxnSpPr>
        <xdr:cNvPr id="50" name="カギ線コネクタ 49"/>
        <xdr:cNvCxnSpPr>
          <a:stCxn id="9" idx="3"/>
          <a:endCxn id="11" idx="3"/>
        </xdr:cNvCxnSpPr>
      </xdr:nvCxnSpPr>
      <xdr:spPr>
        <a:xfrm flipH="1">
          <a:off x="1914526" y="4972050"/>
          <a:ext cx="9525" cy="2057400"/>
        </a:xfrm>
        <a:prstGeom prst="bentConnector3">
          <a:avLst>
            <a:gd name="adj1" fmla="val -2400000"/>
          </a:avLst>
        </a:prstGeom>
        <a:ln w="28575">
          <a:solidFill>
            <a:sysClr val="windowText" lastClr="000000"/>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9526</xdr:colOff>
      <xdr:row>27</xdr:row>
      <xdr:rowOff>114300</xdr:rowOff>
    </xdr:from>
    <xdr:to>
      <xdr:col>8</xdr:col>
      <xdr:colOff>28576</xdr:colOff>
      <xdr:row>35</xdr:row>
      <xdr:rowOff>123825</xdr:rowOff>
    </xdr:to>
    <xdr:cxnSp macro="">
      <xdr:nvCxnSpPr>
        <xdr:cNvPr id="53" name="カギ線コネクタ 52"/>
        <xdr:cNvCxnSpPr/>
      </xdr:nvCxnSpPr>
      <xdr:spPr>
        <a:xfrm>
          <a:off x="1914526" y="4229100"/>
          <a:ext cx="19050" cy="1381125"/>
        </a:xfrm>
        <a:prstGeom prst="bentConnector3">
          <a:avLst>
            <a:gd name="adj1" fmla="val 2450000"/>
          </a:avLst>
        </a:prstGeom>
        <a:ln w="28575">
          <a:solidFill>
            <a:sysClr val="windowText" lastClr="000000"/>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19050</xdr:colOff>
      <xdr:row>31</xdr:row>
      <xdr:rowOff>9525</xdr:rowOff>
    </xdr:from>
    <xdr:to>
      <xdr:col>10</xdr:col>
      <xdr:colOff>9525</xdr:colOff>
      <xdr:row>31</xdr:row>
      <xdr:rowOff>28575</xdr:rowOff>
    </xdr:to>
    <xdr:cxnSp macro="">
      <xdr:nvCxnSpPr>
        <xdr:cNvPr id="58" name="カギ線コネクタ 57"/>
        <xdr:cNvCxnSpPr/>
      </xdr:nvCxnSpPr>
      <xdr:spPr>
        <a:xfrm flipV="1">
          <a:off x="1924050" y="4810125"/>
          <a:ext cx="466725" cy="19050"/>
        </a:xfrm>
        <a:prstGeom prst="bentConnector3">
          <a:avLst>
            <a:gd name="adj1" fmla="val 50000"/>
          </a:avLst>
        </a:prstGeom>
        <a:ln w="28575">
          <a:solidFill>
            <a:sysClr val="windowText" lastClr="000000"/>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27</xdr:row>
      <xdr:rowOff>0</xdr:rowOff>
    </xdr:from>
    <xdr:to>
      <xdr:col>17</xdr:col>
      <xdr:colOff>9526</xdr:colOff>
      <xdr:row>30</xdr:row>
      <xdr:rowOff>0</xdr:rowOff>
    </xdr:to>
    <xdr:sp macro="" textlink="">
      <xdr:nvSpPr>
        <xdr:cNvPr id="64" name="テキスト ボックス 63"/>
        <xdr:cNvSpPr txBox="1"/>
      </xdr:nvSpPr>
      <xdr:spPr>
        <a:xfrm>
          <a:off x="2619375" y="4629150"/>
          <a:ext cx="1438276" cy="514350"/>
        </a:xfrm>
        <a:prstGeom prst="rect">
          <a:avLst/>
        </a:prstGeom>
        <a:solidFill>
          <a:schemeClr val="tx2"/>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solidFill>
                <a:schemeClr val="bg1"/>
              </a:solidFill>
            </a:rPr>
            <a:t>在庫</a:t>
          </a:r>
          <a:endParaRPr kumimoji="1" lang="en-US" altLang="ja-JP" sz="1100" b="1">
            <a:solidFill>
              <a:schemeClr val="bg1"/>
            </a:solidFill>
          </a:endParaRPr>
        </a:p>
        <a:p>
          <a:pPr algn="ctr"/>
          <a:r>
            <a:rPr kumimoji="1" lang="ja-JP" altLang="en-US" sz="1100" b="1">
              <a:solidFill>
                <a:schemeClr val="bg1"/>
              </a:solidFill>
            </a:rPr>
            <a:t>バック・ログ</a:t>
          </a:r>
        </a:p>
      </xdr:txBody>
    </xdr:sp>
    <xdr:clientData/>
  </xdr:twoCellAnchor>
  <xdr:twoCellAnchor>
    <xdr:from>
      <xdr:col>7</xdr:col>
      <xdr:colOff>228600</xdr:colOff>
      <xdr:row>28</xdr:row>
      <xdr:rowOff>85725</xdr:rowOff>
    </xdr:from>
    <xdr:to>
      <xdr:col>11</xdr:col>
      <xdr:colOff>0</xdr:colOff>
      <xdr:row>28</xdr:row>
      <xdr:rowOff>123825</xdr:rowOff>
    </xdr:to>
    <xdr:cxnSp macro="">
      <xdr:nvCxnSpPr>
        <xdr:cNvPr id="65" name="カギ線コネクタ 64"/>
        <xdr:cNvCxnSpPr>
          <a:endCxn id="64" idx="1"/>
        </xdr:cNvCxnSpPr>
      </xdr:nvCxnSpPr>
      <xdr:spPr>
        <a:xfrm flipV="1">
          <a:off x="1895475" y="4886325"/>
          <a:ext cx="723900" cy="38100"/>
        </a:xfrm>
        <a:prstGeom prst="bentConnector3">
          <a:avLst>
            <a:gd name="adj1" fmla="val 50000"/>
          </a:avLst>
        </a:prstGeom>
        <a:ln w="28575">
          <a:solidFill>
            <a:sysClr val="windowText" lastClr="000000"/>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38101</xdr:colOff>
      <xdr:row>28</xdr:row>
      <xdr:rowOff>85725</xdr:rowOff>
    </xdr:from>
    <xdr:to>
      <xdr:col>11</xdr:col>
      <xdr:colOff>1</xdr:colOff>
      <xdr:row>28</xdr:row>
      <xdr:rowOff>123825</xdr:rowOff>
    </xdr:to>
    <xdr:cxnSp macro="">
      <xdr:nvCxnSpPr>
        <xdr:cNvPr id="68" name="カギ線コネクタ 67"/>
        <xdr:cNvCxnSpPr>
          <a:stCxn id="64" idx="1"/>
        </xdr:cNvCxnSpPr>
      </xdr:nvCxnSpPr>
      <xdr:spPr>
        <a:xfrm rot="10800000" flipV="1">
          <a:off x="1943101" y="4886325"/>
          <a:ext cx="676275" cy="38100"/>
        </a:xfrm>
        <a:prstGeom prst="bentConnector3">
          <a:avLst>
            <a:gd name="adj1" fmla="val 50000"/>
          </a:avLst>
        </a:prstGeom>
        <a:ln w="28575">
          <a:solidFill>
            <a:sysClr val="windowText" lastClr="000000"/>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4762</xdr:colOff>
      <xdr:row>25</xdr:row>
      <xdr:rowOff>9526</xdr:rowOff>
    </xdr:from>
    <xdr:to>
      <xdr:col>23</xdr:col>
      <xdr:colOff>4763</xdr:colOff>
      <xdr:row>27</xdr:row>
      <xdr:rowOff>0</xdr:rowOff>
    </xdr:to>
    <xdr:cxnSp macro="">
      <xdr:nvCxnSpPr>
        <xdr:cNvPr id="72" name="カギ線コネクタ 71"/>
        <xdr:cNvCxnSpPr>
          <a:stCxn id="12" idx="0"/>
          <a:endCxn id="7" idx="2"/>
        </xdr:cNvCxnSpPr>
      </xdr:nvCxnSpPr>
      <xdr:spPr>
        <a:xfrm rot="16200000" flipV="1">
          <a:off x="5314951" y="4462462"/>
          <a:ext cx="333374" cy="1"/>
        </a:xfrm>
        <a:prstGeom prst="bentConnector3">
          <a:avLst>
            <a:gd name="adj1" fmla="val 50000"/>
          </a:avLst>
        </a:prstGeom>
        <a:ln w="28575">
          <a:solidFill>
            <a:sysClr val="windowText" lastClr="000000"/>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236538</xdr:colOff>
      <xdr:row>29</xdr:row>
      <xdr:rowOff>6350</xdr:rowOff>
    </xdr:from>
    <xdr:to>
      <xdr:col>23</xdr:col>
      <xdr:colOff>11113</xdr:colOff>
      <xdr:row>31</xdr:row>
      <xdr:rowOff>6350</xdr:rowOff>
    </xdr:to>
    <xdr:cxnSp macro="">
      <xdr:nvCxnSpPr>
        <xdr:cNvPr id="75" name="カギ線コネクタ 74"/>
        <xdr:cNvCxnSpPr>
          <a:stCxn id="13" idx="0"/>
          <a:endCxn id="12" idx="2"/>
        </xdr:cNvCxnSpPr>
      </xdr:nvCxnSpPr>
      <xdr:spPr>
        <a:xfrm rot="5400000" flipH="1" flipV="1">
          <a:off x="5310188" y="5143500"/>
          <a:ext cx="342900" cy="12700"/>
        </a:xfrm>
        <a:prstGeom prst="bentConnector3">
          <a:avLst>
            <a:gd name="adj1" fmla="val 50000"/>
          </a:avLst>
        </a:prstGeom>
        <a:ln w="28575">
          <a:solidFill>
            <a:sysClr val="windowText" lastClr="000000"/>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236538</xdr:colOff>
      <xdr:row>33</xdr:row>
      <xdr:rowOff>6350</xdr:rowOff>
    </xdr:from>
    <xdr:to>
      <xdr:col>23</xdr:col>
      <xdr:colOff>11113</xdr:colOff>
      <xdr:row>35</xdr:row>
      <xdr:rowOff>6350</xdr:rowOff>
    </xdr:to>
    <xdr:cxnSp macro="">
      <xdr:nvCxnSpPr>
        <xdr:cNvPr id="78" name="カギ線コネクタ 77"/>
        <xdr:cNvCxnSpPr>
          <a:stCxn id="14" idx="0"/>
          <a:endCxn id="13" idx="2"/>
        </xdr:cNvCxnSpPr>
      </xdr:nvCxnSpPr>
      <xdr:spPr>
        <a:xfrm rot="5400000" flipH="1" flipV="1">
          <a:off x="5310188" y="5829300"/>
          <a:ext cx="342900" cy="12700"/>
        </a:xfrm>
        <a:prstGeom prst="bentConnector3">
          <a:avLst>
            <a:gd name="adj1" fmla="val 50000"/>
          </a:avLst>
        </a:prstGeom>
        <a:ln w="28575">
          <a:solidFill>
            <a:sysClr val="windowText" lastClr="000000"/>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0</xdr:colOff>
      <xdr:row>37</xdr:row>
      <xdr:rowOff>1</xdr:rowOff>
    </xdr:from>
    <xdr:to>
      <xdr:col>23</xdr:col>
      <xdr:colOff>4763</xdr:colOff>
      <xdr:row>39</xdr:row>
      <xdr:rowOff>28576</xdr:rowOff>
    </xdr:to>
    <xdr:cxnSp macro="">
      <xdr:nvCxnSpPr>
        <xdr:cNvPr id="81" name="カギ線コネクタ 80"/>
        <xdr:cNvCxnSpPr>
          <a:endCxn id="14" idx="2"/>
        </xdr:cNvCxnSpPr>
      </xdr:nvCxnSpPr>
      <xdr:spPr>
        <a:xfrm rot="5400000" flipH="1" flipV="1">
          <a:off x="5293519" y="6527007"/>
          <a:ext cx="371475" cy="4763"/>
        </a:xfrm>
        <a:prstGeom prst="bentConnector3">
          <a:avLst>
            <a:gd name="adj1" fmla="val 50000"/>
          </a:avLst>
        </a:prstGeom>
        <a:ln w="28575">
          <a:solidFill>
            <a:sysClr val="windowText" lastClr="000000"/>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226220</xdr:colOff>
      <xdr:row>41</xdr:row>
      <xdr:rowOff>11909</xdr:rowOff>
    </xdr:from>
    <xdr:to>
      <xdr:col>23</xdr:col>
      <xdr:colOff>4764</xdr:colOff>
      <xdr:row>43</xdr:row>
      <xdr:rowOff>0</xdr:rowOff>
    </xdr:to>
    <xdr:cxnSp macro="">
      <xdr:nvCxnSpPr>
        <xdr:cNvPr id="84" name="カギ線コネクタ 83"/>
        <xdr:cNvCxnSpPr>
          <a:stCxn id="15" idx="0"/>
        </xdr:cNvCxnSpPr>
      </xdr:nvCxnSpPr>
      <xdr:spPr>
        <a:xfrm rot="16200000" flipV="1">
          <a:off x="5307809" y="7198520"/>
          <a:ext cx="330991" cy="16669"/>
        </a:xfrm>
        <a:prstGeom prst="bentConnector3">
          <a:avLst>
            <a:gd name="adj1" fmla="val 50000"/>
          </a:avLst>
        </a:prstGeom>
        <a:ln w="28575">
          <a:solidFill>
            <a:sysClr val="windowText" lastClr="000000"/>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xdr:colOff>
      <xdr:row>36</xdr:row>
      <xdr:rowOff>19049</xdr:rowOff>
    </xdr:from>
    <xdr:to>
      <xdr:col>20</xdr:col>
      <xdr:colOff>9526</xdr:colOff>
      <xdr:row>40</xdr:row>
      <xdr:rowOff>4762</xdr:rowOff>
    </xdr:to>
    <xdr:cxnSp macro="">
      <xdr:nvCxnSpPr>
        <xdr:cNvPr id="86" name="カギ線コネクタ 85"/>
        <xdr:cNvCxnSpPr/>
      </xdr:nvCxnSpPr>
      <xdr:spPr>
        <a:xfrm rot="10800000" flipV="1">
          <a:off x="4762501" y="6191249"/>
          <a:ext cx="9525" cy="671513"/>
        </a:xfrm>
        <a:prstGeom prst="bentConnector3">
          <a:avLst>
            <a:gd name="adj1" fmla="val 2500000"/>
          </a:avLst>
        </a:prstGeom>
        <a:ln w="28575">
          <a:solidFill>
            <a:sysClr val="windowText" lastClr="000000"/>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32</xdr:row>
      <xdr:rowOff>9525</xdr:rowOff>
    </xdr:from>
    <xdr:to>
      <xdr:col>20</xdr:col>
      <xdr:colOff>12700</xdr:colOff>
      <xdr:row>40</xdr:row>
      <xdr:rowOff>4763</xdr:rowOff>
    </xdr:to>
    <xdr:cxnSp macro="">
      <xdr:nvCxnSpPr>
        <xdr:cNvPr id="87" name="カギ線コネクタ 86"/>
        <xdr:cNvCxnSpPr/>
      </xdr:nvCxnSpPr>
      <xdr:spPr>
        <a:xfrm rot="10800000" flipV="1">
          <a:off x="4762500" y="5495925"/>
          <a:ext cx="12700" cy="1366838"/>
        </a:xfrm>
        <a:prstGeom prst="bentConnector3">
          <a:avLst>
            <a:gd name="adj1" fmla="val 1800000"/>
          </a:avLst>
        </a:prstGeom>
        <a:ln w="28575">
          <a:solidFill>
            <a:sysClr val="windowText" lastClr="000000"/>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0</xdr:colOff>
      <xdr:row>40</xdr:row>
      <xdr:rowOff>161926</xdr:rowOff>
    </xdr:from>
    <xdr:to>
      <xdr:col>23</xdr:col>
      <xdr:colOff>4763</xdr:colOff>
      <xdr:row>42</xdr:row>
      <xdr:rowOff>161926</xdr:rowOff>
    </xdr:to>
    <xdr:cxnSp macro="">
      <xdr:nvCxnSpPr>
        <xdr:cNvPr id="88" name="カギ線コネクタ 87"/>
        <xdr:cNvCxnSpPr/>
      </xdr:nvCxnSpPr>
      <xdr:spPr>
        <a:xfrm rot="5400000" flipH="1" flipV="1">
          <a:off x="1021557" y="7188994"/>
          <a:ext cx="342900" cy="4763"/>
        </a:xfrm>
        <a:prstGeom prst="bentConnector3">
          <a:avLst>
            <a:gd name="adj1" fmla="val 50000"/>
          </a:avLst>
        </a:prstGeom>
        <a:ln w="28575">
          <a:solidFill>
            <a:sysClr val="windowText" lastClr="000000"/>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xdr:colOff>
      <xdr:row>36</xdr:row>
      <xdr:rowOff>57150</xdr:rowOff>
    </xdr:from>
    <xdr:to>
      <xdr:col>26</xdr:col>
      <xdr:colOff>19051</xdr:colOff>
      <xdr:row>44</xdr:row>
      <xdr:rowOff>47625</xdr:rowOff>
    </xdr:to>
    <xdr:cxnSp macro="">
      <xdr:nvCxnSpPr>
        <xdr:cNvPr id="89" name="カギ線コネクタ 88"/>
        <xdr:cNvCxnSpPr/>
      </xdr:nvCxnSpPr>
      <xdr:spPr>
        <a:xfrm flipH="1">
          <a:off x="6191251" y="6229350"/>
          <a:ext cx="19050" cy="1362075"/>
        </a:xfrm>
        <a:prstGeom prst="bentConnector3">
          <a:avLst>
            <a:gd name="adj1" fmla="val -1200000"/>
          </a:avLst>
        </a:prstGeom>
        <a:ln w="28575">
          <a:solidFill>
            <a:sysClr val="windowText" lastClr="000000"/>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xdr:colOff>
      <xdr:row>32</xdr:row>
      <xdr:rowOff>47625</xdr:rowOff>
    </xdr:from>
    <xdr:to>
      <xdr:col>26</xdr:col>
      <xdr:colOff>9526</xdr:colOff>
      <xdr:row>44</xdr:row>
      <xdr:rowOff>47625</xdr:rowOff>
    </xdr:to>
    <xdr:cxnSp macro="">
      <xdr:nvCxnSpPr>
        <xdr:cNvPr id="90" name="カギ線コネクタ 89"/>
        <xdr:cNvCxnSpPr/>
      </xdr:nvCxnSpPr>
      <xdr:spPr>
        <a:xfrm flipH="1">
          <a:off x="6191251" y="5534025"/>
          <a:ext cx="9525" cy="2057400"/>
        </a:xfrm>
        <a:prstGeom prst="bentConnector3">
          <a:avLst>
            <a:gd name="adj1" fmla="val -2400000"/>
          </a:avLst>
        </a:prstGeom>
        <a:ln w="28575">
          <a:solidFill>
            <a:sysClr val="windowText" lastClr="000000"/>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228601</xdr:colOff>
      <xdr:row>27</xdr:row>
      <xdr:rowOff>142875</xdr:rowOff>
    </xdr:from>
    <xdr:to>
      <xdr:col>26</xdr:col>
      <xdr:colOff>9526</xdr:colOff>
      <xdr:row>35</xdr:row>
      <xdr:rowOff>152400</xdr:rowOff>
    </xdr:to>
    <xdr:cxnSp macro="">
      <xdr:nvCxnSpPr>
        <xdr:cNvPr id="91" name="カギ線コネクタ 90"/>
        <xdr:cNvCxnSpPr/>
      </xdr:nvCxnSpPr>
      <xdr:spPr>
        <a:xfrm>
          <a:off x="6181726" y="4772025"/>
          <a:ext cx="19050" cy="1381125"/>
        </a:xfrm>
        <a:prstGeom prst="bentConnector3">
          <a:avLst>
            <a:gd name="adj1" fmla="val 2450000"/>
          </a:avLst>
        </a:prstGeom>
        <a:ln w="28575">
          <a:solidFill>
            <a:sysClr val="windowText" lastClr="000000"/>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0</xdr:colOff>
      <xdr:row>31</xdr:row>
      <xdr:rowOff>38100</xdr:rowOff>
    </xdr:from>
    <xdr:to>
      <xdr:col>27</xdr:col>
      <xdr:colOff>228600</xdr:colOff>
      <xdr:row>31</xdr:row>
      <xdr:rowOff>57150</xdr:rowOff>
    </xdr:to>
    <xdr:cxnSp macro="">
      <xdr:nvCxnSpPr>
        <xdr:cNvPr id="92" name="カギ線コネクタ 91"/>
        <xdr:cNvCxnSpPr/>
      </xdr:nvCxnSpPr>
      <xdr:spPr>
        <a:xfrm flipV="1">
          <a:off x="6191250" y="5353050"/>
          <a:ext cx="466725" cy="19050"/>
        </a:xfrm>
        <a:prstGeom prst="bentConnector3">
          <a:avLst>
            <a:gd name="adj1" fmla="val 50000"/>
          </a:avLst>
        </a:prstGeom>
        <a:ln w="28575">
          <a:solidFill>
            <a:sysClr val="windowText" lastClr="000000"/>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9527</xdr:colOff>
      <xdr:row>27</xdr:row>
      <xdr:rowOff>171449</xdr:rowOff>
    </xdr:from>
    <xdr:to>
      <xdr:col>20</xdr:col>
      <xdr:colOff>1</xdr:colOff>
      <xdr:row>28</xdr:row>
      <xdr:rowOff>85724</xdr:rowOff>
    </xdr:to>
    <xdr:cxnSp macro="">
      <xdr:nvCxnSpPr>
        <xdr:cNvPr id="93" name="カギ線コネクタ 92"/>
        <xdr:cNvCxnSpPr>
          <a:stCxn id="12" idx="1"/>
          <a:endCxn id="64" idx="3"/>
        </xdr:cNvCxnSpPr>
      </xdr:nvCxnSpPr>
      <xdr:spPr>
        <a:xfrm rot="10800000" flipV="1">
          <a:off x="4057652" y="4800599"/>
          <a:ext cx="704849" cy="85725"/>
        </a:xfrm>
        <a:prstGeom prst="bentConnector3">
          <a:avLst>
            <a:gd name="adj1" fmla="val 50000"/>
          </a:avLst>
        </a:prstGeom>
        <a:ln w="28575">
          <a:solidFill>
            <a:sysClr val="windowText" lastClr="000000"/>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9526</xdr:colOff>
      <xdr:row>28</xdr:row>
      <xdr:rowOff>0</xdr:rowOff>
    </xdr:from>
    <xdr:to>
      <xdr:col>20</xdr:col>
      <xdr:colOff>0</xdr:colOff>
      <xdr:row>28</xdr:row>
      <xdr:rowOff>85725</xdr:rowOff>
    </xdr:to>
    <xdr:cxnSp macro="">
      <xdr:nvCxnSpPr>
        <xdr:cNvPr id="96" name="カギ線コネクタ 95"/>
        <xdr:cNvCxnSpPr>
          <a:stCxn id="64" idx="3"/>
          <a:endCxn id="12" idx="1"/>
        </xdr:cNvCxnSpPr>
      </xdr:nvCxnSpPr>
      <xdr:spPr>
        <a:xfrm flipV="1">
          <a:off x="4057651" y="4800600"/>
          <a:ext cx="704849" cy="85725"/>
        </a:xfrm>
        <a:prstGeom prst="bentConnector3">
          <a:avLst>
            <a:gd name="adj1" fmla="val 50000"/>
          </a:avLst>
        </a:prstGeom>
        <a:ln w="28575">
          <a:solidFill>
            <a:sysClr val="windowText" lastClr="000000"/>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138113</xdr:colOff>
      <xdr:row>18</xdr:row>
      <xdr:rowOff>9526</xdr:rowOff>
    </xdr:from>
    <xdr:to>
      <xdr:col>14</xdr:col>
      <xdr:colOff>138114</xdr:colOff>
      <xdr:row>20</xdr:row>
      <xdr:rowOff>104775</xdr:rowOff>
    </xdr:to>
    <xdr:cxnSp macro="">
      <xdr:nvCxnSpPr>
        <xdr:cNvPr id="100" name="カギ線コネクタ 99"/>
        <xdr:cNvCxnSpPr>
          <a:stCxn id="99" idx="0"/>
          <a:endCxn id="5" idx="2"/>
        </xdr:cNvCxnSpPr>
      </xdr:nvCxnSpPr>
      <xdr:spPr>
        <a:xfrm rot="16200000" flipV="1">
          <a:off x="3252789" y="3314700"/>
          <a:ext cx="438149" cy="1"/>
        </a:xfrm>
        <a:prstGeom prst="bentConnector3">
          <a:avLst>
            <a:gd name="adj1" fmla="val 50000"/>
          </a:avLst>
        </a:prstGeom>
        <a:ln w="28575">
          <a:solidFill>
            <a:sysClr val="windowText" lastClr="000000"/>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138112</xdr:colOff>
      <xdr:row>18</xdr:row>
      <xdr:rowOff>9525</xdr:rowOff>
    </xdr:from>
    <xdr:to>
      <xdr:col>14</xdr:col>
      <xdr:colOff>138113</xdr:colOff>
      <xdr:row>20</xdr:row>
      <xdr:rowOff>104774</xdr:rowOff>
    </xdr:to>
    <xdr:cxnSp macro="">
      <xdr:nvCxnSpPr>
        <xdr:cNvPr id="103" name="カギ線コネクタ 102"/>
        <xdr:cNvCxnSpPr>
          <a:stCxn id="5" idx="2"/>
          <a:endCxn id="99" idx="0"/>
        </xdr:cNvCxnSpPr>
      </xdr:nvCxnSpPr>
      <xdr:spPr>
        <a:xfrm rot="16200000" flipH="1">
          <a:off x="3252788" y="3314699"/>
          <a:ext cx="438149" cy="1"/>
        </a:xfrm>
        <a:prstGeom prst="bentConnector3">
          <a:avLst>
            <a:gd name="adj1" fmla="val 50000"/>
          </a:avLst>
        </a:prstGeom>
        <a:ln w="28575">
          <a:solidFill>
            <a:sysClr val="windowText" lastClr="000000"/>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52</xdr:row>
      <xdr:rowOff>0</xdr:rowOff>
    </xdr:from>
    <xdr:to>
      <xdr:col>14</xdr:col>
      <xdr:colOff>9525</xdr:colOff>
      <xdr:row>54</xdr:row>
      <xdr:rowOff>0</xdr:rowOff>
    </xdr:to>
    <xdr:sp macro="" textlink="">
      <xdr:nvSpPr>
        <xdr:cNvPr id="107" name="テキスト ボックス 106"/>
        <xdr:cNvSpPr txBox="1"/>
      </xdr:nvSpPr>
      <xdr:spPr>
        <a:xfrm>
          <a:off x="714375" y="8915400"/>
          <a:ext cx="2628900" cy="34290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t>需要計画プロセス</a:t>
          </a:r>
        </a:p>
      </xdr:txBody>
    </xdr:sp>
    <xdr:clientData/>
  </xdr:twoCellAnchor>
  <xdr:twoCellAnchor>
    <xdr:from>
      <xdr:col>3</xdr:col>
      <xdr:colOff>0</xdr:colOff>
      <xdr:row>48</xdr:row>
      <xdr:rowOff>0</xdr:rowOff>
    </xdr:from>
    <xdr:to>
      <xdr:col>14</xdr:col>
      <xdr:colOff>9525</xdr:colOff>
      <xdr:row>50</xdr:row>
      <xdr:rowOff>0</xdr:rowOff>
    </xdr:to>
    <xdr:sp macro="" textlink="">
      <xdr:nvSpPr>
        <xdr:cNvPr id="108" name="テキスト ボックス 107"/>
        <xdr:cNvSpPr txBox="1"/>
      </xdr:nvSpPr>
      <xdr:spPr>
        <a:xfrm>
          <a:off x="714375" y="8229600"/>
          <a:ext cx="2628900" cy="34290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t>データ収集</a:t>
          </a:r>
        </a:p>
      </xdr:txBody>
    </xdr:sp>
    <xdr:clientData/>
  </xdr:twoCellAnchor>
  <xdr:twoCellAnchor>
    <xdr:from>
      <xdr:col>3</xdr:col>
      <xdr:colOff>0</xdr:colOff>
      <xdr:row>56</xdr:row>
      <xdr:rowOff>0</xdr:rowOff>
    </xdr:from>
    <xdr:to>
      <xdr:col>14</xdr:col>
      <xdr:colOff>9525</xdr:colOff>
      <xdr:row>58</xdr:row>
      <xdr:rowOff>0</xdr:rowOff>
    </xdr:to>
    <xdr:sp macro="" textlink="">
      <xdr:nvSpPr>
        <xdr:cNvPr id="109" name="テキスト ボックス 108"/>
        <xdr:cNvSpPr txBox="1"/>
      </xdr:nvSpPr>
      <xdr:spPr>
        <a:xfrm>
          <a:off x="714375" y="9601200"/>
          <a:ext cx="2628900" cy="34290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t>供給計画プロセス</a:t>
          </a:r>
        </a:p>
      </xdr:txBody>
    </xdr:sp>
    <xdr:clientData/>
  </xdr:twoCellAnchor>
  <xdr:twoCellAnchor>
    <xdr:from>
      <xdr:col>3</xdr:col>
      <xdr:colOff>0</xdr:colOff>
      <xdr:row>60</xdr:row>
      <xdr:rowOff>0</xdr:rowOff>
    </xdr:from>
    <xdr:to>
      <xdr:col>14</xdr:col>
      <xdr:colOff>9525</xdr:colOff>
      <xdr:row>62</xdr:row>
      <xdr:rowOff>0</xdr:rowOff>
    </xdr:to>
    <xdr:sp macro="" textlink="">
      <xdr:nvSpPr>
        <xdr:cNvPr id="110" name="テキスト ボックス 109"/>
        <xdr:cNvSpPr txBox="1"/>
      </xdr:nvSpPr>
      <xdr:spPr>
        <a:xfrm>
          <a:off x="714375" y="10287000"/>
          <a:ext cx="2628900" cy="342900"/>
        </a:xfrm>
        <a:prstGeom prst="rect">
          <a:avLst/>
        </a:prstGeom>
        <a:solidFill>
          <a:schemeClr val="tx2">
            <a:lumMod val="40000"/>
            <a:lumOff val="6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t>パートナーシップ・ミーティング</a:t>
          </a:r>
        </a:p>
      </xdr:txBody>
    </xdr:sp>
    <xdr:clientData/>
  </xdr:twoCellAnchor>
  <xdr:twoCellAnchor>
    <xdr:from>
      <xdr:col>3</xdr:col>
      <xdr:colOff>0</xdr:colOff>
      <xdr:row>64</xdr:row>
      <xdr:rowOff>0</xdr:rowOff>
    </xdr:from>
    <xdr:to>
      <xdr:col>14</xdr:col>
      <xdr:colOff>9525</xdr:colOff>
      <xdr:row>66</xdr:row>
      <xdr:rowOff>0</xdr:rowOff>
    </xdr:to>
    <xdr:sp macro="" textlink="">
      <xdr:nvSpPr>
        <xdr:cNvPr id="111" name="テキスト ボックス 110"/>
        <xdr:cNvSpPr txBox="1"/>
      </xdr:nvSpPr>
      <xdr:spPr>
        <a:xfrm>
          <a:off x="714375" y="10972800"/>
          <a:ext cx="2628900" cy="34290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t>事業計画との比較</a:t>
          </a:r>
        </a:p>
      </xdr:txBody>
    </xdr:sp>
    <xdr:clientData/>
  </xdr:twoCellAnchor>
  <xdr:twoCellAnchor>
    <xdr:from>
      <xdr:col>5</xdr:col>
      <xdr:colOff>9525</xdr:colOff>
      <xdr:row>67</xdr:row>
      <xdr:rowOff>19050</xdr:rowOff>
    </xdr:from>
    <xdr:to>
      <xdr:col>12</xdr:col>
      <xdr:colOff>9526</xdr:colOff>
      <xdr:row>70</xdr:row>
      <xdr:rowOff>133350</xdr:rowOff>
    </xdr:to>
    <xdr:sp macro="" textlink="">
      <xdr:nvSpPr>
        <xdr:cNvPr id="116" name="フローチャート: 判断 115"/>
        <xdr:cNvSpPr/>
      </xdr:nvSpPr>
      <xdr:spPr>
        <a:xfrm>
          <a:off x="1200150" y="11506200"/>
          <a:ext cx="1666876" cy="62865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t>ＯＫ？</a:t>
          </a:r>
        </a:p>
      </xdr:txBody>
    </xdr:sp>
    <xdr:clientData/>
  </xdr:twoCellAnchor>
  <xdr:twoCellAnchor>
    <xdr:from>
      <xdr:col>3</xdr:col>
      <xdr:colOff>0</xdr:colOff>
      <xdr:row>73</xdr:row>
      <xdr:rowOff>0</xdr:rowOff>
    </xdr:from>
    <xdr:to>
      <xdr:col>14</xdr:col>
      <xdr:colOff>9525</xdr:colOff>
      <xdr:row>75</xdr:row>
      <xdr:rowOff>0</xdr:rowOff>
    </xdr:to>
    <xdr:sp macro="" textlink="">
      <xdr:nvSpPr>
        <xdr:cNvPr id="124" name="テキスト ボックス 123"/>
        <xdr:cNvSpPr txBox="1"/>
      </xdr:nvSpPr>
      <xdr:spPr>
        <a:xfrm>
          <a:off x="714375" y="12344400"/>
          <a:ext cx="2628900" cy="342900"/>
        </a:xfrm>
        <a:prstGeom prst="rect">
          <a:avLst/>
        </a:prstGeom>
        <a:solidFill>
          <a:schemeClr val="tx2">
            <a:lumMod val="40000"/>
            <a:lumOff val="6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t>Ｓ＆ＯＰミーティング</a:t>
          </a:r>
        </a:p>
      </xdr:txBody>
    </xdr:sp>
    <xdr:clientData/>
  </xdr:twoCellAnchor>
  <xdr:twoCellAnchor>
    <xdr:from>
      <xdr:col>8</xdr:col>
      <xdr:colOff>123824</xdr:colOff>
      <xdr:row>70</xdr:row>
      <xdr:rowOff>133351</xdr:rowOff>
    </xdr:from>
    <xdr:to>
      <xdr:col>8</xdr:col>
      <xdr:colOff>128587</xdr:colOff>
      <xdr:row>73</xdr:row>
      <xdr:rowOff>1</xdr:rowOff>
    </xdr:to>
    <xdr:cxnSp macro="">
      <xdr:nvCxnSpPr>
        <xdr:cNvPr id="125" name="カギ線コネクタ 124"/>
        <xdr:cNvCxnSpPr>
          <a:stCxn id="124" idx="0"/>
          <a:endCxn id="116" idx="2"/>
        </xdr:cNvCxnSpPr>
      </xdr:nvCxnSpPr>
      <xdr:spPr>
        <a:xfrm rot="5400000" flipH="1" flipV="1">
          <a:off x="1926431" y="12237244"/>
          <a:ext cx="209550" cy="4763"/>
        </a:xfrm>
        <a:prstGeom prst="bentConnector3">
          <a:avLst>
            <a:gd name="adj1" fmla="val 50000"/>
          </a:avLst>
        </a:prstGeom>
        <a:ln w="28575">
          <a:solidFill>
            <a:sysClr val="windowText" lastClr="000000"/>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9526</xdr:colOff>
      <xdr:row>61</xdr:row>
      <xdr:rowOff>0</xdr:rowOff>
    </xdr:from>
    <xdr:to>
      <xdr:col>14</xdr:col>
      <xdr:colOff>9525</xdr:colOff>
      <xdr:row>68</xdr:row>
      <xdr:rowOff>161925</xdr:rowOff>
    </xdr:to>
    <xdr:cxnSp macro="">
      <xdr:nvCxnSpPr>
        <xdr:cNvPr id="128" name="カギ線コネクタ 127"/>
        <xdr:cNvCxnSpPr>
          <a:stCxn id="110" idx="3"/>
          <a:endCxn id="116" idx="3"/>
        </xdr:cNvCxnSpPr>
      </xdr:nvCxnSpPr>
      <xdr:spPr>
        <a:xfrm flipH="1">
          <a:off x="2867026" y="10458450"/>
          <a:ext cx="476249" cy="1362075"/>
        </a:xfrm>
        <a:prstGeom prst="bentConnector3">
          <a:avLst>
            <a:gd name="adj1" fmla="val -48000"/>
          </a:avLst>
        </a:prstGeom>
        <a:ln w="28575">
          <a:solidFill>
            <a:sysClr val="windowText" lastClr="000000"/>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28574</xdr:colOff>
      <xdr:row>111</xdr:row>
      <xdr:rowOff>19050</xdr:rowOff>
    </xdr:from>
    <xdr:to>
      <xdr:col>25</xdr:col>
      <xdr:colOff>209550</xdr:colOff>
      <xdr:row>114</xdr:row>
      <xdr:rowOff>9525</xdr:rowOff>
    </xdr:to>
    <xdr:sp macro="" textlink="">
      <xdr:nvSpPr>
        <xdr:cNvPr id="131" name="六角形 130"/>
        <xdr:cNvSpPr/>
      </xdr:nvSpPr>
      <xdr:spPr>
        <a:xfrm>
          <a:off x="504824" y="17335500"/>
          <a:ext cx="5657851" cy="504825"/>
        </a:xfrm>
        <a:prstGeom prst="hexag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タイムり、性格、ペーパーレスなインフォメーション・フロー</a:t>
          </a:r>
        </a:p>
      </xdr:txBody>
    </xdr:sp>
    <xdr:clientData/>
  </xdr:twoCellAnchor>
  <xdr:twoCellAnchor>
    <xdr:from>
      <xdr:col>2</xdr:col>
      <xdr:colOff>19050</xdr:colOff>
      <xdr:row>125</xdr:row>
      <xdr:rowOff>9525</xdr:rowOff>
    </xdr:from>
    <xdr:to>
      <xdr:col>26</xdr:col>
      <xdr:colOff>28575</xdr:colOff>
      <xdr:row>127</xdr:row>
      <xdr:rowOff>142875</xdr:rowOff>
    </xdr:to>
    <xdr:sp macro="" textlink="">
      <xdr:nvSpPr>
        <xdr:cNvPr id="132" name="ホームベース 131"/>
        <xdr:cNvSpPr/>
      </xdr:nvSpPr>
      <xdr:spPr>
        <a:xfrm>
          <a:off x="495300" y="19726275"/>
          <a:ext cx="5724525" cy="476250"/>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消費に合致した、スムーズで連続したプロダクト・フロー</a:t>
          </a:r>
        </a:p>
      </xdr:txBody>
    </xdr:sp>
    <xdr:clientData/>
  </xdr:twoCellAnchor>
  <xdr:twoCellAnchor>
    <xdr:from>
      <xdr:col>3</xdr:col>
      <xdr:colOff>1</xdr:colOff>
      <xdr:row>115</xdr:row>
      <xdr:rowOff>9525</xdr:rowOff>
    </xdr:from>
    <xdr:to>
      <xdr:col>7</xdr:col>
      <xdr:colOff>1</xdr:colOff>
      <xdr:row>124</xdr:row>
      <xdr:rowOff>0</xdr:rowOff>
    </xdr:to>
    <xdr:sp macro="" textlink="">
      <xdr:nvSpPr>
        <xdr:cNvPr id="133" name="テキスト ボックス 132"/>
        <xdr:cNvSpPr txBox="1"/>
      </xdr:nvSpPr>
      <xdr:spPr>
        <a:xfrm>
          <a:off x="1190626" y="18011775"/>
          <a:ext cx="952500" cy="1533525"/>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ctr"/>
        <a:lstStyle/>
        <a:p>
          <a:pPr algn="ctr"/>
          <a:r>
            <a:rPr kumimoji="1" lang="ja-JP" altLang="en-US" sz="1400"/>
            <a:t>サプライヤー</a:t>
          </a:r>
        </a:p>
      </xdr:txBody>
    </xdr:sp>
    <xdr:clientData/>
  </xdr:twoCellAnchor>
  <xdr:twoCellAnchor>
    <xdr:from>
      <xdr:col>9</xdr:col>
      <xdr:colOff>0</xdr:colOff>
      <xdr:row>115</xdr:row>
      <xdr:rowOff>0</xdr:rowOff>
    </xdr:from>
    <xdr:to>
      <xdr:col>13</xdr:col>
      <xdr:colOff>0</xdr:colOff>
      <xdr:row>123</xdr:row>
      <xdr:rowOff>161925</xdr:rowOff>
    </xdr:to>
    <xdr:sp macro="" textlink="">
      <xdr:nvSpPr>
        <xdr:cNvPr id="134" name="テキスト ボックス 133"/>
        <xdr:cNvSpPr txBox="1"/>
      </xdr:nvSpPr>
      <xdr:spPr>
        <a:xfrm>
          <a:off x="2619375" y="18002250"/>
          <a:ext cx="952500" cy="1533525"/>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ctr"/>
        <a:lstStyle/>
        <a:p>
          <a:pPr algn="ctr"/>
          <a:r>
            <a:rPr kumimoji="1" lang="ja-JP" altLang="en-US" sz="1400"/>
            <a:t>ディストリビューター</a:t>
          </a:r>
        </a:p>
      </xdr:txBody>
    </xdr:sp>
    <xdr:clientData/>
  </xdr:twoCellAnchor>
  <xdr:twoCellAnchor>
    <xdr:from>
      <xdr:col>15</xdr:col>
      <xdr:colOff>0</xdr:colOff>
      <xdr:row>115</xdr:row>
      <xdr:rowOff>0</xdr:rowOff>
    </xdr:from>
    <xdr:to>
      <xdr:col>19</xdr:col>
      <xdr:colOff>0</xdr:colOff>
      <xdr:row>123</xdr:row>
      <xdr:rowOff>161925</xdr:rowOff>
    </xdr:to>
    <xdr:sp macro="" textlink="">
      <xdr:nvSpPr>
        <xdr:cNvPr id="135" name="テキスト ボックス 134"/>
        <xdr:cNvSpPr txBox="1"/>
      </xdr:nvSpPr>
      <xdr:spPr>
        <a:xfrm>
          <a:off x="4048125" y="18002250"/>
          <a:ext cx="952500" cy="1533525"/>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ctr"/>
        <a:lstStyle/>
        <a:p>
          <a:pPr algn="ctr"/>
          <a:r>
            <a:rPr kumimoji="1" lang="ja-JP" altLang="en-US" sz="1400"/>
            <a:t>小売店</a:t>
          </a:r>
        </a:p>
      </xdr:txBody>
    </xdr:sp>
    <xdr:clientData/>
  </xdr:twoCellAnchor>
  <xdr:twoCellAnchor>
    <xdr:from>
      <xdr:col>21</xdr:col>
      <xdr:colOff>0</xdr:colOff>
      <xdr:row>115</xdr:row>
      <xdr:rowOff>0</xdr:rowOff>
    </xdr:from>
    <xdr:to>
      <xdr:col>25</xdr:col>
      <xdr:colOff>0</xdr:colOff>
      <xdr:row>123</xdr:row>
      <xdr:rowOff>161925</xdr:rowOff>
    </xdr:to>
    <xdr:sp macro="" textlink="">
      <xdr:nvSpPr>
        <xdr:cNvPr id="136" name="テキスト ボックス 135"/>
        <xdr:cNvSpPr txBox="1"/>
      </xdr:nvSpPr>
      <xdr:spPr>
        <a:xfrm>
          <a:off x="5476875" y="18002250"/>
          <a:ext cx="952500" cy="1533525"/>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ctr"/>
        <a:lstStyle/>
        <a:p>
          <a:pPr algn="ctr"/>
          <a:r>
            <a:rPr kumimoji="1" lang="ja-JP" altLang="en-US" sz="1400"/>
            <a:t>消費者</a:t>
          </a:r>
        </a:p>
      </xdr:txBody>
    </xdr:sp>
    <xdr:clientData/>
  </xdr:twoCellAnchor>
  <xdr:twoCellAnchor>
    <xdr:from>
      <xdr:col>13</xdr:col>
      <xdr:colOff>9525</xdr:colOff>
      <xdr:row>117</xdr:row>
      <xdr:rowOff>9525</xdr:rowOff>
    </xdr:from>
    <xdr:to>
      <xdr:col>15</xdr:col>
      <xdr:colOff>0</xdr:colOff>
      <xdr:row>117</xdr:row>
      <xdr:rowOff>9525</xdr:rowOff>
    </xdr:to>
    <xdr:cxnSp macro="">
      <xdr:nvCxnSpPr>
        <xdr:cNvPr id="137" name="直線コネクタ 136"/>
        <xdr:cNvCxnSpPr/>
      </xdr:nvCxnSpPr>
      <xdr:spPr>
        <a:xfrm>
          <a:off x="3105150" y="18354675"/>
          <a:ext cx="466725" cy="0"/>
        </a:xfrm>
        <a:prstGeom prst="line">
          <a:avLst/>
        </a:prstGeom>
        <a:ln w="38100">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xdr:colOff>
      <xdr:row>122</xdr:row>
      <xdr:rowOff>9525</xdr:rowOff>
    </xdr:from>
    <xdr:to>
      <xdr:col>15</xdr:col>
      <xdr:colOff>0</xdr:colOff>
      <xdr:row>122</xdr:row>
      <xdr:rowOff>19050</xdr:rowOff>
    </xdr:to>
    <xdr:cxnSp macro="">
      <xdr:nvCxnSpPr>
        <xdr:cNvPr id="140" name="直線コネクタ 139"/>
        <xdr:cNvCxnSpPr/>
      </xdr:nvCxnSpPr>
      <xdr:spPr>
        <a:xfrm flipH="1">
          <a:off x="3095626" y="19211925"/>
          <a:ext cx="476249" cy="9525"/>
        </a:xfrm>
        <a:prstGeom prst="line">
          <a:avLst/>
        </a:prstGeom>
        <a:ln w="38100">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xdr:colOff>
      <xdr:row>116</xdr:row>
      <xdr:rowOff>161925</xdr:rowOff>
    </xdr:from>
    <xdr:to>
      <xdr:col>9</xdr:col>
      <xdr:colOff>19050</xdr:colOff>
      <xdr:row>117</xdr:row>
      <xdr:rowOff>161926</xdr:rowOff>
    </xdr:to>
    <xdr:cxnSp macro="">
      <xdr:nvCxnSpPr>
        <xdr:cNvPr id="144" name="直線コネクタ 143"/>
        <xdr:cNvCxnSpPr/>
      </xdr:nvCxnSpPr>
      <xdr:spPr>
        <a:xfrm flipH="1">
          <a:off x="1666876" y="18335625"/>
          <a:ext cx="495299" cy="171451"/>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219076</xdr:colOff>
      <xdr:row>121</xdr:row>
      <xdr:rowOff>9525</xdr:rowOff>
    </xdr:from>
    <xdr:to>
      <xdr:col>21</xdr:col>
      <xdr:colOff>0</xdr:colOff>
      <xdr:row>122</xdr:row>
      <xdr:rowOff>9526</xdr:rowOff>
    </xdr:to>
    <xdr:cxnSp macro="">
      <xdr:nvCxnSpPr>
        <xdr:cNvPr id="147" name="直線コネクタ 146"/>
        <xdr:cNvCxnSpPr/>
      </xdr:nvCxnSpPr>
      <xdr:spPr>
        <a:xfrm flipH="1">
          <a:off x="4505326" y="19040475"/>
          <a:ext cx="495299" cy="171451"/>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19052</xdr:colOff>
      <xdr:row>117</xdr:row>
      <xdr:rowOff>19051</xdr:rowOff>
    </xdr:from>
    <xdr:to>
      <xdr:col>21</xdr:col>
      <xdr:colOff>38100</xdr:colOff>
      <xdr:row>118</xdr:row>
      <xdr:rowOff>9525</xdr:rowOff>
    </xdr:to>
    <xdr:cxnSp macro="">
      <xdr:nvCxnSpPr>
        <xdr:cNvPr id="148" name="直線コネクタ 147"/>
        <xdr:cNvCxnSpPr/>
      </xdr:nvCxnSpPr>
      <xdr:spPr>
        <a:xfrm flipH="1" flipV="1">
          <a:off x="4543427" y="18364201"/>
          <a:ext cx="495298" cy="161924"/>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228603</xdr:colOff>
      <xdr:row>121</xdr:row>
      <xdr:rowOff>2</xdr:rowOff>
    </xdr:from>
    <xdr:to>
      <xdr:col>9</xdr:col>
      <xdr:colOff>9526</xdr:colOff>
      <xdr:row>121</xdr:row>
      <xdr:rowOff>161926</xdr:rowOff>
    </xdr:to>
    <xdr:cxnSp macro="">
      <xdr:nvCxnSpPr>
        <xdr:cNvPr id="150" name="直線コネクタ 149"/>
        <xdr:cNvCxnSpPr/>
      </xdr:nvCxnSpPr>
      <xdr:spPr>
        <a:xfrm flipH="1" flipV="1">
          <a:off x="1657353" y="19030952"/>
          <a:ext cx="495298" cy="161924"/>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209550</xdr:colOff>
      <xdr:row>129</xdr:row>
      <xdr:rowOff>0</xdr:rowOff>
    </xdr:from>
    <xdr:to>
      <xdr:col>8</xdr:col>
      <xdr:colOff>219075</xdr:colOff>
      <xdr:row>139</xdr:row>
      <xdr:rowOff>0</xdr:rowOff>
    </xdr:to>
    <xdr:sp macro="" textlink="">
      <xdr:nvSpPr>
        <xdr:cNvPr id="151" name="正方形/長方形 150"/>
        <xdr:cNvSpPr/>
      </xdr:nvSpPr>
      <xdr:spPr>
        <a:xfrm>
          <a:off x="209550" y="20402550"/>
          <a:ext cx="1914525" cy="18859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100" b="0">
              <a:solidFill>
                <a:sysClr val="windowText" lastClr="000000"/>
              </a:solidFill>
              <a:effectLst>
                <a:outerShdw blurRad="38100" dist="19050" dir="2700000" algn="tl" rotWithShape="0">
                  <a:schemeClr val="dk1">
                    <a:alpha val="40000"/>
                  </a:schemeClr>
                </a:outerShdw>
              </a:effectLst>
              <a:latin typeface="+mn-lt"/>
              <a:ea typeface="+mn-ea"/>
              <a:cs typeface="+mn-cs"/>
            </a:rPr>
            <a:t>１）ＣＲＰ（Ｃｏｎｔｉｎｕｏｕｓ Ｒｅｐｌｅｎｉｓｈｍｅｎｔ Ｐｒｏｇｒａｍ：継続補充様式</a:t>
          </a:r>
          <a:endParaRPr lang="ja-JP" altLang="ja-JP">
            <a:solidFill>
              <a:sysClr val="windowText" lastClr="000000"/>
            </a:solidFill>
            <a:effectLst/>
          </a:endParaRPr>
        </a:p>
        <a:p>
          <a:endParaRPr kumimoji="1" lang="en-US" altLang="ja-JP" sz="1100" b="0">
            <a:solidFill>
              <a:sysClr val="windowText" lastClr="000000"/>
            </a:solidFill>
            <a:effectLst>
              <a:outerShdw blurRad="38100" dist="19050" dir="2700000" algn="tl" rotWithShape="0">
                <a:schemeClr val="dk1">
                  <a:alpha val="40000"/>
                </a:schemeClr>
              </a:outerShdw>
            </a:effectLst>
            <a:latin typeface="+mn-lt"/>
            <a:ea typeface="+mn-ea"/>
            <a:cs typeface="+mn-cs"/>
          </a:endParaRPr>
        </a:p>
        <a:p>
          <a:pPr algn="l"/>
          <a:r>
            <a:rPr kumimoji="1" lang="ja-JP" altLang="en-US" sz="1100" b="0" cap="none" spc="0">
              <a:ln w="0"/>
              <a:solidFill>
                <a:sysClr val="windowText" lastClr="000000"/>
              </a:solidFill>
              <a:effectLst>
                <a:outerShdw blurRad="38100" dist="19050" dir="2700000" algn="tl" rotWithShape="0">
                  <a:schemeClr val="dk1">
                    <a:alpha val="40000"/>
                  </a:schemeClr>
                </a:outerShdw>
              </a:effectLst>
              <a:latin typeface="+mn-lt"/>
              <a:ea typeface="+mn-ea"/>
              <a:cs typeface="+mn-cs"/>
            </a:rPr>
            <a:t>従来の経済的発注量ではなく、実際ならびに予測需要に基づきプロダクトを補充。</a:t>
          </a:r>
          <a:endParaRPr kumimoji="1" lang="en-US" altLang="ja-JP"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9</xdr:col>
      <xdr:colOff>228600</xdr:colOff>
      <xdr:row>128</xdr:row>
      <xdr:rowOff>161925</xdr:rowOff>
    </xdr:from>
    <xdr:to>
      <xdr:col>18</xdr:col>
      <xdr:colOff>0</xdr:colOff>
      <xdr:row>138</xdr:row>
      <xdr:rowOff>161925</xdr:rowOff>
    </xdr:to>
    <xdr:sp macro="" textlink="">
      <xdr:nvSpPr>
        <xdr:cNvPr id="152" name="正方形/長方形 151"/>
        <xdr:cNvSpPr/>
      </xdr:nvSpPr>
      <xdr:spPr>
        <a:xfrm>
          <a:off x="2371725" y="20393025"/>
          <a:ext cx="1914525" cy="18859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0" cap="none" spc="0">
              <a:ln w="0"/>
              <a:solidFill>
                <a:schemeClr val="tx1"/>
              </a:solidFill>
              <a:effectLst>
                <a:outerShdw blurRad="38100" dist="19050" dir="2700000" algn="tl" rotWithShape="0">
                  <a:schemeClr val="dk1">
                    <a:alpha val="40000"/>
                  </a:schemeClr>
                </a:outerShdw>
              </a:effectLst>
            </a:rPr>
            <a:t>２）ＣＡＯ（Ｃｏｍｐｕｔｅｒ Ａｓｓｉｓｔｅｄ Ｏｒｄｅｒｉｎｇ：コンピュータ支援発注）</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・プロダクトの実際の動き、継続的な在庫情報と予測を考慮した、正確かつリアルタイムな情報による発注。</a:t>
          </a:r>
          <a:endParaRPr kumimoji="1" lang="en-US" altLang="ja-JP"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219075</xdr:colOff>
      <xdr:row>128</xdr:row>
      <xdr:rowOff>161925</xdr:rowOff>
    </xdr:from>
    <xdr:to>
      <xdr:col>26</xdr:col>
      <xdr:colOff>228600</xdr:colOff>
      <xdr:row>138</xdr:row>
      <xdr:rowOff>161925</xdr:rowOff>
    </xdr:to>
    <xdr:sp macro="" textlink="">
      <xdr:nvSpPr>
        <xdr:cNvPr id="153" name="正方形/長方形 152"/>
        <xdr:cNvSpPr/>
      </xdr:nvSpPr>
      <xdr:spPr>
        <a:xfrm>
          <a:off x="4505325" y="20393025"/>
          <a:ext cx="1914525" cy="18859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0" cap="none" spc="0">
              <a:ln w="0"/>
              <a:solidFill>
                <a:schemeClr val="tx1"/>
              </a:solidFill>
              <a:effectLst>
                <a:outerShdw blurRad="38100" dist="19050" dir="2700000" algn="tl" rotWithShape="0">
                  <a:schemeClr val="dk1">
                    <a:alpha val="40000"/>
                  </a:schemeClr>
                </a:outerShdw>
              </a:effectLst>
            </a:rPr>
            <a:t>３）フロー・スルー物流／クロス・ドッキング（Ｆｌｏｗ－ｔｈｒｏｕｇｈ Ｄｉｓｔｒｉｂｕｔｉｏｎ／Ｃｒｏｓｓ－ｄｏｃｋｉｎｇ）</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・プロダクトを補完せずに移動させる方法</a:t>
          </a:r>
          <a:endParaRPr kumimoji="1" lang="en-US" altLang="ja-JP"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xdr:col>
      <xdr:colOff>0</xdr:colOff>
      <xdr:row>103</xdr:row>
      <xdr:rowOff>9525</xdr:rowOff>
    </xdr:from>
    <xdr:to>
      <xdr:col>9</xdr:col>
      <xdr:colOff>9525</xdr:colOff>
      <xdr:row>110</xdr:row>
      <xdr:rowOff>9525</xdr:rowOff>
    </xdr:to>
    <xdr:sp macro="" textlink="">
      <xdr:nvSpPr>
        <xdr:cNvPr id="154" name="正方形/長方形 153"/>
        <xdr:cNvSpPr/>
      </xdr:nvSpPr>
      <xdr:spPr>
        <a:xfrm>
          <a:off x="238125" y="18011775"/>
          <a:ext cx="1914525" cy="18859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0" cap="none" spc="0">
              <a:ln w="0"/>
              <a:solidFill>
                <a:schemeClr val="tx1"/>
              </a:solidFill>
              <a:effectLst>
                <a:outerShdw blurRad="38100" dist="19050" dir="2700000" algn="tl" rotWithShape="0">
                  <a:schemeClr val="dk1">
                    <a:alpha val="40000"/>
                  </a:schemeClr>
                </a:outerShdw>
              </a:effectLst>
              <a:latin typeface="+mj-ea"/>
              <a:ea typeface="+mj-ea"/>
            </a:rPr>
            <a:t>１）プロダクト・フローの情報支援</a:t>
          </a:r>
          <a:endParaRPr kumimoji="1" lang="en-US" altLang="ja-JP" sz="1100" b="0" cap="none" spc="0">
            <a:ln w="0"/>
            <a:solidFill>
              <a:schemeClr val="tx1"/>
            </a:solidFill>
            <a:effectLst>
              <a:outerShdw blurRad="38100" dist="19050" dir="2700000" algn="tl" rotWithShape="0">
                <a:schemeClr val="dk1">
                  <a:alpha val="40000"/>
                </a:schemeClr>
              </a:outerShdw>
            </a:effectLst>
            <a:latin typeface="+mj-ea"/>
            <a:ea typeface="+mj-ea"/>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latin typeface="+mj-ea"/>
            <a:ea typeface="+mj-ea"/>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latin typeface="+mj-ea"/>
              <a:ea typeface="+mj-ea"/>
            </a:rPr>
            <a:t>・プロダクトの所要量の決定。</a:t>
          </a:r>
          <a:endParaRPr kumimoji="1" lang="en-US" altLang="ja-JP" sz="1100" b="0" cap="none" spc="0">
            <a:ln w="0"/>
            <a:solidFill>
              <a:schemeClr val="tx1"/>
            </a:solidFill>
            <a:effectLst>
              <a:outerShdw blurRad="38100" dist="19050" dir="2700000" algn="tl" rotWithShape="0">
                <a:schemeClr val="dk1">
                  <a:alpha val="40000"/>
                </a:schemeClr>
              </a:outerShdw>
            </a:effectLst>
            <a:latin typeface="+mj-ea"/>
            <a:ea typeface="+mj-ea"/>
          </a:endParaRPr>
        </a:p>
      </xdr:txBody>
    </xdr:sp>
    <xdr:clientData/>
  </xdr:twoCellAnchor>
  <xdr:twoCellAnchor>
    <xdr:from>
      <xdr:col>10</xdr:col>
      <xdr:colOff>19050</xdr:colOff>
      <xdr:row>103</xdr:row>
      <xdr:rowOff>0</xdr:rowOff>
    </xdr:from>
    <xdr:to>
      <xdr:col>18</xdr:col>
      <xdr:colOff>28575</xdr:colOff>
      <xdr:row>110</xdr:row>
      <xdr:rowOff>0</xdr:rowOff>
    </xdr:to>
    <xdr:sp macro="" textlink="">
      <xdr:nvSpPr>
        <xdr:cNvPr id="155" name="正方形/長方形 154"/>
        <xdr:cNvSpPr/>
      </xdr:nvSpPr>
      <xdr:spPr>
        <a:xfrm>
          <a:off x="2400300" y="18002250"/>
          <a:ext cx="1914525" cy="18859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0" cap="none" spc="0">
              <a:ln w="0"/>
              <a:solidFill>
                <a:schemeClr val="tx1"/>
              </a:solidFill>
              <a:effectLst>
                <a:outerShdw blurRad="38100" dist="19050" dir="2700000" algn="tl" rotWithShape="0">
                  <a:schemeClr val="dk1">
                    <a:alpha val="40000"/>
                  </a:schemeClr>
                </a:outerShdw>
              </a:effectLst>
            </a:rPr>
            <a:t>２</a:t>
          </a:r>
          <a:r>
            <a:rPr kumimoji="1" lang="en-US" altLang="ja-JP" sz="1100" b="0" cap="none" spc="0">
              <a:ln w="0"/>
              <a:solidFill>
                <a:schemeClr val="tx1"/>
              </a:solidFill>
              <a:effectLst>
                <a:outerShdw blurRad="38100" dist="19050" dir="2700000" algn="tl" rotWithShape="0">
                  <a:schemeClr val="dk1">
                    <a:alpha val="40000"/>
                  </a:schemeClr>
                </a:outerShdw>
              </a:effectLst>
            </a:rPr>
            <a:t>)</a:t>
          </a:r>
          <a:r>
            <a:rPr kumimoji="1" lang="ja-JP" altLang="en-US" sz="1100" b="0" cap="none" spc="0">
              <a:ln w="0"/>
              <a:solidFill>
                <a:schemeClr val="tx1"/>
              </a:solidFill>
              <a:effectLst>
                <a:outerShdw blurRad="38100" dist="19050" dir="2700000" algn="tl" rotWithShape="0">
                  <a:schemeClr val="dk1">
                    <a:alpha val="40000"/>
                  </a:schemeClr>
                </a:outerShdw>
              </a:effectLst>
            </a:rPr>
            <a:t>財務取引フロー</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・購買から支払いまでの財務取引。</a:t>
          </a:r>
          <a:endParaRPr kumimoji="1" lang="en-US" altLang="ja-JP"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19</xdr:col>
      <xdr:colOff>9525</xdr:colOff>
      <xdr:row>103</xdr:row>
      <xdr:rowOff>0</xdr:rowOff>
    </xdr:from>
    <xdr:to>
      <xdr:col>27</xdr:col>
      <xdr:colOff>19050</xdr:colOff>
      <xdr:row>110</xdr:row>
      <xdr:rowOff>0</xdr:rowOff>
    </xdr:to>
    <xdr:sp macro="" textlink="">
      <xdr:nvSpPr>
        <xdr:cNvPr id="156" name="正方形/長方形 155"/>
        <xdr:cNvSpPr/>
      </xdr:nvSpPr>
      <xdr:spPr>
        <a:xfrm>
          <a:off x="4533900" y="18002250"/>
          <a:ext cx="1914525" cy="18859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0" cap="none" spc="0">
              <a:ln w="0"/>
              <a:solidFill>
                <a:schemeClr val="tx1"/>
              </a:solidFill>
              <a:effectLst>
                <a:outerShdw blurRad="38100" dist="19050" dir="2700000" algn="tl" rotWithShape="0">
                  <a:schemeClr val="dk1">
                    <a:alpha val="40000"/>
                  </a:schemeClr>
                </a:outerShdw>
              </a:effectLst>
            </a:rPr>
            <a:t>３）カテゴリー・マネジメント情報支援</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・プロダクト・データ、販促、格付け</a:t>
          </a:r>
          <a:endParaRPr kumimoji="1" lang="en-US" altLang="ja-JP"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xdr:col>
      <xdr:colOff>0</xdr:colOff>
      <xdr:row>171</xdr:row>
      <xdr:rowOff>0</xdr:rowOff>
    </xdr:from>
    <xdr:to>
      <xdr:col>25</xdr:col>
      <xdr:colOff>0</xdr:colOff>
      <xdr:row>182</xdr:row>
      <xdr:rowOff>0</xdr:rowOff>
    </xdr:to>
    <xdr:sp macro="" textlink="">
      <xdr:nvSpPr>
        <xdr:cNvPr id="158" name="正方形/長方形 157"/>
        <xdr:cNvSpPr/>
      </xdr:nvSpPr>
      <xdr:spPr>
        <a:xfrm>
          <a:off x="238125" y="29317950"/>
          <a:ext cx="5715000" cy="1885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t>①サプライ・チェーンは、相互に連結し、店舗レベルの売上げに強い従属関係を持つ多くの在庫保管レベルを持っている。</a:t>
          </a:r>
          <a:endParaRPr kumimoji="1" lang="en-US" altLang="ja-JP" sz="1100" b="1"/>
        </a:p>
        <a:p>
          <a:pPr algn="l"/>
          <a:endParaRPr kumimoji="1" lang="en-US" altLang="ja-JP" sz="1100" b="1"/>
        </a:p>
        <a:p>
          <a:pPr algn="l"/>
          <a:r>
            <a:rPr kumimoji="1" lang="ja-JP" altLang="en-US" sz="1100" b="1"/>
            <a:t>②ＤＲＰ（Ｄｉｓｔｒｉｂｕｔｉｏｎ Ｒｅｓｏｕｒｃｅ Ｐｌａｎｎｉｎｇ：流通資源計画）は、缶製品在庫に対する需要を、あるレベルから他のレベルに適切にタイム・フェイズし、流通システムにおいて製造設備を含めた生産を計画することに用いられる。</a:t>
          </a:r>
          <a:endParaRPr kumimoji="1" lang="en-US" altLang="ja-JP" sz="1100" b="1"/>
        </a:p>
        <a:p>
          <a:pPr algn="l"/>
          <a:endParaRPr kumimoji="1" lang="en-US" altLang="ja-JP" sz="1100" b="1"/>
        </a:p>
        <a:p>
          <a:pPr algn="l"/>
          <a:r>
            <a:rPr kumimoji="1" lang="ja-JP" altLang="en-US" sz="1100" b="1"/>
            <a:t>③ＤＲＰは、配送要求を求めるための体積と重量の計画、流通所要量計画の貨幣評価への換算、倉庫の要因の要求を計画することに用いられる。</a:t>
          </a:r>
          <a:endParaRPr kumimoji="1" lang="en-US" altLang="ja-JP" sz="1100" b="1"/>
        </a:p>
      </xdr:txBody>
    </xdr:sp>
    <xdr:clientData/>
  </xdr:twoCellAnchor>
  <xdr:twoCellAnchor>
    <xdr:from>
      <xdr:col>1</xdr:col>
      <xdr:colOff>19050</xdr:colOff>
      <xdr:row>187</xdr:row>
      <xdr:rowOff>24435</xdr:rowOff>
    </xdr:from>
    <xdr:to>
      <xdr:col>14</xdr:col>
      <xdr:colOff>26918</xdr:colOff>
      <xdr:row>191</xdr:row>
      <xdr:rowOff>3314</xdr:rowOff>
    </xdr:to>
    <xdr:sp macro="" textlink="">
      <xdr:nvSpPr>
        <xdr:cNvPr id="204" name="フローチャート: 手作業 203"/>
        <xdr:cNvSpPr/>
      </xdr:nvSpPr>
      <xdr:spPr>
        <a:xfrm>
          <a:off x="257175" y="44601435"/>
          <a:ext cx="3103493" cy="664679"/>
        </a:xfrm>
        <a:prstGeom prst="flowChartManualOperation">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①何を売るのか？</a:t>
          </a:r>
        </a:p>
      </xdr:txBody>
    </xdr:sp>
    <xdr:clientData/>
  </xdr:twoCellAnchor>
  <xdr:twoCellAnchor>
    <xdr:from>
      <xdr:col>1</xdr:col>
      <xdr:colOff>0</xdr:colOff>
      <xdr:row>192</xdr:row>
      <xdr:rowOff>36859</xdr:rowOff>
    </xdr:from>
    <xdr:to>
      <xdr:col>14</xdr:col>
      <xdr:colOff>5797</xdr:colOff>
      <xdr:row>196</xdr:row>
      <xdr:rowOff>15738</xdr:rowOff>
    </xdr:to>
    <xdr:sp macro="" textlink="">
      <xdr:nvSpPr>
        <xdr:cNvPr id="205" name="フローチャート: 手作業 204"/>
        <xdr:cNvSpPr/>
      </xdr:nvSpPr>
      <xdr:spPr>
        <a:xfrm>
          <a:off x="238125" y="45471109"/>
          <a:ext cx="3101422" cy="664679"/>
        </a:xfrm>
        <a:prstGeom prst="flowChartManualOperation">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②どこで売るのか？</a:t>
          </a:r>
        </a:p>
      </xdr:txBody>
    </xdr:sp>
    <xdr:clientData/>
  </xdr:twoCellAnchor>
  <xdr:twoCellAnchor>
    <xdr:from>
      <xdr:col>1</xdr:col>
      <xdr:colOff>9525</xdr:colOff>
      <xdr:row>197</xdr:row>
      <xdr:rowOff>39758</xdr:rowOff>
    </xdr:from>
    <xdr:to>
      <xdr:col>14</xdr:col>
      <xdr:colOff>15322</xdr:colOff>
      <xdr:row>201</xdr:row>
      <xdr:rowOff>18637</xdr:rowOff>
    </xdr:to>
    <xdr:sp macro="" textlink="">
      <xdr:nvSpPr>
        <xdr:cNvPr id="206" name="フローチャート: 手作業 205"/>
        <xdr:cNvSpPr/>
      </xdr:nvSpPr>
      <xdr:spPr>
        <a:xfrm>
          <a:off x="247650" y="46331258"/>
          <a:ext cx="3101422" cy="664679"/>
        </a:xfrm>
        <a:prstGeom prst="flowChartManualOperation">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③何を持っているのか？</a:t>
          </a:r>
        </a:p>
      </xdr:txBody>
    </xdr:sp>
    <xdr:clientData/>
  </xdr:twoCellAnchor>
  <xdr:twoCellAnchor>
    <xdr:from>
      <xdr:col>1</xdr:col>
      <xdr:colOff>0</xdr:colOff>
      <xdr:row>202</xdr:row>
      <xdr:rowOff>71232</xdr:rowOff>
    </xdr:from>
    <xdr:to>
      <xdr:col>14</xdr:col>
      <xdr:colOff>5797</xdr:colOff>
      <xdr:row>206</xdr:row>
      <xdr:rowOff>50111</xdr:rowOff>
    </xdr:to>
    <xdr:sp macro="" textlink="">
      <xdr:nvSpPr>
        <xdr:cNvPr id="207" name="フローチャート: 手作業 206"/>
        <xdr:cNvSpPr/>
      </xdr:nvSpPr>
      <xdr:spPr>
        <a:xfrm>
          <a:off x="238125" y="34875582"/>
          <a:ext cx="3101422" cy="664679"/>
        </a:xfrm>
        <a:prstGeom prst="flowChartManualOperation">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④何をオーダーしているか？</a:t>
          </a:r>
        </a:p>
      </xdr:txBody>
    </xdr:sp>
    <xdr:clientData/>
  </xdr:twoCellAnchor>
  <xdr:twoCellAnchor>
    <xdr:from>
      <xdr:col>15</xdr:col>
      <xdr:colOff>57562</xdr:colOff>
      <xdr:row>187</xdr:row>
      <xdr:rowOff>24435</xdr:rowOff>
    </xdr:from>
    <xdr:to>
      <xdr:col>23</xdr:col>
      <xdr:colOff>19050</xdr:colOff>
      <xdr:row>191</xdr:row>
      <xdr:rowOff>3314</xdr:rowOff>
    </xdr:to>
    <xdr:sp macro="" textlink="">
      <xdr:nvSpPr>
        <xdr:cNvPr id="208" name="テキスト ボックス 207"/>
        <xdr:cNvSpPr txBox="1"/>
      </xdr:nvSpPr>
      <xdr:spPr>
        <a:xfrm>
          <a:off x="3629437" y="32085585"/>
          <a:ext cx="1866488" cy="664679"/>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b="1">
              <a:latin typeface="+mn-ea"/>
              <a:ea typeface="+mn-ea"/>
            </a:rPr>
            <a:t>受注入力（京都近い将来）</a:t>
          </a:r>
          <a:endParaRPr kumimoji="1" lang="en-US" altLang="ja-JP" sz="1200" b="1">
            <a:latin typeface="+mn-ea"/>
            <a:ea typeface="+mn-ea"/>
          </a:endParaRPr>
        </a:p>
        <a:p>
          <a:pPr algn="ctr"/>
          <a:r>
            <a:rPr kumimoji="1" lang="ja-JP" altLang="en-US" sz="1200" b="1">
              <a:latin typeface="+mn-ea"/>
              <a:ea typeface="+mn-ea"/>
            </a:rPr>
            <a:t>販売予測（中・長期）</a:t>
          </a:r>
          <a:endParaRPr kumimoji="1" lang="en-US" altLang="ja-JP" sz="1200" b="1">
            <a:latin typeface="+mn-ea"/>
            <a:ea typeface="+mn-ea"/>
          </a:endParaRPr>
        </a:p>
      </xdr:txBody>
    </xdr:sp>
    <xdr:clientData/>
  </xdr:twoCellAnchor>
  <xdr:twoCellAnchor>
    <xdr:from>
      <xdr:col>12</xdr:col>
      <xdr:colOff>192819</xdr:colOff>
      <xdr:row>189</xdr:row>
      <xdr:rowOff>13875</xdr:rowOff>
    </xdr:from>
    <xdr:to>
      <xdr:col>15</xdr:col>
      <xdr:colOff>57562</xdr:colOff>
      <xdr:row>189</xdr:row>
      <xdr:rowOff>13875</xdr:rowOff>
    </xdr:to>
    <xdr:cxnSp macro="">
      <xdr:nvCxnSpPr>
        <xdr:cNvPr id="209" name="直線コネクタ 208"/>
        <xdr:cNvCxnSpPr>
          <a:stCxn id="208" idx="1"/>
          <a:endCxn id="204" idx="3"/>
        </xdr:cNvCxnSpPr>
      </xdr:nvCxnSpPr>
      <xdr:spPr>
        <a:xfrm flipH="1">
          <a:off x="3050319" y="32417925"/>
          <a:ext cx="579118" cy="0"/>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38512</xdr:colOff>
      <xdr:row>192</xdr:row>
      <xdr:rowOff>36859</xdr:rowOff>
    </xdr:from>
    <xdr:to>
      <xdr:col>21</xdr:col>
      <xdr:colOff>20291</xdr:colOff>
      <xdr:row>196</xdr:row>
      <xdr:rowOff>15738</xdr:rowOff>
    </xdr:to>
    <xdr:sp macro="" textlink="">
      <xdr:nvSpPr>
        <xdr:cNvPr id="210" name="テキスト ボックス 209"/>
        <xdr:cNvSpPr txBox="1"/>
      </xdr:nvSpPr>
      <xdr:spPr>
        <a:xfrm>
          <a:off x="3610387" y="45471109"/>
          <a:ext cx="1410529" cy="664679"/>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b="1">
              <a:latin typeface="+mn-ea"/>
              <a:ea typeface="+mn-ea"/>
            </a:rPr>
            <a:t>流通構成表</a:t>
          </a:r>
          <a:endParaRPr kumimoji="1" lang="en-US" altLang="ja-JP" sz="1200" b="1">
            <a:latin typeface="+mn-ea"/>
            <a:ea typeface="+mn-ea"/>
          </a:endParaRPr>
        </a:p>
      </xdr:txBody>
    </xdr:sp>
    <xdr:clientData/>
  </xdr:twoCellAnchor>
  <xdr:twoCellAnchor>
    <xdr:from>
      <xdr:col>12</xdr:col>
      <xdr:colOff>172319</xdr:colOff>
      <xdr:row>194</xdr:row>
      <xdr:rowOff>25057</xdr:rowOff>
    </xdr:from>
    <xdr:to>
      <xdr:col>15</xdr:col>
      <xdr:colOff>38512</xdr:colOff>
      <xdr:row>194</xdr:row>
      <xdr:rowOff>25057</xdr:rowOff>
    </xdr:to>
    <xdr:cxnSp macro="">
      <xdr:nvCxnSpPr>
        <xdr:cNvPr id="211" name="直線コネクタ 210"/>
        <xdr:cNvCxnSpPr>
          <a:stCxn id="210" idx="1"/>
          <a:endCxn id="205" idx="3"/>
        </xdr:cNvCxnSpPr>
      </xdr:nvCxnSpPr>
      <xdr:spPr>
        <a:xfrm flipH="1">
          <a:off x="3029819" y="45802207"/>
          <a:ext cx="580568" cy="0"/>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26917</xdr:colOff>
      <xdr:row>197</xdr:row>
      <xdr:rowOff>49283</xdr:rowOff>
    </xdr:from>
    <xdr:to>
      <xdr:col>21</xdr:col>
      <xdr:colOff>10766</xdr:colOff>
      <xdr:row>201</xdr:row>
      <xdr:rowOff>28162</xdr:rowOff>
    </xdr:to>
    <xdr:sp macro="" textlink="">
      <xdr:nvSpPr>
        <xdr:cNvPr id="212" name="テキスト ボックス 211"/>
        <xdr:cNvSpPr txBox="1"/>
      </xdr:nvSpPr>
      <xdr:spPr>
        <a:xfrm>
          <a:off x="3598792" y="46340783"/>
          <a:ext cx="1412599" cy="664679"/>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b="1">
              <a:latin typeface="+mn-ea"/>
              <a:ea typeface="+mn-ea"/>
            </a:rPr>
            <a:t>在庫管理</a:t>
          </a:r>
          <a:endParaRPr kumimoji="1" lang="en-US" altLang="ja-JP" sz="1200" b="1">
            <a:latin typeface="+mn-ea"/>
            <a:ea typeface="+mn-ea"/>
          </a:endParaRPr>
        </a:p>
      </xdr:txBody>
    </xdr:sp>
    <xdr:clientData/>
  </xdr:twoCellAnchor>
  <xdr:twoCellAnchor>
    <xdr:from>
      <xdr:col>12</xdr:col>
      <xdr:colOff>181844</xdr:colOff>
      <xdr:row>199</xdr:row>
      <xdr:rowOff>27956</xdr:rowOff>
    </xdr:from>
    <xdr:to>
      <xdr:col>15</xdr:col>
      <xdr:colOff>26917</xdr:colOff>
      <xdr:row>199</xdr:row>
      <xdr:rowOff>37481</xdr:rowOff>
    </xdr:to>
    <xdr:cxnSp macro="">
      <xdr:nvCxnSpPr>
        <xdr:cNvPr id="213" name="直線コネクタ 212"/>
        <xdr:cNvCxnSpPr>
          <a:stCxn id="212" idx="1"/>
          <a:endCxn id="206" idx="3"/>
        </xdr:cNvCxnSpPr>
      </xdr:nvCxnSpPr>
      <xdr:spPr>
        <a:xfrm flipH="1" flipV="1">
          <a:off x="3039344" y="46662356"/>
          <a:ext cx="559448" cy="9525"/>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48037</xdr:colOff>
      <xdr:row>202</xdr:row>
      <xdr:rowOff>61707</xdr:rowOff>
    </xdr:from>
    <xdr:to>
      <xdr:col>23</xdr:col>
      <xdr:colOff>219075</xdr:colOff>
      <xdr:row>206</xdr:row>
      <xdr:rowOff>40586</xdr:rowOff>
    </xdr:to>
    <xdr:sp macro="" textlink="">
      <xdr:nvSpPr>
        <xdr:cNvPr id="214" name="テキスト ボックス 213"/>
        <xdr:cNvSpPr txBox="1"/>
      </xdr:nvSpPr>
      <xdr:spPr>
        <a:xfrm>
          <a:off x="3619912" y="34694607"/>
          <a:ext cx="2076038" cy="664679"/>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b="1">
              <a:latin typeface="+mn-ea"/>
              <a:ea typeface="+mn-ea"/>
            </a:rPr>
            <a:t>発行済み購買オーダー</a:t>
          </a:r>
          <a:endParaRPr kumimoji="1" lang="en-US" altLang="ja-JP" sz="1200" b="1">
            <a:latin typeface="+mn-ea"/>
            <a:ea typeface="+mn-ea"/>
          </a:endParaRPr>
        </a:p>
        <a:p>
          <a:pPr algn="ctr"/>
          <a:r>
            <a:rPr kumimoji="1" lang="ja-JP" altLang="en-US" sz="1200" b="1">
              <a:latin typeface="+mn-ea"/>
              <a:ea typeface="+mn-ea"/>
            </a:rPr>
            <a:t>発行済み製造オーダー</a:t>
          </a:r>
          <a:endParaRPr kumimoji="1" lang="en-US" altLang="ja-JP" sz="1200" b="1">
            <a:latin typeface="+mn-ea"/>
            <a:ea typeface="+mn-ea"/>
          </a:endParaRPr>
        </a:p>
      </xdr:txBody>
    </xdr:sp>
    <xdr:clientData/>
  </xdr:twoCellAnchor>
  <xdr:twoCellAnchor>
    <xdr:from>
      <xdr:col>12</xdr:col>
      <xdr:colOff>171905</xdr:colOff>
      <xdr:row>204</xdr:row>
      <xdr:rowOff>51147</xdr:rowOff>
    </xdr:from>
    <xdr:to>
      <xdr:col>15</xdr:col>
      <xdr:colOff>48037</xdr:colOff>
      <xdr:row>204</xdr:row>
      <xdr:rowOff>60672</xdr:rowOff>
    </xdr:to>
    <xdr:cxnSp macro="">
      <xdr:nvCxnSpPr>
        <xdr:cNvPr id="215" name="直線コネクタ 214"/>
        <xdr:cNvCxnSpPr>
          <a:stCxn id="214" idx="1"/>
          <a:endCxn id="207" idx="3"/>
        </xdr:cNvCxnSpPr>
      </xdr:nvCxnSpPr>
      <xdr:spPr>
        <a:xfrm flipH="1">
          <a:off x="3029405" y="35026947"/>
          <a:ext cx="590507" cy="9525"/>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209550</xdr:colOff>
      <xdr:row>207</xdr:row>
      <xdr:rowOff>61707</xdr:rowOff>
    </xdr:from>
    <xdr:to>
      <xdr:col>13</xdr:col>
      <xdr:colOff>215347</xdr:colOff>
      <xdr:row>211</xdr:row>
      <xdr:rowOff>40586</xdr:rowOff>
    </xdr:to>
    <xdr:sp macro="" textlink="">
      <xdr:nvSpPr>
        <xdr:cNvPr id="217" name="フローチャート: 手作業 216"/>
        <xdr:cNvSpPr/>
      </xdr:nvSpPr>
      <xdr:spPr>
        <a:xfrm>
          <a:off x="209550" y="35723307"/>
          <a:ext cx="3101422" cy="664679"/>
        </a:xfrm>
        <a:prstGeom prst="flowChartManualOperat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t>⑤何を調達しなくてはならないのか？</a:t>
          </a:r>
        </a:p>
      </xdr:txBody>
    </xdr:sp>
    <xdr:clientData/>
  </xdr:twoCellAnchor>
  <xdr:twoCellAnchor>
    <xdr:from>
      <xdr:col>12</xdr:col>
      <xdr:colOff>143330</xdr:colOff>
      <xdr:row>209</xdr:row>
      <xdr:rowOff>51147</xdr:rowOff>
    </xdr:from>
    <xdr:to>
      <xdr:col>15</xdr:col>
      <xdr:colOff>19462</xdr:colOff>
      <xdr:row>209</xdr:row>
      <xdr:rowOff>60672</xdr:rowOff>
    </xdr:to>
    <xdr:cxnSp macro="">
      <xdr:nvCxnSpPr>
        <xdr:cNvPr id="220" name="直線コネクタ 219"/>
        <xdr:cNvCxnSpPr>
          <a:stCxn id="221" idx="1"/>
          <a:endCxn id="217" idx="3"/>
        </xdr:cNvCxnSpPr>
      </xdr:nvCxnSpPr>
      <xdr:spPr>
        <a:xfrm flipH="1" flipV="1">
          <a:off x="3000830" y="35884197"/>
          <a:ext cx="590507" cy="9525"/>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19462</xdr:colOff>
      <xdr:row>207</xdr:row>
      <xdr:rowOff>71232</xdr:rowOff>
    </xdr:from>
    <xdr:to>
      <xdr:col>23</xdr:col>
      <xdr:colOff>190500</xdr:colOff>
      <xdr:row>211</xdr:row>
      <xdr:rowOff>50111</xdr:rowOff>
    </xdr:to>
    <xdr:sp macro="" textlink="">
      <xdr:nvSpPr>
        <xdr:cNvPr id="221" name="テキスト ボックス 220"/>
        <xdr:cNvSpPr txBox="1"/>
      </xdr:nvSpPr>
      <xdr:spPr>
        <a:xfrm>
          <a:off x="3591337" y="35561382"/>
          <a:ext cx="2076038" cy="664679"/>
        </a:xfrm>
        <a:prstGeom prst="rect">
          <a:avLst/>
        </a:prstGeom>
        <a:solidFill>
          <a:schemeClr val="tx2">
            <a:lumMod val="60000"/>
            <a:lumOff val="4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b="1">
              <a:solidFill>
                <a:schemeClr val="bg1"/>
              </a:solidFill>
              <a:latin typeface="+mn-ea"/>
              <a:ea typeface="+mn-ea"/>
            </a:rPr>
            <a:t>ＤＲＰが答えを決定し</a:t>
          </a:r>
          <a:endParaRPr kumimoji="1" lang="en-US" altLang="ja-JP" sz="1200" b="1">
            <a:solidFill>
              <a:schemeClr val="bg1"/>
            </a:solidFill>
            <a:latin typeface="+mn-ea"/>
            <a:ea typeface="+mn-ea"/>
          </a:endParaRPr>
        </a:p>
        <a:p>
          <a:pPr algn="ctr"/>
          <a:r>
            <a:rPr kumimoji="1" lang="ja-JP" altLang="en-US" sz="1200" b="1">
              <a:solidFill>
                <a:schemeClr val="bg1"/>
              </a:solidFill>
              <a:latin typeface="+mn-ea"/>
              <a:ea typeface="+mn-ea"/>
            </a:rPr>
            <a:t>Ｓ＆ＯＰとＭＰＳに引き継ぐ</a:t>
          </a:r>
          <a:endParaRPr kumimoji="1" lang="en-US" altLang="ja-JP" sz="1200" b="1">
            <a:solidFill>
              <a:schemeClr val="bg1"/>
            </a:solidFill>
            <a:latin typeface="+mn-ea"/>
            <a:ea typeface="+mn-ea"/>
          </a:endParaRPr>
        </a:p>
      </xdr:txBody>
    </xdr:sp>
    <xdr:clientData/>
  </xdr:twoCellAnchor>
  <xdr:twoCellAnchor>
    <xdr:from>
      <xdr:col>0</xdr:col>
      <xdr:colOff>238124</xdr:colOff>
      <xdr:row>218</xdr:row>
      <xdr:rowOff>19050</xdr:rowOff>
    </xdr:from>
    <xdr:to>
      <xdr:col>5</xdr:col>
      <xdr:colOff>219074</xdr:colOff>
      <xdr:row>221</xdr:row>
      <xdr:rowOff>152401</xdr:rowOff>
    </xdr:to>
    <xdr:sp macro="" textlink="">
      <xdr:nvSpPr>
        <xdr:cNvPr id="227" name="円/楕円 226"/>
        <xdr:cNvSpPr/>
      </xdr:nvSpPr>
      <xdr:spPr>
        <a:xfrm>
          <a:off x="238124" y="37395150"/>
          <a:ext cx="1171575" cy="647701"/>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流通</a:t>
          </a:r>
          <a:endParaRPr kumimoji="1" lang="en-US" altLang="ja-JP" sz="1100" b="1">
            <a:solidFill>
              <a:schemeClr val="tx1"/>
            </a:solidFill>
          </a:endParaRPr>
        </a:p>
        <a:p>
          <a:pPr algn="ctr"/>
          <a:r>
            <a:rPr kumimoji="1" lang="ja-JP" altLang="en-US" sz="1100" b="1">
              <a:solidFill>
                <a:schemeClr val="tx1"/>
              </a:solidFill>
            </a:rPr>
            <a:t>構成表</a:t>
          </a:r>
        </a:p>
      </xdr:txBody>
    </xdr:sp>
    <xdr:clientData/>
  </xdr:twoCellAnchor>
  <xdr:twoCellAnchor>
    <xdr:from>
      <xdr:col>7</xdr:col>
      <xdr:colOff>0</xdr:colOff>
      <xdr:row>216</xdr:row>
      <xdr:rowOff>0</xdr:rowOff>
    </xdr:from>
    <xdr:to>
      <xdr:col>11</xdr:col>
      <xdr:colOff>219075</xdr:colOff>
      <xdr:row>219</xdr:row>
      <xdr:rowOff>133351</xdr:rowOff>
    </xdr:to>
    <xdr:sp macro="" textlink="">
      <xdr:nvSpPr>
        <xdr:cNvPr id="228" name="円/楕円 227"/>
        <xdr:cNvSpPr/>
      </xdr:nvSpPr>
      <xdr:spPr>
        <a:xfrm>
          <a:off x="1666875" y="37033200"/>
          <a:ext cx="1171575" cy="647701"/>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受注</a:t>
          </a:r>
        </a:p>
      </xdr:txBody>
    </xdr:sp>
    <xdr:clientData/>
  </xdr:twoCellAnchor>
  <xdr:twoCellAnchor>
    <xdr:from>
      <xdr:col>13</xdr:col>
      <xdr:colOff>0</xdr:colOff>
      <xdr:row>216</xdr:row>
      <xdr:rowOff>0</xdr:rowOff>
    </xdr:from>
    <xdr:to>
      <xdr:col>17</xdr:col>
      <xdr:colOff>219075</xdr:colOff>
      <xdr:row>219</xdr:row>
      <xdr:rowOff>133351</xdr:rowOff>
    </xdr:to>
    <xdr:sp macro="" textlink="">
      <xdr:nvSpPr>
        <xdr:cNvPr id="229" name="円/楕円 228"/>
        <xdr:cNvSpPr/>
      </xdr:nvSpPr>
      <xdr:spPr>
        <a:xfrm>
          <a:off x="3095625" y="37033200"/>
          <a:ext cx="1171575" cy="647701"/>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予測</a:t>
          </a:r>
        </a:p>
      </xdr:txBody>
    </xdr:sp>
    <xdr:clientData/>
  </xdr:twoCellAnchor>
  <xdr:twoCellAnchor>
    <xdr:from>
      <xdr:col>19</xdr:col>
      <xdr:colOff>0</xdr:colOff>
      <xdr:row>216</xdr:row>
      <xdr:rowOff>0</xdr:rowOff>
    </xdr:from>
    <xdr:to>
      <xdr:col>23</xdr:col>
      <xdr:colOff>219075</xdr:colOff>
      <xdr:row>219</xdr:row>
      <xdr:rowOff>133351</xdr:rowOff>
    </xdr:to>
    <xdr:sp macro="" textlink="">
      <xdr:nvSpPr>
        <xdr:cNvPr id="230" name="円/楕円 229"/>
        <xdr:cNvSpPr/>
      </xdr:nvSpPr>
      <xdr:spPr>
        <a:xfrm>
          <a:off x="4524375" y="37033200"/>
          <a:ext cx="1171575" cy="647701"/>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在庫管理</a:t>
          </a:r>
        </a:p>
      </xdr:txBody>
    </xdr:sp>
    <xdr:clientData/>
  </xdr:twoCellAnchor>
  <xdr:twoCellAnchor>
    <xdr:from>
      <xdr:col>24</xdr:col>
      <xdr:colOff>238124</xdr:colOff>
      <xdr:row>218</xdr:row>
      <xdr:rowOff>0</xdr:rowOff>
    </xdr:from>
    <xdr:to>
      <xdr:col>31</xdr:col>
      <xdr:colOff>200024</xdr:colOff>
      <xdr:row>222</xdr:row>
      <xdr:rowOff>133351</xdr:rowOff>
    </xdr:to>
    <xdr:sp macro="" textlink="">
      <xdr:nvSpPr>
        <xdr:cNvPr id="231" name="円/楕円 230"/>
        <xdr:cNvSpPr/>
      </xdr:nvSpPr>
      <xdr:spPr>
        <a:xfrm>
          <a:off x="5953124" y="37376100"/>
          <a:ext cx="1628775" cy="819151"/>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発行済み購買／製造オーダー</a:t>
          </a:r>
        </a:p>
      </xdr:txBody>
    </xdr:sp>
    <xdr:clientData/>
  </xdr:twoCellAnchor>
  <xdr:twoCellAnchor>
    <xdr:from>
      <xdr:col>5</xdr:col>
      <xdr:colOff>238124</xdr:colOff>
      <xdr:row>222</xdr:row>
      <xdr:rowOff>0</xdr:rowOff>
    </xdr:from>
    <xdr:to>
      <xdr:col>23</xdr:col>
      <xdr:colOff>228599</xdr:colOff>
      <xdr:row>225</xdr:row>
      <xdr:rowOff>150329</xdr:rowOff>
    </xdr:to>
    <xdr:sp macro="" textlink="">
      <xdr:nvSpPr>
        <xdr:cNvPr id="232" name="テキスト ボックス 231"/>
        <xdr:cNvSpPr txBox="1"/>
      </xdr:nvSpPr>
      <xdr:spPr>
        <a:xfrm>
          <a:off x="1428749" y="38061900"/>
          <a:ext cx="4276725" cy="664679"/>
        </a:xfrm>
        <a:prstGeom prst="rect">
          <a:avLst/>
        </a:prstGeom>
        <a:solidFill>
          <a:schemeClr val="tx2">
            <a:lumMod val="60000"/>
            <a:lumOff val="4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b="1">
              <a:solidFill>
                <a:schemeClr val="bg1"/>
              </a:solidFill>
              <a:latin typeface="+mn-ea"/>
              <a:ea typeface="+mn-ea"/>
            </a:rPr>
            <a:t>ＤＲＰ</a:t>
          </a:r>
          <a:endParaRPr kumimoji="1" lang="en-US" altLang="ja-JP" sz="1200" b="1">
            <a:solidFill>
              <a:schemeClr val="bg1"/>
            </a:solidFill>
            <a:latin typeface="+mn-ea"/>
            <a:ea typeface="+mn-ea"/>
          </a:endParaRPr>
        </a:p>
      </xdr:txBody>
    </xdr:sp>
    <xdr:clientData/>
  </xdr:twoCellAnchor>
  <xdr:twoCellAnchor>
    <xdr:from>
      <xdr:col>5</xdr:col>
      <xdr:colOff>219074</xdr:colOff>
      <xdr:row>220</xdr:row>
      <xdr:rowOff>1</xdr:rowOff>
    </xdr:from>
    <xdr:to>
      <xdr:col>8</xdr:col>
      <xdr:colOff>9525</xdr:colOff>
      <xdr:row>221</xdr:row>
      <xdr:rowOff>142875</xdr:rowOff>
    </xdr:to>
    <xdr:cxnSp macro="">
      <xdr:nvCxnSpPr>
        <xdr:cNvPr id="233" name="直線コネクタ 232"/>
        <xdr:cNvCxnSpPr>
          <a:stCxn id="227" idx="6"/>
        </xdr:cNvCxnSpPr>
      </xdr:nvCxnSpPr>
      <xdr:spPr>
        <a:xfrm>
          <a:off x="1409699" y="37719001"/>
          <a:ext cx="504826" cy="314324"/>
        </a:xfrm>
        <a:prstGeom prst="line">
          <a:avLst/>
        </a:prstGeom>
        <a:ln w="38100">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109538</xdr:colOff>
      <xdr:row>219</xdr:row>
      <xdr:rowOff>133351</xdr:rowOff>
    </xdr:from>
    <xdr:to>
      <xdr:col>10</xdr:col>
      <xdr:colOff>114300</xdr:colOff>
      <xdr:row>221</xdr:row>
      <xdr:rowOff>123825</xdr:rowOff>
    </xdr:to>
    <xdr:cxnSp macro="">
      <xdr:nvCxnSpPr>
        <xdr:cNvPr id="236" name="直線コネクタ 235"/>
        <xdr:cNvCxnSpPr>
          <a:stCxn id="228" idx="4"/>
        </xdr:cNvCxnSpPr>
      </xdr:nvCxnSpPr>
      <xdr:spPr>
        <a:xfrm>
          <a:off x="2252663" y="37680901"/>
          <a:ext cx="242887" cy="333374"/>
        </a:xfrm>
        <a:prstGeom prst="line">
          <a:avLst/>
        </a:prstGeom>
        <a:ln w="38100">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104775</xdr:colOff>
      <xdr:row>219</xdr:row>
      <xdr:rowOff>133351</xdr:rowOff>
    </xdr:from>
    <xdr:to>
      <xdr:col>15</xdr:col>
      <xdr:colOff>109538</xdr:colOff>
      <xdr:row>221</xdr:row>
      <xdr:rowOff>85725</xdr:rowOff>
    </xdr:to>
    <xdr:cxnSp macro="">
      <xdr:nvCxnSpPr>
        <xdr:cNvPr id="239" name="直線コネクタ 238"/>
        <xdr:cNvCxnSpPr>
          <a:stCxn id="229" idx="4"/>
        </xdr:cNvCxnSpPr>
      </xdr:nvCxnSpPr>
      <xdr:spPr>
        <a:xfrm flipH="1">
          <a:off x="3676650" y="37680901"/>
          <a:ext cx="4763" cy="295274"/>
        </a:xfrm>
        <a:prstGeom prst="line">
          <a:avLst/>
        </a:prstGeom>
        <a:ln w="38100">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47625</xdr:colOff>
      <xdr:row>219</xdr:row>
      <xdr:rowOff>133351</xdr:rowOff>
    </xdr:from>
    <xdr:to>
      <xdr:col>21</xdr:col>
      <xdr:colOff>104776</xdr:colOff>
      <xdr:row>221</xdr:row>
      <xdr:rowOff>114300</xdr:rowOff>
    </xdr:to>
    <xdr:cxnSp macro="">
      <xdr:nvCxnSpPr>
        <xdr:cNvPr id="242" name="直線コネクタ 241"/>
        <xdr:cNvCxnSpPr/>
      </xdr:nvCxnSpPr>
      <xdr:spPr>
        <a:xfrm flipH="1">
          <a:off x="4572000" y="37680901"/>
          <a:ext cx="533401" cy="323849"/>
        </a:xfrm>
        <a:prstGeom prst="line">
          <a:avLst/>
        </a:prstGeom>
        <a:ln w="38100">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66675</xdr:colOff>
      <xdr:row>220</xdr:row>
      <xdr:rowOff>66676</xdr:rowOff>
    </xdr:from>
    <xdr:to>
      <xdr:col>24</xdr:col>
      <xdr:colOff>238124</xdr:colOff>
      <xdr:row>221</xdr:row>
      <xdr:rowOff>133350</xdr:rowOff>
    </xdr:to>
    <xdr:cxnSp macro="">
      <xdr:nvCxnSpPr>
        <xdr:cNvPr id="244" name="直線コネクタ 243"/>
        <xdr:cNvCxnSpPr>
          <a:stCxn id="231" idx="2"/>
        </xdr:cNvCxnSpPr>
      </xdr:nvCxnSpPr>
      <xdr:spPr>
        <a:xfrm flipH="1">
          <a:off x="5543550" y="37785676"/>
          <a:ext cx="409574" cy="238124"/>
        </a:xfrm>
        <a:prstGeom prst="line">
          <a:avLst/>
        </a:prstGeom>
        <a:ln w="38100">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238124</xdr:colOff>
      <xdr:row>228</xdr:row>
      <xdr:rowOff>0</xdr:rowOff>
    </xdr:from>
    <xdr:to>
      <xdr:col>15</xdr:col>
      <xdr:colOff>0</xdr:colOff>
      <xdr:row>231</xdr:row>
      <xdr:rowOff>150329</xdr:rowOff>
    </xdr:to>
    <xdr:sp macro="" textlink="">
      <xdr:nvSpPr>
        <xdr:cNvPr id="247" name="テキスト ボックス 246"/>
        <xdr:cNvSpPr txBox="1"/>
      </xdr:nvSpPr>
      <xdr:spPr>
        <a:xfrm>
          <a:off x="1428749" y="39090600"/>
          <a:ext cx="2143126" cy="664679"/>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b="1">
              <a:latin typeface="+mn-ea"/>
              <a:ea typeface="+mn-ea"/>
            </a:rPr>
            <a:t>配送計画・</a:t>
          </a:r>
          <a:endParaRPr kumimoji="1" lang="en-US" altLang="ja-JP" sz="1200" b="1">
            <a:latin typeface="+mn-ea"/>
            <a:ea typeface="+mn-ea"/>
          </a:endParaRPr>
        </a:p>
        <a:p>
          <a:pPr algn="ctr"/>
          <a:r>
            <a:rPr kumimoji="1" lang="ja-JP" altLang="en-US" sz="1200" b="1">
              <a:latin typeface="+mn-ea"/>
              <a:ea typeface="+mn-ea"/>
            </a:rPr>
            <a:t>スケジューリング</a:t>
          </a:r>
          <a:endParaRPr kumimoji="1" lang="en-US" altLang="ja-JP" sz="1200" b="1">
            <a:latin typeface="+mn-ea"/>
            <a:ea typeface="+mn-ea"/>
          </a:endParaRPr>
        </a:p>
      </xdr:txBody>
    </xdr:sp>
    <xdr:clientData/>
  </xdr:twoCellAnchor>
  <xdr:twoCellAnchor>
    <xdr:from>
      <xdr:col>14</xdr:col>
      <xdr:colOff>238124</xdr:colOff>
      <xdr:row>228</xdr:row>
      <xdr:rowOff>0</xdr:rowOff>
    </xdr:from>
    <xdr:to>
      <xdr:col>24</xdr:col>
      <xdr:colOff>0</xdr:colOff>
      <xdr:row>231</xdr:row>
      <xdr:rowOff>150329</xdr:rowOff>
    </xdr:to>
    <xdr:sp macro="" textlink="">
      <xdr:nvSpPr>
        <xdr:cNvPr id="248" name="テキスト ボックス 247"/>
        <xdr:cNvSpPr txBox="1"/>
      </xdr:nvSpPr>
      <xdr:spPr>
        <a:xfrm>
          <a:off x="3571874" y="39090600"/>
          <a:ext cx="2143126" cy="664679"/>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b="1">
              <a:latin typeface="+mn-ea"/>
              <a:ea typeface="+mn-ea"/>
            </a:rPr>
            <a:t>資源所要量計画・</a:t>
          </a:r>
          <a:endParaRPr kumimoji="1" lang="en-US" altLang="ja-JP" sz="1200" b="1">
            <a:latin typeface="+mn-ea"/>
            <a:ea typeface="+mn-ea"/>
          </a:endParaRPr>
        </a:p>
        <a:p>
          <a:pPr algn="ctr"/>
          <a:r>
            <a:rPr kumimoji="1" lang="ja-JP" altLang="en-US" sz="1200" b="1">
              <a:latin typeface="+mn-ea"/>
              <a:ea typeface="+mn-ea"/>
            </a:rPr>
            <a:t>スケジューリング</a:t>
          </a:r>
          <a:endParaRPr kumimoji="1" lang="en-US" altLang="ja-JP" sz="1200" b="1">
            <a:latin typeface="+mn-ea"/>
            <a:ea typeface="+mn-ea"/>
          </a:endParaRPr>
        </a:p>
      </xdr:txBody>
    </xdr:sp>
    <xdr:clientData/>
  </xdr:twoCellAnchor>
  <xdr:twoCellAnchor>
    <xdr:from>
      <xdr:col>14</xdr:col>
      <xdr:colOff>228600</xdr:colOff>
      <xdr:row>225</xdr:row>
      <xdr:rowOff>150329</xdr:rowOff>
    </xdr:from>
    <xdr:to>
      <xdr:col>14</xdr:col>
      <xdr:colOff>233362</xdr:colOff>
      <xdr:row>228</xdr:row>
      <xdr:rowOff>0</xdr:rowOff>
    </xdr:to>
    <xdr:cxnSp macro="">
      <xdr:nvCxnSpPr>
        <xdr:cNvPr id="249" name="直線コネクタ 248"/>
        <xdr:cNvCxnSpPr>
          <a:stCxn id="232" idx="2"/>
        </xdr:cNvCxnSpPr>
      </xdr:nvCxnSpPr>
      <xdr:spPr>
        <a:xfrm flipH="1">
          <a:off x="3562350" y="38726579"/>
          <a:ext cx="4762" cy="364021"/>
        </a:xfrm>
        <a:prstGeom prst="line">
          <a:avLst/>
        </a:prstGeom>
        <a:ln w="38100">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219075</xdr:colOff>
      <xdr:row>231</xdr:row>
      <xdr:rowOff>167307</xdr:rowOff>
    </xdr:from>
    <xdr:to>
      <xdr:col>14</xdr:col>
      <xdr:colOff>223837</xdr:colOff>
      <xdr:row>234</xdr:row>
      <xdr:rowOff>16978</xdr:rowOff>
    </xdr:to>
    <xdr:cxnSp macro="">
      <xdr:nvCxnSpPr>
        <xdr:cNvPr id="252" name="直線コネクタ 251"/>
        <xdr:cNvCxnSpPr/>
      </xdr:nvCxnSpPr>
      <xdr:spPr>
        <a:xfrm flipH="1">
          <a:off x="3552825" y="39772257"/>
          <a:ext cx="4762" cy="364021"/>
        </a:xfrm>
        <a:prstGeom prst="line">
          <a:avLst/>
        </a:prstGeom>
        <a:ln w="38100">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19049</xdr:colOff>
      <xdr:row>234</xdr:row>
      <xdr:rowOff>9525</xdr:rowOff>
    </xdr:from>
    <xdr:to>
      <xdr:col>23</xdr:col>
      <xdr:colOff>219075</xdr:colOff>
      <xdr:row>237</xdr:row>
      <xdr:rowOff>0</xdr:rowOff>
    </xdr:to>
    <xdr:sp macro="" textlink="">
      <xdr:nvSpPr>
        <xdr:cNvPr id="253" name="六角形 252"/>
        <xdr:cNvSpPr/>
      </xdr:nvSpPr>
      <xdr:spPr>
        <a:xfrm>
          <a:off x="1447799" y="40128825"/>
          <a:ext cx="4248151" cy="504825"/>
        </a:xfrm>
        <a:prstGeom prst="hexagon">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ysClr val="windowText" lastClr="000000"/>
              </a:solidFill>
            </a:rPr>
            <a:t>実行可能性</a:t>
          </a:r>
        </a:p>
      </xdr:txBody>
    </xdr:sp>
    <xdr:clientData/>
  </xdr:twoCellAnchor>
  <xdr:twoCellAnchor>
    <xdr:from>
      <xdr:col>5</xdr:col>
      <xdr:colOff>238124</xdr:colOff>
      <xdr:row>223</xdr:row>
      <xdr:rowOff>160890</xdr:rowOff>
    </xdr:from>
    <xdr:to>
      <xdr:col>6</xdr:col>
      <xdr:colOff>19049</xdr:colOff>
      <xdr:row>235</xdr:row>
      <xdr:rowOff>90488</xdr:rowOff>
    </xdr:to>
    <xdr:cxnSp macro="">
      <xdr:nvCxnSpPr>
        <xdr:cNvPr id="254" name="カギ線コネクタ 253"/>
        <xdr:cNvCxnSpPr>
          <a:stCxn id="232" idx="1"/>
          <a:endCxn id="253" idx="3"/>
        </xdr:cNvCxnSpPr>
      </xdr:nvCxnSpPr>
      <xdr:spPr>
        <a:xfrm rot="10800000" flipH="1" flipV="1">
          <a:off x="1428749" y="38394240"/>
          <a:ext cx="19050" cy="1986998"/>
        </a:xfrm>
        <a:prstGeom prst="bentConnector3">
          <a:avLst>
            <a:gd name="adj1" fmla="val -1200000"/>
          </a:avLst>
        </a:prstGeom>
        <a:ln w="28575">
          <a:solidFill>
            <a:sysClr val="windowText" lastClr="000000"/>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xdr:colOff>
      <xdr:row>238</xdr:row>
      <xdr:rowOff>19050</xdr:rowOff>
    </xdr:from>
    <xdr:to>
      <xdr:col>26</xdr:col>
      <xdr:colOff>0</xdr:colOff>
      <xdr:row>244</xdr:row>
      <xdr:rowOff>161925</xdr:rowOff>
    </xdr:to>
    <xdr:sp macro="" textlink="">
      <xdr:nvSpPr>
        <xdr:cNvPr id="260" name="テキスト ボックス 259"/>
        <xdr:cNvSpPr txBox="1"/>
      </xdr:nvSpPr>
      <xdr:spPr>
        <a:xfrm>
          <a:off x="971550" y="40824150"/>
          <a:ext cx="5219700" cy="1000125"/>
        </a:xfrm>
        <a:prstGeom prst="rect">
          <a:avLst/>
        </a:prstGeom>
        <a:solidFill>
          <a:schemeClr val="tx2">
            <a:lumMod val="60000"/>
            <a:lumOff val="4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en-US" altLang="ja-JP" sz="1200" b="1">
            <a:solidFill>
              <a:schemeClr val="bg1"/>
            </a:solidFill>
            <a:latin typeface="+mn-ea"/>
            <a:ea typeface="+mn-ea"/>
          </a:endParaRPr>
        </a:p>
      </xdr:txBody>
    </xdr:sp>
    <xdr:clientData/>
  </xdr:twoCellAnchor>
  <xdr:twoCellAnchor>
    <xdr:from>
      <xdr:col>4</xdr:col>
      <xdr:colOff>85725</xdr:colOff>
      <xdr:row>240</xdr:row>
      <xdr:rowOff>28575</xdr:rowOff>
    </xdr:from>
    <xdr:to>
      <xdr:col>9</xdr:col>
      <xdr:colOff>229841</xdr:colOff>
      <xdr:row>244</xdr:row>
      <xdr:rowOff>7454</xdr:rowOff>
    </xdr:to>
    <xdr:sp macro="" textlink="">
      <xdr:nvSpPr>
        <xdr:cNvPr id="261" name="テキスト ボックス 260"/>
        <xdr:cNvSpPr txBox="1"/>
      </xdr:nvSpPr>
      <xdr:spPr>
        <a:xfrm>
          <a:off x="1038225" y="41176575"/>
          <a:ext cx="1334741" cy="664679"/>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b="1">
              <a:latin typeface="+mn-ea"/>
              <a:ea typeface="+mn-ea"/>
            </a:rPr>
            <a:t>Ｓ＆ＣＰ</a:t>
          </a:r>
          <a:endParaRPr kumimoji="1" lang="en-US" altLang="ja-JP" sz="1200" b="1">
            <a:latin typeface="+mn-ea"/>
            <a:ea typeface="+mn-ea"/>
          </a:endParaRPr>
        </a:p>
      </xdr:txBody>
    </xdr:sp>
    <xdr:clientData/>
  </xdr:twoCellAnchor>
  <xdr:twoCellAnchor>
    <xdr:from>
      <xdr:col>11</xdr:col>
      <xdr:colOff>38099</xdr:colOff>
      <xdr:row>240</xdr:row>
      <xdr:rowOff>31474</xdr:rowOff>
    </xdr:from>
    <xdr:to>
      <xdr:col>18</xdr:col>
      <xdr:colOff>190499</xdr:colOff>
      <xdr:row>244</xdr:row>
      <xdr:rowOff>10353</xdr:rowOff>
    </xdr:to>
    <xdr:sp macro="" textlink="">
      <xdr:nvSpPr>
        <xdr:cNvPr id="262" name="テキスト ボックス 261"/>
        <xdr:cNvSpPr txBox="1"/>
      </xdr:nvSpPr>
      <xdr:spPr>
        <a:xfrm>
          <a:off x="2657474" y="41008024"/>
          <a:ext cx="1819275" cy="664679"/>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200" b="1">
              <a:latin typeface="+mn-ea"/>
              <a:ea typeface="+mn-ea"/>
            </a:rPr>
            <a:t> 製造　　　　　　　　　 購買</a:t>
          </a:r>
          <a:endParaRPr kumimoji="1" lang="en-US" altLang="ja-JP" sz="1200" b="1">
            <a:latin typeface="+mn-ea"/>
            <a:ea typeface="+mn-ea"/>
          </a:endParaRPr>
        </a:p>
        <a:p>
          <a:pPr algn="l"/>
          <a:r>
            <a:rPr kumimoji="1" lang="ja-JP" altLang="en-US" sz="1200" b="1">
              <a:latin typeface="+mn-ea"/>
              <a:ea typeface="+mn-ea"/>
            </a:rPr>
            <a:t>　　　　　　 ＭＰＳ</a:t>
          </a:r>
          <a:endParaRPr kumimoji="1" lang="en-US" altLang="ja-JP" sz="1200" b="1">
            <a:latin typeface="+mn-ea"/>
            <a:ea typeface="+mn-ea"/>
          </a:endParaRPr>
        </a:p>
      </xdr:txBody>
    </xdr:sp>
    <xdr:clientData/>
  </xdr:twoCellAnchor>
  <xdr:twoCellAnchor>
    <xdr:from>
      <xdr:col>20</xdr:col>
      <xdr:colOff>0</xdr:colOff>
      <xdr:row>240</xdr:row>
      <xdr:rowOff>28575</xdr:rowOff>
    </xdr:from>
    <xdr:to>
      <xdr:col>25</xdr:col>
      <xdr:colOff>144116</xdr:colOff>
      <xdr:row>244</xdr:row>
      <xdr:rowOff>7454</xdr:rowOff>
    </xdr:to>
    <xdr:sp macro="" textlink="">
      <xdr:nvSpPr>
        <xdr:cNvPr id="264" name="テキスト ボックス 263"/>
        <xdr:cNvSpPr txBox="1"/>
      </xdr:nvSpPr>
      <xdr:spPr>
        <a:xfrm>
          <a:off x="4762500" y="41005125"/>
          <a:ext cx="1334741" cy="664679"/>
        </a:xfrm>
        <a:prstGeom prst="rect">
          <a:avLst/>
        </a:prstGeom>
        <a:solidFill>
          <a:schemeClr val="accent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b="1">
              <a:latin typeface="+mn-ea"/>
              <a:ea typeface="+mn-ea"/>
            </a:rPr>
            <a:t>購買／</a:t>
          </a:r>
          <a:endParaRPr kumimoji="1" lang="en-US" altLang="ja-JP" sz="1200" b="1">
            <a:latin typeface="+mn-ea"/>
            <a:ea typeface="+mn-ea"/>
          </a:endParaRPr>
        </a:p>
        <a:p>
          <a:pPr algn="ctr"/>
          <a:r>
            <a:rPr kumimoji="1" lang="ja-JP" altLang="en-US" sz="1200" b="1">
              <a:latin typeface="+mn-ea"/>
              <a:ea typeface="+mn-ea"/>
            </a:rPr>
            <a:t>在庫計画</a:t>
          </a:r>
          <a:endParaRPr kumimoji="1" lang="en-US" altLang="ja-JP" sz="1200" b="1">
            <a:latin typeface="+mn-ea"/>
            <a:ea typeface="+mn-ea"/>
          </a:endParaRPr>
        </a:p>
      </xdr:txBody>
    </xdr:sp>
    <xdr:clientData/>
  </xdr:twoCellAnchor>
  <xdr:twoCellAnchor>
    <xdr:from>
      <xdr:col>14</xdr:col>
      <xdr:colOff>228600</xdr:colOff>
      <xdr:row>237</xdr:row>
      <xdr:rowOff>9525</xdr:rowOff>
    </xdr:from>
    <xdr:to>
      <xdr:col>14</xdr:col>
      <xdr:colOff>233362</xdr:colOff>
      <xdr:row>240</xdr:row>
      <xdr:rowOff>31474</xdr:rowOff>
    </xdr:to>
    <xdr:cxnSp macro="">
      <xdr:nvCxnSpPr>
        <xdr:cNvPr id="265" name="直線コネクタ 264"/>
        <xdr:cNvCxnSpPr>
          <a:endCxn id="262" idx="0"/>
        </xdr:cNvCxnSpPr>
      </xdr:nvCxnSpPr>
      <xdr:spPr>
        <a:xfrm>
          <a:off x="3562350" y="40643175"/>
          <a:ext cx="4762" cy="364849"/>
        </a:xfrm>
        <a:prstGeom prst="line">
          <a:avLst/>
        </a:prstGeom>
        <a:ln w="25400">
          <a:solidFill>
            <a:schemeClr val="tx1"/>
          </a:solidFill>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237</xdr:row>
      <xdr:rowOff>0</xdr:rowOff>
    </xdr:from>
    <xdr:to>
      <xdr:col>15</xdr:col>
      <xdr:colOff>0</xdr:colOff>
      <xdr:row>240</xdr:row>
      <xdr:rowOff>9525</xdr:rowOff>
    </xdr:to>
    <xdr:cxnSp macro="">
      <xdr:nvCxnSpPr>
        <xdr:cNvPr id="269" name="直線コネクタ 268"/>
        <xdr:cNvCxnSpPr/>
      </xdr:nvCxnSpPr>
      <xdr:spPr>
        <a:xfrm flipV="1">
          <a:off x="3571875" y="40633650"/>
          <a:ext cx="0" cy="523875"/>
        </a:xfrm>
        <a:prstGeom prst="line">
          <a:avLst/>
        </a:prstGeom>
        <a:ln w="25400">
          <a:solidFill>
            <a:schemeClr val="tx1"/>
          </a:solidFill>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229841</xdr:colOff>
      <xdr:row>242</xdr:row>
      <xdr:rowOff>18015</xdr:rowOff>
    </xdr:from>
    <xdr:to>
      <xdr:col>11</xdr:col>
      <xdr:colOff>38099</xdr:colOff>
      <xdr:row>242</xdr:row>
      <xdr:rowOff>20914</xdr:rowOff>
    </xdr:to>
    <xdr:cxnSp macro="">
      <xdr:nvCxnSpPr>
        <xdr:cNvPr id="274" name="直線コネクタ 273"/>
        <xdr:cNvCxnSpPr>
          <a:stCxn id="262" idx="1"/>
          <a:endCxn id="261" idx="3"/>
        </xdr:cNvCxnSpPr>
      </xdr:nvCxnSpPr>
      <xdr:spPr>
        <a:xfrm flipH="1" flipV="1">
          <a:off x="2372966" y="41508915"/>
          <a:ext cx="284508" cy="2899"/>
        </a:xfrm>
        <a:prstGeom prst="line">
          <a:avLst/>
        </a:prstGeom>
        <a:ln w="25400">
          <a:solidFill>
            <a:schemeClr val="tx1"/>
          </a:solidFill>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190499</xdr:colOff>
      <xdr:row>242</xdr:row>
      <xdr:rowOff>18015</xdr:rowOff>
    </xdr:from>
    <xdr:to>
      <xdr:col>20</xdr:col>
      <xdr:colOff>0</xdr:colOff>
      <xdr:row>242</xdr:row>
      <xdr:rowOff>20914</xdr:rowOff>
    </xdr:to>
    <xdr:cxnSp macro="">
      <xdr:nvCxnSpPr>
        <xdr:cNvPr id="277" name="直線コネクタ 276"/>
        <xdr:cNvCxnSpPr>
          <a:stCxn id="262" idx="3"/>
          <a:endCxn id="264" idx="1"/>
        </xdr:cNvCxnSpPr>
      </xdr:nvCxnSpPr>
      <xdr:spPr>
        <a:xfrm flipV="1">
          <a:off x="4476749" y="41508915"/>
          <a:ext cx="285751" cy="2899"/>
        </a:xfrm>
        <a:prstGeom prst="line">
          <a:avLst/>
        </a:prstGeom>
        <a:ln w="25400">
          <a:solidFill>
            <a:schemeClr val="tx1"/>
          </a:solidFill>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190499</xdr:colOff>
      <xdr:row>242</xdr:row>
      <xdr:rowOff>18015</xdr:rowOff>
    </xdr:from>
    <xdr:to>
      <xdr:col>20</xdr:col>
      <xdr:colOff>0</xdr:colOff>
      <xdr:row>242</xdr:row>
      <xdr:rowOff>20914</xdr:rowOff>
    </xdr:to>
    <xdr:cxnSp macro="">
      <xdr:nvCxnSpPr>
        <xdr:cNvPr id="280" name="直線コネクタ 279"/>
        <xdr:cNvCxnSpPr>
          <a:stCxn id="264" idx="1"/>
          <a:endCxn id="262" idx="3"/>
        </xdr:cNvCxnSpPr>
      </xdr:nvCxnSpPr>
      <xdr:spPr>
        <a:xfrm flipH="1">
          <a:off x="4476749" y="41508915"/>
          <a:ext cx="285751" cy="2899"/>
        </a:xfrm>
        <a:prstGeom prst="line">
          <a:avLst/>
        </a:prstGeom>
        <a:ln w="25400">
          <a:solidFill>
            <a:schemeClr val="tx1"/>
          </a:solidFill>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190499</xdr:colOff>
      <xdr:row>242</xdr:row>
      <xdr:rowOff>18015</xdr:rowOff>
    </xdr:from>
    <xdr:to>
      <xdr:col>20</xdr:col>
      <xdr:colOff>0</xdr:colOff>
      <xdr:row>242</xdr:row>
      <xdr:rowOff>20914</xdr:rowOff>
    </xdr:to>
    <xdr:cxnSp macro="">
      <xdr:nvCxnSpPr>
        <xdr:cNvPr id="284" name="直線コネクタ 283"/>
        <xdr:cNvCxnSpPr/>
      </xdr:nvCxnSpPr>
      <xdr:spPr>
        <a:xfrm flipH="1">
          <a:off x="4476749" y="41508915"/>
          <a:ext cx="285751" cy="2899"/>
        </a:xfrm>
        <a:prstGeom prst="line">
          <a:avLst/>
        </a:prstGeom>
        <a:ln w="25400">
          <a:solidFill>
            <a:schemeClr val="tx1"/>
          </a:solidFill>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229841</xdr:colOff>
      <xdr:row>242</xdr:row>
      <xdr:rowOff>18015</xdr:rowOff>
    </xdr:from>
    <xdr:to>
      <xdr:col>11</xdr:col>
      <xdr:colOff>38099</xdr:colOff>
      <xdr:row>242</xdr:row>
      <xdr:rowOff>20914</xdr:rowOff>
    </xdr:to>
    <xdr:cxnSp macro="">
      <xdr:nvCxnSpPr>
        <xdr:cNvPr id="285" name="直線コネクタ 284"/>
        <xdr:cNvCxnSpPr>
          <a:stCxn id="261" idx="3"/>
          <a:endCxn id="262" idx="1"/>
        </xdr:cNvCxnSpPr>
      </xdr:nvCxnSpPr>
      <xdr:spPr>
        <a:xfrm>
          <a:off x="2372966" y="41508915"/>
          <a:ext cx="284508" cy="2899"/>
        </a:xfrm>
        <a:prstGeom prst="line">
          <a:avLst/>
        </a:prstGeom>
        <a:ln w="25400">
          <a:solidFill>
            <a:schemeClr val="tx1"/>
          </a:solidFill>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28575</xdr:colOff>
      <xdr:row>240</xdr:row>
      <xdr:rowOff>0</xdr:rowOff>
    </xdr:from>
    <xdr:to>
      <xdr:col>22</xdr:col>
      <xdr:colOff>191121</xdr:colOff>
      <xdr:row>240</xdr:row>
      <xdr:rowOff>28575</xdr:rowOff>
    </xdr:to>
    <xdr:cxnSp macro="">
      <xdr:nvCxnSpPr>
        <xdr:cNvPr id="290" name="直線矢印コネクタ 289"/>
        <xdr:cNvCxnSpPr>
          <a:endCxn id="264" idx="0"/>
        </xdr:cNvCxnSpPr>
      </xdr:nvCxnSpPr>
      <xdr:spPr>
        <a:xfrm>
          <a:off x="1695450" y="41148000"/>
          <a:ext cx="3734421" cy="2857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45070</xdr:colOff>
      <xdr:row>240</xdr:row>
      <xdr:rowOff>22226</xdr:rowOff>
    </xdr:from>
    <xdr:to>
      <xdr:col>22</xdr:col>
      <xdr:colOff>197470</xdr:colOff>
      <xdr:row>240</xdr:row>
      <xdr:rowOff>34926</xdr:rowOff>
    </xdr:to>
    <xdr:cxnSp macro="">
      <xdr:nvCxnSpPr>
        <xdr:cNvPr id="294" name="カギ線コネクタ 293"/>
        <xdr:cNvCxnSpPr>
          <a:stCxn id="261" idx="0"/>
          <a:endCxn id="264" idx="0"/>
        </xdr:cNvCxnSpPr>
      </xdr:nvCxnSpPr>
      <xdr:spPr>
        <a:xfrm rot="5400000" flipH="1" flipV="1">
          <a:off x="3567733" y="39314438"/>
          <a:ext cx="12700" cy="3724275"/>
        </a:xfrm>
        <a:prstGeom prst="bentConnector3">
          <a:avLst>
            <a:gd name="adj1" fmla="val 1800000"/>
          </a:avLst>
        </a:prstGeom>
        <a:ln w="25400">
          <a:solidFill>
            <a:schemeClr val="tx1"/>
          </a:solidFill>
          <a:prstDash val="dash"/>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18</xdr:col>
      <xdr:colOff>24848</xdr:colOff>
      <xdr:row>211</xdr:row>
      <xdr:rowOff>162338</xdr:rowOff>
    </xdr:from>
    <xdr:to>
      <xdr:col>25</xdr:col>
      <xdr:colOff>57979</xdr:colOff>
      <xdr:row>216</xdr:row>
      <xdr:rowOff>112645</xdr:rowOff>
    </xdr:to>
    <xdr:sp macro="" textlink="">
      <xdr:nvSpPr>
        <xdr:cNvPr id="320" name="円/楕円 319"/>
        <xdr:cNvSpPr/>
      </xdr:nvSpPr>
      <xdr:spPr>
        <a:xfrm>
          <a:off x="4348370" y="36514708"/>
          <a:ext cx="1714500" cy="819980"/>
        </a:xfrm>
        <a:prstGeom prst="ellipse">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b="1">
            <a:solidFill>
              <a:schemeClr val="tx1"/>
            </a:solidFill>
          </a:endParaRPr>
        </a:p>
      </xdr:txBody>
    </xdr:sp>
    <xdr:clientData/>
  </xdr:twoCellAnchor>
  <xdr:twoCellAnchor>
    <xdr:from>
      <xdr:col>17</xdr:col>
      <xdr:colOff>182217</xdr:colOff>
      <xdr:row>202</xdr:row>
      <xdr:rowOff>24847</xdr:rowOff>
    </xdr:from>
    <xdr:to>
      <xdr:col>24</xdr:col>
      <xdr:colOff>215347</xdr:colOff>
      <xdr:row>206</xdr:row>
      <xdr:rowOff>149088</xdr:rowOff>
    </xdr:to>
    <xdr:sp macro="" textlink="">
      <xdr:nvSpPr>
        <xdr:cNvPr id="319" name="円/楕円 318"/>
        <xdr:cNvSpPr/>
      </xdr:nvSpPr>
      <xdr:spPr>
        <a:xfrm>
          <a:off x="4265543" y="34811804"/>
          <a:ext cx="1714500" cy="819980"/>
        </a:xfrm>
        <a:prstGeom prst="ellipse">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b="1">
            <a:solidFill>
              <a:schemeClr val="tx1"/>
            </a:solidFill>
          </a:endParaRPr>
        </a:p>
      </xdr:txBody>
    </xdr:sp>
    <xdr:clientData/>
  </xdr:twoCellAnchor>
  <xdr:twoCellAnchor>
    <xdr:from>
      <xdr:col>14</xdr:col>
      <xdr:colOff>16564</xdr:colOff>
      <xdr:row>201</xdr:row>
      <xdr:rowOff>3313</xdr:rowOff>
    </xdr:from>
    <xdr:to>
      <xdr:col>18</xdr:col>
      <xdr:colOff>107674</xdr:colOff>
      <xdr:row>218</xdr:row>
      <xdr:rowOff>61291</xdr:rowOff>
    </xdr:to>
    <xdr:sp macro="" textlink="">
      <xdr:nvSpPr>
        <xdr:cNvPr id="318" name="円/楕円 317"/>
        <xdr:cNvSpPr/>
      </xdr:nvSpPr>
      <xdr:spPr>
        <a:xfrm>
          <a:off x="3379303" y="34616335"/>
          <a:ext cx="1051893" cy="3014869"/>
        </a:xfrm>
        <a:prstGeom prst="ellipse">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b="1">
            <a:solidFill>
              <a:schemeClr val="tx1"/>
            </a:solidFill>
          </a:endParaRPr>
        </a:p>
      </xdr:txBody>
    </xdr:sp>
    <xdr:clientData/>
  </xdr:twoCellAnchor>
  <xdr:twoCellAnchor>
    <xdr:from>
      <xdr:col>2</xdr:col>
      <xdr:colOff>8283</xdr:colOff>
      <xdr:row>200</xdr:row>
      <xdr:rowOff>157369</xdr:rowOff>
    </xdr:from>
    <xdr:to>
      <xdr:col>8</xdr:col>
      <xdr:colOff>231913</xdr:colOff>
      <xdr:row>218</xdr:row>
      <xdr:rowOff>41412</xdr:rowOff>
    </xdr:to>
    <xdr:sp macro="" textlink="">
      <xdr:nvSpPr>
        <xdr:cNvPr id="317" name="円/楕円 316"/>
        <xdr:cNvSpPr/>
      </xdr:nvSpPr>
      <xdr:spPr>
        <a:xfrm>
          <a:off x="488674" y="34596456"/>
          <a:ext cx="1664804" cy="3014869"/>
        </a:xfrm>
        <a:prstGeom prst="ellipse">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b="1">
            <a:solidFill>
              <a:schemeClr val="tx1"/>
            </a:solidFill>
          </a:endParaRPr>
        </a:p>
      </xdr:txBody>
    </xdr:sp>
    <xdr:clientData/>
  </xdr:twoCellAnchor>
  <xdr:twoCellAnchor>
    <xdr:from>
      <xdr:col>1</xdr:col>
      <xdr:colOff>0</xdr:colOff>
      <xdr:row>129</xdr:row>
      <xdr:rowOff>16565</xdr:rowOff>
    </xdr:from>
    <xdr:to>
      <xdr:col>24</xdr:col>
      <xdr:colOff>223630</xdr:colOff>
      <xdr:row>134</xdr:row>
      <xdr:rowOff>8282</xdr:rowOff>
    </xdr:to>
    <xdr:sp macro="" textlink="">
      <xdr:nvSpPr>
        <xdr:cNvPr id="200" name="正方形/長方形 199"/>
        <xdr:cNvSpPr/>
      </xdr:nvSpPr>
      <xdr:spPr>
        <a:xfrm>
          <a:off x="240196" y="22454152"/>
          <a:ext cx="5748130" cy="86139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19878</xdr:colOff>
      <xdr:row>123</xdr:row>
      <xdr:rowOff>11596</xdr:rowOff>
    </xdr:from>
    <xdr:to>
      <xdr:col>17</xdr:col>
      <xdr:colOff>0</xdr:colOff>
      <xdr:row>140</xdr:row>
      <xdr:rowOff>16565</xdr:rowOff>
    </xdr:to>
    <xdr:sp macro="" textlink="">
      <xdr:nvSpPr>
        <xdr:cNvPr id="207" name="正方形/長方形 206"/>
        <xdr:cNvSpPr/>
      </xdr:nvSpPr>
      <xdr:spPr>
        <a:xfrm>
          <a:off x="2181639" y="21405574"/>
          <a:ext cx="1901687" cy="2961861"/>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219074</xdr:colOff>
      <xdr:row>52</xdr:row>
      <xdr:rowOff>171448</xdr:rowOff>
    </xdr:from>
    <xdr:to>
      <xdr:col>34</xdr:col>
      <xdr:colOff>209549</xdr:colOff>
      <xdr:row>93</xdr:row>
      <xdr:rowOff>9525</xdr:rowOff>
    </xdr:to>
    <xdr:sp macro="" textlink="">
      <xdr:nvSpPr>
        <xdr:cNvPr id="146" name="テキスト ボックス 145"/>
        <xdr:cNvSpPr txBox="1"/>
      </xdr:nvSpPr>
      <xdr:spPr>
        <a:xfrm>
          <a:off x="4505324" y="8915398"/>
          <a:ext cx="3800475" cy="6867527"/>
        </a:xfrm>
        <a:prstGeom prst="rect">
          <a:avLst/>
        </a:prstGeom>
        <a:solidFill>
          <a:schemeClr val="bg1">
            <a:lumMod val="95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100" b="1">
            <a:latin typeface="+mn-ea"/>
            <a:ea typeface="+mn-ea"/>
          </a:endParaRPr>
        </a:p>
      </xdr:txBody>
    </xdr:sp>
    <xdr:clientData/>
  </xdr:twoCellAnchor>
  <xdr:twoCellAnchor>
    <xdr:from>
      <xdr:col>0</xdr:col>
      <xdr:colOff>238124</xdr:colOff>
      <xdr:row>52</xdr:row>
      <xdr:rowOff>171448</xdr:rowOff>
    </xdr:from>
    <xdr:to>
      <xdr:col>16</xdr:col>
      <xdr:colOff>228599</xdr:colOff>
      <xdr:row>89</xdr:row>
      <xdr:rowOff>133349</xdr:rowOff>
    </xdr:to>
    <xdr:sp macro="" textlink="">
      <xdr:nvSpPr>
        <xdr:cNvPr id="145" name="テキスト ボックス 144"/>
        <xdr:cNvSpPr txBox="1"/>
      </xdr:nvSpPr>
      <xdr:spPr>
        <a:xfrm>
          <a:off x="238124" y="8915398"/>
          <a:ext cx="3800475" cy="6305551"/>
        </a:xfrm>
        <a:prstGeom prst="rect">
          <a:avLst/>
        </a:prstGeom>
        <a:solidFill>
          <a:schemeClr val="tx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100" b="1">
            <a:latin typeface="+mn-ea"/>
            <a:ea typeface="+mn-ea"/>
          </a:endParaRPr>
        </a:p>
      </xdr:txBody>
    </xdr:sp>
    <xdr:clientData/>
  </xdr:twoCellAnchor>
  <xdr:twoCellAnchor>
    <xdr:from>
      <xdr:col>1</xdr:col>
      <xdr:colOff>9524</xdr:colOff>
      <xdr:row>32</xdr:row>
      <xdr:rowOff>171449</xdr:rowOff>
    </xdr:from>
    <xdr:to>
      <xdr:col>29</xdr:col>
      <xdr:colOff>9525</xdr:colOff>
      <xdr:row>49</xdr:row>
      <xdr:rowOff>0</xdr:rowOff>
    </xdr:to>
    <xdr:sp macro="" textlink="">
      <xdr:nvSpPr>
        <xdr:cNvPr id="4" name="テキスト ボックス 3"/>
        <xdr:cNvSpPr txBox="1"/>
      </xdr:nvSpPr>
      <xdr:spPr>
        <a:xfrm>
          <a:off x="247649" y="5657849"/>
          <a:ext cx="6667501" cy="2743201"/>
        </a:xfrm>
        <a:prstGeom prst="rect">
          <a:avLst/>
        </a:prstGeom>
        <a:no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kumimoji="1" lang="en-US" altLang="ja-JP" sz="1200" b="1">
            <a:solidFill>
              <a:sysClr val="windowText" lastClr="000000"/>
            </a:solidFill>
            <a:latin typeface="+mn-ea"/>
            <a:ea typeface="+mn-ea"/>
          </a:endParaRPr>
        </a:p>
      </xdr:txBody>
    </xdr:sp>
    <xdr:clientData/>
  </xdr:twoCellAnchor>
  <xdr:twoCellAnchor>
    <xdr:from>
      <xdr:col>2</xdr:col>
      <xdr:colOff>0</xdr:colOff>
      <xdr:row>35</xdr:row>
      <xdr:rowOff>9525</xdr:rowOff>
    </xdr:from>
    <xdr:to>
      <xdr:col>13</xdr:col>
      <xdr:colOff>0</xdr:colOff>
      <xdr:row>41</xdr:row>
      <xdr:rowOff>152400</xdr:rowOff>
    </xdr:to>
    <xdr:sp macro="" textlink="">
      <xdr:nvSpPr>
        <xdr:cNvPr id="2" name="テキスト ボックス 1"/>
        <xdr:cNvSpPr txBox="1"/>
      </xdr:nvSpPr>
      <xdr:spPr>
        <a:xfrm>
          <a:off x="476250" y="5838825"/>
          <a:ext cx="2619375" cy="1171575"/>
        </a:xfrm>
        <a:prstGeom prst="rect">
          <a:avLst/>
        </a:prstGeom>
        <a:solidFill>
          <a:schemeClr val="tx2">
            <a:lumMod val="60000"/>
            <a:lumOff val="4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1200" b="1">
              <a:solidFill>
                <a:schemeClr val="bg1"/>
              </a:solidFill>
              <a:latin typeface="+mn-ea"/>
              <a:ea typeface="+mn-ea"/>
            </a:rPr>
            <a:t>・すべての顧客との取引を記録。</a:t>
          </a:r>
          <a:endParaRPr kumimoji="1" lang="en-US" altLang="ja-JP" sz="1200" b="1">
            <a:solidFill>
              <a:schemeClr val="bg1"/>
            </a:solidFill>
            <a:latin typeface="+mn-ea"/>
            <a:ea typeface="+mn-ea"/>
          </a:endParaRPr>
        </a:p>
        <a:p>
          <a:pPr algn="l"/>
          <a:r>
            <a:rPr kumimoji="1" lang="ja-JP" altLang="en-US" sz="1200" b="1">
              <a:solidFill>
                <a:schemeClr val="bg1"/>
              </a:solidFill>
              <a:latin typeface="+mn-ea"/>
              <a:ea typeface="+mn-ea"/>
            </a:rPr>
            <a:t>・会計的記録だけでなく、定性的な情報を含む。</a:t>
          </a:r>
          <a:endParaRPr kumimoji="1" lang="en-US" altLang="ja-JP" sz="1200" b="1">
            <a:solidFill>
              <a:schemeClr val="bg1"/>
            </a:solidFill>
            <a:latin typeface="+mn-ea"/>
            <a:ea typeface="+mn-ea"/>
          </a:endParaRPr>
        </a:p>
        <a:p>
          <a:pPr algn="l"/>
          <a:r>
            <a:rPr kumimoji="1" lang="ja-JP" altLang="en-US" sz="1200" b="1">
              <a:solidFill>
                <a:schemeClr val="bg1"/>
              </a:solidFill>
              <a:latin typeface="+mn-ea"/>
              <a:ea typeface="+mn-ea"/>
            </a:rPr>
            <a:t>・商取引の唯一の記録</a:t>
          </a:r>
          <a:endParaRPr kumimoji="1" lang="en-US" altLang="ja-JP" sz="1200" b="1">
            <a:solidFill>
              <a:schemeClr val="bg1"/>
            </a:solidFill>
            <a:latin typeface="+mn-ea"/>
            <a:ea typeface="+mn-ea"/>
          </a:endParaRPr>
        </a:p>
        <a:p>
          <a:pPr algn="l"/>
          <a:r>
            <a:rPr kumimoji="1" lang="ja-JP" altLang="en-US" sz="1200" b="1">
              <a:solidFill>
                <a:schemeClr val="bg1"/>
              </a:solidFill>
              <a:latin typeface="+mn-ea"/>
              <a:ea typeface="+mn-ea"/>
            </a:rPr>
            <a:t>・絶対に嘘を書くことはできない。</a:t>
          </a:r>
          <a:endParaRPr kumimoji="1" lang="en-US" altLang="ja-JP" sz="1200" b="1">
            <a:solidFill>
              <a:schemeClr val="bg1"/>
            </a:solidFill>
            <a:latin typeface="+mn-ea"/>
            <a:ea typeface="+mn-ea"/>
          </a:endParaRPr>
        </a:p>
      </xdr:txBody>
    </xdr:sp>
    <xdr:clientData/>
  </xdr:twoCellAnchor>
  <xdr:twoCellAnchor>
    <xdr:from>
      <xdr:col>14</xdr:col>
      <xdr:colOff>0</xdr:colOff>
      <xdr:row>34</xdr:row>
      <xdr:rowOff>171449</xdr:rowOff>
    </xdr:from>
    <xdr:to>
      <xdr:col>28</xdr:col>
      <xdr:colOff>19050</xdr:colOff>
      <xdr:row>48</xdr:row>
      <xdr:rowOff>9524</xdr:rowOff>
    </xdr:to>
    <xdr:sp macro="" textlink="">
      <xdr:nvSpPr>
        <xdr:cNvPr id="3" name="テキスト ボックス 2"/>
        <xdr:cNvSpPr txBox="1"/>
      </xdr:nvSpPr>
      <xdr:spPr>
        <a:xfrm>
          <a:off x="3333750" y="5829299"/>
          <a:ext cx="3352800" cy="223837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1200" b="1">
              <a:solidFill>
                <a:sysClr val="windowText" lastClr="000000"/>
              </a:solidFill>
              <a:latin typeface="+mn-ea"/>
              <a:ea typeface="+mn-ea"/>
            </a:rPr>
            <a:t>１．ビジネスの原点の情報</a:t>
          </a:r>
          <a:endParaRPr kumimoji="1" lang="en-US" altLang="ja-JP" sz="1200" b="1">
            <a:solidFill>
              <a:sysClr val="windowText" lastClr="000000"/>
            </a:solidFill>
            <a:latin typeface="+mn-ea"/>
            <a:ea typeface="+mn-ea"/>
          </a:endParaRPr>
        </a:p>
        <a:p>
          <a:pPr algn="l"/>
          <a:r>
            <a:rPr kumimoji="1" lang="ja-JP" altLang="en-US" sz="1200" b="1">
              <a:solidFill>
                <a:sysClr val="windowText" lastClr="000000"/>
              </a:solidFill>
              <a:latin typeface="+mn-ea"/>
              <a:ea typeface="+mn-ea"/>
            </a:rPr>
            <a:t>　・日付／人／物／金／定性情報</a:t>
          </a:r>
          <a:endParaRPr kumimoji="1" lang="en-US" altLang="ja-JP" sz="1200" b="1">
            <a:solidFill>
              <a:sysClr val="windowText" lastClr="000000"/>
            </a:solidFill>
            <a:latin typeface="+mn-ea"/>
            <a:ea typeface="+mn-ea"/>
          </a:endParaRPr>
        </a:p>
        <a:p>
          <a:pPr algn="l"/>
          <a:r>
            <a:rPr kumimoji="1" lang="ja-JP" altLang="en-US" sz="1200" b="1">
              <a:solidFill>
                <a:sysClr val="windowText" lastClr="000000"/>
              </a:solidFill>
              <a:latin typeface="+mn-ea"/>
              <a:ea typeface="+mn-ea"/>
            </a:rPr>
            <a:t>２．生データのみを記録（生データベース）</a:t>
          </a:r>
          <a:endParaRPr kumimoji="1" lang="en-US" altLang="ja-JP" sz="1200" b="1">
            <a:solidFill>
              <a:sysClr val="windowText" lastClr="000000"/>
            </a:solidFill>
            <a:latin typeface="+mn-ea"/>
            <a:ea typeface="+mn-ea"/>
          </a:endParaRPr>
        </a:p>
        <a:p>
          <a:pPr algn="l"/>
          <a:r>
            <a:rPr kumimoji="1" lang="ja-JP" altLang="en-US" sz="1200" b="1">
              <a:solidFill>
                <a:sysClr val="windowText" lastClr="000000"/>
              </a:solidFill>
              <a:latin typeface="+mn-ea"/>
              <a:ea typeface="+mn-ea"/>
            </a:rPr>
            <a:t>　・タイム・スタンプをつけて</a:t>
          </a:r>
          <a:r>
            <a:rPr kumimoji="1" lang="en-US" altLang="ja-JP" sz="1200" b="1">
              <a:solidFill>
                <a:sysClr val="windowText" lastClr="000000"/>
              </a:solidFill>
              <a:latin typeface="+mn-ea"/>
              <a:ea typeface="+mn-ea"/>
            </a:rPr>
            <a:t>At(</a:t>
          </a:r>
          <a:r>
            <a:rPr kumimoji="1" lang="ja-JP" altLang="en-US" sz="1200" b="1">
              <a:solidFill>
                <a:sysClr val="windowText" lastClr="000000"/>
              </a:solidFill>
              <a:latin typeface="+mn-ea"/>
              <a:ea typeface="+mn-ea"/>
            </a:rPr>
            <a:t>リアルタイム）／</a:t>
          </a:r>
          <a:endParaRPr kumimoji="1" lang="en-US" altLang="ja-JP" sz="1200" b="1">
            <a:solidFill>
              <a:sysClr val="windowText" lastClr="000000"/>
            </a:solidFill>
            <a:latin typeface="+mn-ea"/>
            <a:ea typeface="+mn-ea"/>
          </a:endParaRPr>
        </a:p>
        <a:p>
          <a:pPr algn="l"/>
          <a:r>
            <a:rPr kumimoji="1" lang="ja-JP" altLang="en-US" sz="1200" b="1">
              <a:solidFill>
                <a:sysClr val="windowText" lastClr="000000"/>
              </a:solidFill>
              <a:latin typeface="+mn-ea"/>
              <a:ea typeface="+mn-ea"/>
            </a:rPr>
            <a:t>　　</a:t>
          </a:r>
          <a:r>
            <a:rPr kumimoji="1" lang="en-US" altLang="ja-JP" sz="1200" b="1">
              <a:solidFill>
                <a:sysClr val="windowText" lastClr="000000"/>
              </a:solidFill>
              <a:latin typeface="+mn-ea"/>
              <a:ea typeface="+mn-ea"/>
            </a:rPr>
            <a:t>From-To(</a:t>
          </a:r>
          <a:r>
            <a:rPr kumimoji="1" lang="ja-JP" altLang="en-US" sz="1200" b="1">
              <a:solidFill>
                <a:sysClr val="windowText" lastClr="000000"/>
              </a:solidFill>
              <a:latin typeface="+mn-ea"/>
              <a:ea typeface="+mn-ea"/>
            </a:rPr>
            <a:t>期間）／</a:t>
          </a:r>
          <a:r>
            <a:rPr kumimoji="1" lang="en-US" altLang="ja-JP" sz="1200" b="1">
              <a:solidFill>
                <a:sysClr val="windowText" lastClr="000000"/>
              </a:solidFill>
              <a:latin typeface="+mn-ea"/>
              <a:ea typeface="+mn-ea"/>
            </a:rPr>
            <a:t>As</a:t>
          </a:r>
          <a:r>
            <a:rPr kumimoji="1" lang="ja-JP" altLang="en-US" sz="1200" b="1">
              <a:solidFill>
                <a:sysClr val="windowText" lastClr="000000"/>
              </a:solidFill>
              <a:latin typeface="+mn-ea"/>
              <a:ea typeface="+mn-ea"/>
            </a:rPr>
            <a:t> </a:t>
          </a:r>
          <a:r>
            <a:rPr kumimoji="1" lang="en-US" altLang="ja-JP" sz="1200" b="1">
              <a:solidFill>
                <a:sysClr val="windowText" lastClr="000000"/>
              </a:solidFill>
              <a:latin typeface="+mn-ea"/>
              <a:ea typeface="+mn-ea"/>
            </a:rPr>
            <a:t>Of(</a:t>
          </a:r>
          <a:r>
            <a:rPr kumimoji="1" lang="ja-JP" altLang="en-US" sz="1200" b="1">
              <a:solidFill>
                <a:sysClr val="windowText" lastClr="000000"/>
              </a:solidFill>
              <a:latin typeface="+mn-ea"/>
              <a:ea typeface="+mn-ea"/>
            </a:rPr>
            <a:t>一定時点）</a:t>
          </a:r>
          <a:endParaRPr kumimoji="1" lang="en-US" altLang="ja-JP" sz="1200" b="1">
            <a:solidFill>
              <a:sysClr val="windowText" lastClr="000000"/>
            </a:solidFill>
            <a:latin typeface="+mn-ea"/>
            <a:ea typeface="+mn-ea"/>
          </a:endParaRPr>
        </a:p>
        <a:p>
          <a:pPr algn="l"/>
          <a:r>
            <a:rPr kumimoji="1" lang="ja-JP" altLang="en-US" sz="1200" b="1">
              <a:solidFill>
                <a:sysClr val="windowText" lastClr="000000"/>
              </a:solidFill>
              <a:latin typeface="+mn-ea"/>
              <a:ea typeface="+mn-ea"/>
            </a:rPr>
            <a:t>　・そのまま記録</a:t>
          </a:r>
          <a:endParaRPr kumimoji="1" lang="en-US" altLang="ja-JP" sz="1200" b="1">
            <a:solidFill>
              <a:sysClr val="windowText" lastClr="000000"/>
            </a:solidFill>
            <a:latin typeface="+mn-ea"/>
            <a:ea typeface="+mn-ea"/>
          </a:endParaRPr>
        </a:p>
        <a:p>
          <a:pPr algn="l"/>
          <a:r>
            <a:rPr kumimoji="1" lang="ja-JP" altLang="en-US" sz="1200" b="1">
              <a:solidFill>
                <a:sysClr val="windowText" lastClr="000000"/>
              </a:solidFill>
              <a:latin typeface="+mn-ea"/>
              <a:ea typeface="+mn-ea"/>
            </a:rPr>
            <a:t>　・いつの状態でも再現</a:t>
          </a:r>
          <a:endParaRPr kumimoji="1" lang="en-US" altLang="ja-JP" sz="1200" b="1">
            <a:solidFill>
              <a:sysClr val="windowText" lastClr="000000"/>
            </a:solidFill>
            <a:latin typeface="+mn-ea"/>
            <a:ea typeface="+mn-ea"/>
          </a:endParaRPr>
        </a:p>
        <a:p>
          <a:pPr algn="l"/>
          <a:r>
            <a:rPr kumimoji="1" lang="ja-JP" altLang="en-US" sz="1200" b="1">
              <a:solidFill>
                <a:sysClr val="windowText" lastClr="000000"/>
              </a:solidFill>
              <a:latin typeface="+mn-ea"/>
              <a:ea typeface="+mn-ea"/>
            </a:rPr>
            <a:t>　・データベースに記録後は変更を認めない。</a:t>
          </a:r>
          <a:endParaRPr kumimoji="1" lang="en-US" altLang="ja-JP" sz="1200" b="1">
            <a:solidFill>
              <a:sysClr val="windowText" lastClr="000000"/>
            </a:solidFill>
            <a:latin typeface="+mn-ea"/>
            <a:ea typeface="+mn-ea"/>
          </a:endParaRPr>
        </a:p>
        <a:p>
          <a:pPr algn="l"/>
          <a:r>
            <a:rPr kumimoji="1" lang="ja-JP" altLang="en-US" sz="1200" b="1">
              <a:solidFill>
                <a:sysClr val="windowText" lastClr="000000"/>
              </a:solidFill>
              <a:latin typeface="+mn-ea"/>
              <a:ea typeface="+mn-ea"/>
            </a:rPr>
            <a:t>３．盆、暮の決済が可能な取引額</a:t>
          </a:r>
          <a:endParaRPr kumimoji="1" lang="en-US" altLang="ja-JP" sz="1200" b="1">
            <a:solidFill>
              <a:sysClr val="windowText" lastClr="000000"/>
            </a:solidFill>
            <a:latin typeface="+mn-ea"/>
            <a:ea typeface="+mn-ea"/>
          </a:endParaRPr>
        </a:p>
        <a:p>
          <a:pPr algn="l"/>
          <a:r>
            <a:rPr kumimoji="1" lang="ja-JP" altLang="en-US" sz="1200" b="1">
              <a:solidFill>
                <a:sysClr val="windowText" lastClr="000000"/>
              </a:solidFill>
              <a:latin typeface="+mn-ea"/>
              <a:ea typeface="+mn-ea"/>
            </a:rPr>
            <a:t>　・生データを活用したシンプルなシステム</a:t>
          </a:r>
          <a:endParaRPr kumimoji="1" lang="en-US" altLang="ja-JP" sz="1200" b="1">
            <a:solidFill>
              <a:sysClr val="windowText" lastClr="000000"/>
            </a:solidFill>
            <a:latin typeface="+mn-ea"/>
            <a:ea typeface="+mn-ea"/>
          </a:endParaRPr>
        </a:p>
      </xdr:txBody>
    </xdr:sp>
    <xdr:clientData/>
  </xdr:twoCellAnchor>
  <xdr:twoCellAnchor>
    <xdr:from>
      <xdr:col>2</xdr:col>
      <xdr:colOff>0</xdr:colOff>
      <xdr:row>54</xdr:row>
      <xdr:rowOff>0</xdr:rowOff>
    </xdr:from>
    <xdr:to>
      <xdr:col>8</xdr:col>
      <xdr:colOff>19050</xdr:colOff>
      <xdr:row>56</xdr:row>
      <xdr:rowOff>0</xdr:rowOff>
    </xdr:to>
    <xdr:sp macro="" textlink="">
      <xdr:nvSpPr>
        <xdr:cNvPr id="7" name="テキスト ボックス 6"/>
        <xdr:cNvSpPr txBox="1"/>
      </xdr:nvSpPr>
      <xdr:spPr>
        <a:xfrm>
          <a:off x="476250" y="9086850"/>
          <a:ext cx="1447800" cy="34290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mn-ea"/>
              <a:ea typeface="+mn-ea"/>
            </a:rPr>
            <a:t>S&amp;OP</a:t>
          </a:r>
          <a:endParaRPr kumimoji="1" lang="ja-JP" altLang="en-US" sz="1100" b="1">
            <a:latin typeface="+mn-ea"/>
            <a:ea typeface="+mn-ea"/>
          </a:endParaRPr>
        </a:p>
      </xdr:txBody>
    </xdr:sp>
    <xdr:clientData/>
  </xdr:twoCellAnchor>
  <xdr:twoCellAnchor>
    <xdr:from>
      <xdr:col>2</xdr:col>
      <xdr:colOff>0</xdr:colOff>
      <xdr:row>58</xdr:row>
      <xdr:rowOff>0</xdr:rowOff>
    </xdr:from>
    <xdr:to>
      <xdr:col>8</xdr:col>
      <xdr:colOff>9526</xdr:colOff>
      <xdr:row>60</xdr:row>
      <xdr:rowOff>0</xdr:rowOff>
    </xdr:to>
    <xdr:sp macro="" textlink="">
      <xdr:nvSpPr>
        <xdr:cNvPr id="8" name="テキスト ボックス 7"/>
        <xdr:cNvSpPr txBox="1"/>
      </xdr:nvSpPr>
      <xdr:spPr>
        <a:xfrm>
          <a:off x="476250" y="9772650"/>
          <a:ext cx="1438276" cy="34290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t>MPS</a:t>
          </a:r>
          <a:r>
            <a:rPr kumimoji="1" lang="ja-JP" altLang="en-US" sz="1100" b="1"/>
            <a:t>・受注流力</a:t>
          </a:r>
        </a:p>
      </xdr:txBody>
    </xdr:sp>
    <xdr:clientData/>
  </xdr:twoCellAnchor>
  <xdr:twoCellAnchor>
    <xdr:from>
      <xdr:col>5</xdr:col>
      <xdr:colOff>4763</xdr:colOff>
      <xdr:row>56</xdr:row>
      <xdr:rowOff>0</xdr:rowOff>
    </xdr:from>
    <xdr:to>
      <xdr:col>5</xdr:col>
      <xdr:colOff>9525</xdr:colOff>
      <xdr:row>58</xdr:row>
      <xdr:rowOff>0</xdr:rowOff>
    </xdr:to>
    <xdr:cxnSp macro="">
      <xdr:nvCxnSpPr>
        <xdr:cNvPr id="10" name="カギ線コネクタ 9"/>
        <xdr:cNvCxnSpPr>
          <a:stCxn id="8" idx="0"/>
          <a:endCxn id="7" idx="2"/>
        </xdr:cNvCxnSpPr>
      </xdr:nvCxnSpPr>
      <xdr:spPr>
        <a:xfrm rot="5400000" flipH="1" flipV="1">
          <a:off x="1026319" y="9598819"/>
          <a:ext cx="342900" cy="4762"/>
        </a:xfrm>
        <a:prstGeom prst="bentConnector3">
          <a:avLst/>
        </a:prstGeom>
        <a:ln w="28575">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9524</xdr:colOff>
      <xdr:row>62</xdr:row>
      <xdr:rowOff>0</xdr:rowOff>
    </xdr:from>
    <xdr:to>
      <xdr:col>8</xdr:col>
      <xdr:colOff>9525</xdr:colOff>
      <xdr:row>68</xdr:row>
      <xdr:rowOff>0</xdr:rowOff>
    </xdr:to>
    <xdr:sp macro="" textlink="">
      <xdr:nvSpPr>
        <xdr:cNvPr id="13" name="テキスト ボックス 12"/>
        <xdr:cNvSpPr txBox="1"/>
      </xdr:nvSpPr>
      <xdr:spPr>
        <a:xfrm>
          <a:off x="485774" y="10458450"/>
          <a:ext cx="1428751" cy="102870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t>部品表</a:t>
          </a:r>
          <a:endParaRPr kumimoji="1" lang="en-US" altLang="ja-JP" sz="1100" b="1"/>
        </a:p>
        <a:p>
          <a:pPr algn="ctr"/>
          <a:r>
            <a:rPr kumimoji="1" lang="ja-JP" altLang="en-US" sz="1100" b="1"/>
            <a:t>標準購買コスト</a:t>
          </a:r>
          <a:endParaRPr kumimoji="1" lang="en-US" altLang="ja-JP" sz="1100" b="1"/>
        </a:p>
        <a:p>
          <a:pPr algn="ctr"/>
          <a:endParaRPr kumimoji="1" lang="en-US" altLang="ja-JP" sz="1100" b="1"/>
        </a:p>
        <a:p>
          <a:pPr algn="ctr"/>
          <a:r>
            <a:rPr kumimoji="1" lang="ja-JP" altLang="en-US" sz="1100" b="1"/>
            <a:t>工順、労働と</a:t>
          </a:r>
          <a:endParaRPr kumimoji="1" lang="en-US" altLang="ja-JP" sz="1100" b="1"/>
        </a:p>
        <a:p>
          <a:pPr algn="ctr"/>
          <a:r>
            <a:rPr kumimoji="1" lang="ja-JP" altLang="en-US" sz="1100" b="1"/>
            <a:t>間接費レート</a:t>
          </a:r>
          <a:endParaRPr kumimoji="1" lang="en-US" altLang="ja-JP" sz="1100" b="1"/>
        </a:p>
      </xdr:txBody>
    </xdr:sp>
    <xdr:clientData/>
  </xdr:twoCellAnchor>
  <xdr:twoCellAnchor>
    <xdr:from>
      <xdr:col>5</xdr:col>
      <xdr:colOff>4763</xdr:colOff>
      <xdr:row>60</xdr:row>
      <xdr:rowOff>0</xdr:rowOff>
    </xdr:from>
    <xdr:to>
      <xdr:col>5</xdr:col>
      <xdr:colOff>9525</xdr:colOff>
      <xdr:row>62</xdr:row>
      <xdr:rowOff>0</xdr:rowOff>
    </xdr:to>
    <xdr:cxnSp macro="">
      <xdr:nvCxnSpPr>
        <xdr:cNvPr id="14" name="カギ線コネクタ 13"/>
        <xdr:cNvCxnSpPr>
          <a:stCxn id="13" idx="0"/>
          <a:endCxn id="8" idx="2"/>
        </xdr:cNvCxnSpPr>
      </xdr:nvCxnSpPr>
      <xdr:spPr>
        <a:xfrm rot="16200000" flipV="1">
          <a:off x="1026319" y="10284619"/>
          <a:ext cx="342900" cy="4762"/>
        </a:xfrm>
        <a:prstGeom prst="bentConnector3">
          <a:avLst>
            <a:gd name="adj1" fmla="val 50000"/>
          </a:avLst>
        </a:prstGeom>
        <a:ln w="28575">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70</xdr:row>
      <xdr:rowOff>0</xdr:rowOff>
    </xdr:from>
    <xdr:to>
      <xdr:col>8</xdr:col>
      <xdr:colOff>9526</xdr:colOff>
      <xdr:row>72</xdr:row>
      <xdr:rowOff>0</xdr:rowOff>
    </xdr:to>
    <xdr:sp macro="" textlink="">
      <xdr:nvSpPr>
        <xdr:cNvPr id="20" name="テキスト ボックス 19"/>
        <xdr:cNvSpPr txBox="1"/>
      </xdr:nvSpPr>
      <xdr:spPr>
        <a:xfrm>
          <a:off x="476250" y="11830050"/>
          <a:ext cx="1438276" cy="34290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t>在庫残</a:t>
          </a:r>
        </a:p>
      </xdr:txBody>
    </xdr:sp>
    <xdr:clientData/>
  </xdr:twoCellAnchor>
  <xdr:twoCellAnchor>
    <xdr:from>
      <xdr:col>5</xdr:col>
      <xdr:colOff>4763</xdr:colOff>
      <xdr:row>68</xdr:row>
      <xdr:rowOff>0</xdr:rowOff>
    </xdr:from>
    <xdr:to>
      <xdr:col>5</xdr:col>
      <xdr:colOff>9525</xdr:colOff>
      <xdr:row>70</xdr:row>
      <xdr:rowOff>0</xdr:rowOff>
    </xdr:to>
    <xdr:cxnSp macro="">
      <xdr:nvCxnSpPr>
        <xdr:cNvPr id="21" name="カギ線コネクタ 20"/>
        <xdr:cNvCxnSpPr>
          <a:stCxn id="20" idx="0"/>
          <a:endCxn id="13" idx="2"/>
        </xdr:cNvCxnSpPr>
      </xdr:nvCxnSpPr>
      <xdr:spPr>
        <a:xfrm rot="5400000" flipH="1" flipV="1">
          <a:off x="1026319" y="11656219"/>
          <a:ext cx="342900" cy="4762"/>
        </a:xfrm>
        <a:prstGeom prst="bentConnector3">
          <a:avLst>
            <a:gd name="adj1" fmla="val 50000"/>
          </a:avLst>
        </a:prstGeom>
        <a:ln w="28575">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74</xdr:row>
      <xdr:rowOff>0</xdr:rowOff>
    </xdr:from>
    <xdr:to>
      <xdr:col>8</xdr:col>
      <xdr:colOff>1</xdr:colOff>
      <xdr:row>78</xdr:row>
      <xdr:rowOff>152400</xdr:rowOff>
    </xdr:to>
    <xdr:sp macro="" textlink="">
      <xdr:nvSpPr>
        <xdr:cNvPr id="26" name="テキスト ボックス 25"/>
        <xdr:cNvSpPr txBox="1"/>
      </xdr:nvSpPr>
      <xdr:spPr>
        <a:xfrm>
          <a:off x="476250" y="12515850"/>
          <a:ext cx="1428751" cy="83820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t>MRP</a:t>
          </a:r>
        </a:p>
        <a:p>
          <a:pPr algn="ctr"/>
          <a:r>
            <a:rPr kumimoji="1" lang="ja-JP" altLang="en-US" sz="1100" b="1"/>
            <a:t>計画有効在庫</a:t>
          </a:r>
          <a:endParaRPr kumimoji="1" lang="en-US" altLang="ja-JP" sz="1100" b="1"/>
        </a:p>
        <a:p>
          <a:pPr algn="ctr"/>
          <a:r>
            <a:rPr kumimoji="1" lang="ja-JP" altLang="en-US" sz="1100" b="1"/>
            <a:t>＋安全在庫と計画</a:t>
          </a:r>
          <a:endParaRPr kumimoji="1" lang="en-US" altLang="ja-JP" sz="1100" b="1"/>
        </a:p>
        <a:p>
          <a:pPr algn="ctr"/>
          <a:r>
            <a:rPr kumimoji="1" lang="ja-JP" altLang="en-US" sz="1100" b="1"/>
            <a:t>作業・購買オーダー</a:t>
          </a:r>
        </a:p>
      </xdr:txBody>
    </xdr:sp>
    <xdr:clientData/>
  </xdr:twoCellAnchor>
  <xdr:twoCellAnchor>
    <xdr:from>
      <xdr:col>5</xdr:col>
      <xdr:colOff>1</xdr:colOff>
      <xdr:row>72</xdr:row>
      <xdr:rowOff>0</xdr:rowOff>
    </xdr:from>
    <xdr:to>
      <xdr:col>5</xdr:col>
      <xdr:colOff>4763</xdr:colOff>
      <xdr:row>74</xdr:row>
      <xdr:rowOff>0</xdr:rowOff>
    </xdr:to>
    <xdr:cxnSp macro="">
      <xdr:nvCxnSpPr>
        <xdr:cNvPr id="27" name="カギ線コネクタ 26"/>
        <xdr:cNvCxnSpPr>
          <a:stCxn id="26" idx="0"/>
          <a:endCxn id="20" idx="2"/>
        </xdr:cNvCxnSpPr>
      </xdr:nvCxnSpPr>
      <xdr:spPr>
        <a:xfrm rot="5400000" flipH="1" flipV="1">
          <a:off x="1021557" y="12342019"/>
          <a:ext cx="342900" cy="4762"/>
        </a:xfrm>
        <a:prstGeom prst="bentConnector3">
          <a:avLst>
            <a:gd name="adj1" fmla="val 50000"/>
          </a:avLst>
        </a:prstGeom>
        <a:ln w="28575">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81</xdr:row>
      <xdr:rowOff>28574</xdr:rowOff>
    </xdr:from>
    <xdr:to>
      <xdr:col>8</xdr:col>
      <xdr:colOff>9526</xdr:colOff>
      <xdr:row>84</xdr:row>
      <xdr:rowOff>171449</xdr:rowOff>
    </xdr:to>
    <xdr:sp macro="" textlink="">
      <xdr:nvSpPr>
        <xdr:cNvPr id="32" name="テキスト ボックス 31"/>
        <xdr:cNvSpPr txBox="1"/>
      </xdr:nvSpPr>
      <xdr:spPr>
        <a:xfrm>
          <a:off x="476250" y="13744574"/>
          <a:ext cx="1438276" cy="65722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t>能力所要量計算</a:t>
          </a:r>
          <a:endParaRPr kumimoji="1" lang="en-US" altLang="ja-JP" sz="1100" b="1"/>
        </a:p>
        <a:p>
          <a:pPr algn="ctr"/>
          <a:r>
            <a:rPr kumimoji="1" lang="ja-JP" altLang="en-US" sz="1100" b="1"/>
            <a:t>（バック・</a:t>
          </a:r>
          <a:endParaRPr kumimoji="1" lang="en-US" altLang="ja-JP" sz="1100" b="1"/>
        </a:p>
        <a:p>
          <a:pPr algn="ctr"/>
          <a:r>
            <a:rPr kumimoji="1" lang="ja-JP" altLang="en-US" sz="1100" b="1"/>
            <a:t>スケジュール）</a:t>
          </a:r>
        </a:p>
      </xdr:txBody>
    </xdr:sp>
    <xdr:clientData/>
  </xdr:twoCellAnchor>
  <xdr:twoCellAnchor>
    <xdr:from>
      <xdr:col>5</xdr:col>
      <xdr:colOff>1</xdr:colOff>
      <xdr:row>78</xdr:row>
      <xdr:rowOff>152400</xdr:rowOff>
    </xdr:from>
    <xdr:to>
      <xdr:col>5</xdr:col>
      <xdr:colOff>4763</xdr:colOff>
      <xdr:row>81</xdr:row>
      <xdr:rowOff>28574</xdr:rowOff>
    </xdr:to>
    <xdr:cxnSp macro="">
      <xdr:nvCxnSpPr>
        <xdr:cNvPr id="33" name="カギ線コネクタ 32"/>
        <xdr:cNvCxnSpPr>
          <a:stCxn id="32" idx="0"/>
          <a:endCxn id="26" idx="2"/>
        </xdr:cNvCxnSpPr>
      </xdr:nvCxnSpPr>
      <xdr:spPr>
        <a:xfrm rot="16200000" flipV="1">
          <a:off x="997745" y="13546931"/>
          <a:ext cx="390524" cy="4762"/>
        </a:xfrm>
        <a:prstGeom prst="bentConnector3">
          <a:avLst>
            <a:gd name="adj1" fmla="val 50000"/>
          </a:avLst>
        </a:prstGeom>
        <a:ln w="28575">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4764</xdr:colOff>
      <xdr:row>84</xdr:row>
      <xdr:rowOff>171449</xdr:rowOff>
    </xdr:from>
    <xdr:to>
      <xdr:col>5</xdr:col>
      <xdr:colOff>9526</xdr:colOff>
      <xdr:row>87</xdr:row>
      <xdr:rowOff>0</xdr:rowOff>
    </xdr:to>
    <xdr:cxnSp macro="">
      <xdr:nvCxnSpPr>
        <xdr:cNvPr id="38" name="カギ線コネクタ 37"/>
        <xdr:cNvCxnSpPr>
          <a:stCxn id="39" idx="0"/>
          <a:endCxn id="32" idx="2"/>
        </xdr:cNvCxnSpPr>
      </xdr:nvCxnSpPr>
      <xdr:spPr>
        <a:xfrm rot="16200000" flipV="1">
          <a:off x="1026319" y="14570869"/>
          <a:ext cx="342901" cy="4762"/>
        </a:xfrm>
        <a:prstGeom prst="bentConnector3">
          <a:avLst>
            <a:gd name="adj1" fmla="val 50000"/>
          </a:avLst>
        </a:prstGeom>
        <a:ln w="28575">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9524</xdr:colOff>
      <xdr:row>87</xdr:row>
      <xdr:rowOff>0</xdr:rowOff>
    </xdr:from>
    <xdr:to>
      <xdr:col>8</xdr:col>
      <xdr:colOff>9525</xdr:colOff>
      <xdr:row>89</xdr:row>
      <xdr:rowOff>0</xdr:rowOff>
    </xdr:to>
    <xdr:sp macro="" textlink="">
      <xdr:nvSpPr>
        <xdr:cNvPr id="39" name="テキスト ボックス 38"/>
        <xdr:cNvSpPr txBox="1"/>
      </xdr:nvSpPr>
      <xdr:spPr>
        <a:xfrm>
          <a:off x="485774" y="14744700"/>
          <a:ext cx="1428751" cy="34290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t>業者スケジュール</a:t>
          </a:r>
          <a:endParaRPr kumimoji="1" lang="en-US" altLang="ja-JP" sz="1100" b="1"/>
        </a:p>
      </xdr:txBody>
    </xdr:sp>
    <xdr:clientData/>
  </xdr:twoCellAnchor>
  <xdr:twoCellAnchor>
    <xdr:from>
      <xdr:col>2</xdr:col>
      <xdr:colOff>0</xdr:colOff>
      <xdr:row>76</xdr:row>
      <xdr:rowOff>76200</xdr:rowOff>
    </xdr:from>
    <xdr:to>
      <xdr:col>2</xdr:col>
      <xdr:colOff>9524</xdr:colOff>
      <xdr:row>88</xdr:row>
      <xdr:rowOff>0</xdr:rowOff>
    </xdr:to>
    <xdr:cxnSp macro="">
      <xdr:nvCxnSpPr>
        <xdr:cNvPr id="46" name="カギ線コネクタ 45"/>
        <xdr:cNvCxnSpPr>
          <a:stCxn id="39" idx="1"/>
          <a:endCxn id="26" idx="1"/>
        </xdr:cNvCxnSpPr>
      </xdr:nvCxnSpPr>
      <xdr:spPr>
        <a:xfrm rot="10800000">
          <a:off x="476250" y="12934950"/>
          <a:ext cx="9524" cy="1981200"/>
        </a:xfrm>
        <a:prstGeom prst="bentConnector3">
          <a:avLst>
            <a:gd name="adj1" fmla="val 2500252"/>
          </a:avLst>
        </a:prstGeom>
        <a:ln w="28575">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53</xdr:row>
      <xdr:rowOff>152400</xdr:rowOff>
    </xdr:from>
    <xdr:to>
      <xdr:col>16</xdr:col>
      <xdr:colOff>19050</xdr:colOff>
      <xdr:row>57</xdr:row>
      <xdr:rowOff>9524</xdr:rowOff>
    </xdr:to>
    <xdr:sp macro="" textlink="">
      <xdr:nvSpPr>
        <xdr:cNvPr id="52" name="テキスト ボックス 51"/>
        <xdr:cNvSpPr txBox="1"/>
      </xdr:nvSpPr>
      <xdr:spPr>
        <a:xfrm>
          <a:off x="2381250" y="9067800"/>
          <a:ext cx="1447800" cy="542924"/>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latin typeface="+mn-ea"/>
              <a:ea typeface="+mn-ea"/>
            </a:rPr>
            <a:t>マーケティング・</a:t>
          </a:r>
          <a:endParaRPr kumimoji="1" lang="en-US" altLang="ja-JP" sz="1100" b="1">
            <a:latin typeface="+mn-ea"/>
            <a:ea typeface="+mn-ea"/>
          </a:endParaRPr>
        </a:p>
        <a:p>
          <a:pPr algn="ctr"/>
          <a:r>
            <a:rPr kumimoji="1" lang="ja-JP" altLang="en-US" sz="1100" b="1">
              <a:latin typeface="+mn-ea"/>
              <a:ea typeface="+mn-ea"/>
            </a:rPr>
            <a:t>販売計画</a:t>
          </a:r>
        </a:p>
      </xdr:txBody>
    </xdr:sp>
    <xdr:clientData/>
  </xdr:twoCellAnchor>
  <xdr:twoCellAnchor>
    <xdr:from>
      <xdr:col>8</xdr:col>
      <xdr:colOff>19050</xdr:colOff>
      <xdr:row>55</xdr:row>
      <xdr:rowOff>0</xdr:rowOff>
    </xdr:from>
    <xdr:to>
      <xdr:col>10</xdr:col>
      <xdr:colOff>0</xdr:colOff>
      <xdr:row>55</xdr:row>
      <xdr:rowOff>80962</xdr:rowOff>
    </xdr:to>
    <xdr:cxnSp macro="">
      <xdr:nvCxnSpPr>
        <xdr:cNvPr id="53" name="カギ線コネクタ 52"/>
        <xdr:cNvCxnSpPr>
          <a:stCxn id="52" idx="1"/>
          <a:endCxn id="7" idx="3"/>
        </xdr:cNvCxnSpPr>
      </xdr:nvCxnSpPr>
      <xdr:spPr>
        <a:xfrm rot="10800000">
          <a:off x="1924050" y="9258300"/>
          <a:ext cx="457200" cy="80962"/>
        </a:xfrm>
        <a:prstGeom prst="bentConnector3">
          <a:avLst>
            <a:gd name="adj1" fmla="val 50000"/>
          </a:avLst>
        </a:prstGeom>
        <a:ln w="28575">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54</xdr:row>
      <xdr:rowOff>0</xdr:rowOff>
    </xdr:from>
    <xdr:to>
      <xdr:col>26</xdr:col>
      <xdr:colOff>19050</xdr:colOff>
      <xdr:row>56</xdr:row>
      <xdr:rowOff>0</xdr:rowOff>
    </xdr:to>
    <xdr:sp macro="" textlink="">
      <xdr:nvSpPr>
        <xdr:cNvPr id="56" name="テキスト ボックス 55"/>
        <xdr:cNvSpPr txBox="1"/>
      </xdr:nvSpPr>
      <xdr:spPr>
        <a:xfrm>
          <a:off x="4762500" y="9086850"/>
          <a:ext cx="1447800" cy="34290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latin typeface="+mn-ea"/>
              <a:ea typeface="+mn-ea"/>
            </a:rPr>
            <a:t>事業計画</a:t>
          </a:r>
        </a:p>
      </xdr:txBody>
    </xdr:sp>
    <xdr:clientData/>
  </xdr:twoCellAnchor>
  <xdr:twoCellAnchor>
    <xdr:from>
      <xdr:col>16</xdr:col>
      <xdr:colOff>19050</xdr:colOff>
      <xdr:row>55</xdr:row>
      <xdr:rowOff>0</xdr:rowOff>
    </xdr:from>
    <xdr:to>
      <xdr:col>20</xdr:col>
      <xdr:colOff>0</xdr:colOff>
      <xdr:row>55</xdr:row>
      <xdr:rowOff>80962</xdr:rowOff>
    </xdr:to>
    <xdr:cxnSp macro="">
      <xdr:nvCxnSpPr>
        <xdr:cNvPr id="57" name="カギ線コネクタ 56"/>
        <xdr:cNvCxnSpPr>
          <a:stCxn id="56" idx="1"/>
          <a:endCxn id="52" idx="3"/>
        </xdr:cNvCxnSpPr>
      </xdr:nvCxnSpPr>
      <xdr:spPr>
        <a:xfrm rot="10800000" flipV="1">
          <a:off x="3829050" y="9258300"/>
          <a:ext cx="933450" cy="80962"/>
        </a:xfrm>
        <a:prstGeom prst="bentConnector3">
          <a:avLst>
            <a:gd name="adj1" fmla="val 50000"/>
          </a:avLst>
        </a:prstGeom>
        <a:ln w="28575">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9524</xdr:colOff>
      <xdr:row>58</xdr:row>
      <xdr:rowOff>0</xdr:rowOff>
    </xdr:from>
    <xdr:to>
      <xdr:col>26</xdr:col>
      <xdr:colOff>19049</xdr:colOff>
      <xdr:row>60</xdr:row>
      <xdr:rowOff>0</xdr:rowOff>
    </xdr:to>
    <xdr:sp macro="" textlink="">
      <xdr:nvSpPr>
        <xdr:cNvPr id="60" name="テキスト ボックス 59"/>
        <xdr:cNvSpPr txBox="1"/>
      </xdr:nvSpPr>
      <xdr:spPr>
        <a:xfrm>
          <a:off x="4772024" y="9772650"/>
          <a:ext cx="1438275" cy="34290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latin typeface="+mn-ea"/>
              <a:ea typeface="+mn-ea"/>
            </a:rPr>
            <a:t>売上予測</a:t>
          </a:r>
        </a:p>
      </xdr:txBody>
    </xdr:sp>
    <xdr:clientData/>
  </xdr:twoCellAnchor>
  <xdr:twoCellAnchor>
    <xdr:from>
      <xdr:col>23</xdr:col>
      <xdr:colOff>9525</xdr:colOff>
      <xdr:row>56</xdr:row>
      <xdr:rowOff>0</xdr:rowOff>
    </xdr:from>
    <xdr:to>
      <xdr:col>23</xdr:col>
      <xdr:colOff>14287</xdr:colOff>
      <xdr:row>58</xdr:row>
      <xdr:rowOff>0</xdr:rowOff>
    </xdr:to>
    <xdr:cxnSp macro="">
      <xdr:nvCxnSpPr>
        <xdr:cNvPr id="62" name="カギ線コネクタ 61"/>
        <xdr:cNvCxnSpPr>
          <a:stCxn id="60" idx="0"/>
          <a:endCxn id="56" idx="2"/>
        </xdr:cNvCxnSpPr>
      </xdr:nvCxnSpPr>
      <xdr:spPr>
        <a:xfrm rot="16200000" flipV="1">
          <a:off x="5317331" y="9598819"/>
          <a:ext cx="342900" cy="4762"/>
        </a:xfrm>
        <a:prstGeom prst="bentConnector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62</xdr:row>
      <xdr:rowOff>0</xdr:rowOff>
    </xdr:from>
    <xdr:to>
      <xdr:col>26</xdr:col>
      <xdr:colOff>19050</xdr:colOff>
      <xdr:row>64</xdr:row>
      <xdr:rowOff>0</xdr:rowOff>
    </xdr:to>
    <xdr:sp macro="" textlink="">
      <xdr:nvSpPr>
        <xdr:cNvPr id="68" name="テキスト ボックス 67"/>
        <xdr:cNvSpPr txBox="1"/>
      </xdr:nvSpPr>
      <xdr:spPr>
        <a:xfrm>
          <a:off x="4762500" y="10458450"/>
          <a:ext cx="1447800" cy="342900"/>
        </a:xfrm>
        <a:prstGeom prst="rect">
          <a:avLst/>
        </a:prstGeom>
        <a:solidFill>
          <a:schemeClr val="tx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latin typeface="+mn-ea"/>
              <a:ea typeface="+mn-ea"/>
            </a:rPr>
            <a:t>売上予測</a:t>
          </a:r>
        </a:p>
      </xdr:txBody>
    </xdr:sp>
    <xdr:clientData/>
  </xdr:twoCellAnchor>
  <xdr:twoCellAnchor>
    <xdr:from>
      <xdr:col>23</xdr:col>
      <xdr:colOff>9525</xdr:colOff>
      <xdr:row>60</xdr:row>
      <xdr:rowOff>0</xdr:rowOff>
    </xdr:from>
    <xdr:to>
      <xdr:col>23</xdr:col>
      <xdr:colOff>14287</xdr:colOff>
      <xdr:row>62</xdr:row>
      <xdr:rowOff>0</xdr:rowOff>
    </xdr:to>
    <xdr:cxnSp macro="">
      <xdr:nvCxnSpPr>
        <xdr:cNvPr id="71" name="カギ線コネクタ 70"/>
        <xdr:cNvCxnSpPr>
          <a:stCxn id="60" idx="2"/>
          <a:endCxn id="68" idx="0"/>
        </xdr:cNvCxnSpPr>
      </xdr:nvCxnSpPr>
      <xdr:spPr>
        <a:xfrm rot="5400000">
          <a:off x="5317331" y="10284619"/>
          <a:ext cx="342900" cy="4762"/>
        </a:xfrm>
        <a:prstGeom prst="bentConnector3">
          <a:avLst>
            <a:gd name="adj1" fmla="val 50000"/>
          </a:avLst>
        </a:prstGeom>
        <a:ln w="28575">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19049</xdr:colOff>
      <xdr:row>59</xdr:row>
      <xdr:rowOff>0</xdr:rowOff>
    </xdr:from>
    <xdr:to>
      <xdr:col>27</xdr:col>
      <xdr:colOff>228600</xdr:colOff>
      <xdr:row>61</xdr:row>
      <xdr:rowOff>19050</xdr:rowOff>
    </xdr:to>
    <xdr:cxnSp macro="">
      <xdr:nvCxnSpPr>
        <xdr:cNvPr id="74" name="カギ線コネクタ 73"/>
        <xdr:cNvCxnSpPr>
          <a:stCxn id="60" idx="3"/>
          <a:endCxn id="79" idx="1"/>
        </xdr:cNvCxnSpPr>
      </xdr:nvCxnSpPr>
      <xdr:spPr>
        <a:xfrm>
          <a:off x="6210299" y="9944100"/>
          <a:ext cx="447676" cy="361950"/>
        </a:xfrm>
        <a:prstGeom prst="bentConnector3">
          <a:avLst>
            <a:gd name="adj1" fmla="val 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19050</xdr:colOff>
      <xdr:row>61</xdr:row>
      <xdr:rowOff>19050</xdr:rowOff>
    </xdr:from>
    <xdr:to>
      <xdr:col>27</xdr:col>
      <xdr:colOff>228600</xdr:colOff>
      <xdr:row>63</xdr:row>
      <xdr:rowOff>0</xdr:rowOff>
    </xdr:to>
    <xdr:cxnSp macro="">
      <xdr:nvCxnSpPr>
        <xdr:cNvPr id="76" name="カギ線コネクタ 75"/>
        <xdr:cNvCxnSpPr>
          <a:stCxn id="68" idx="3"/>
          <a:endCxn id="79" idx="1"/>
        </xdr:cNvCxnSpPr>
      </xdr:nvCxnSpPr>
      <xdr:spPr>
        <a:xfrm flipV="1">
          <a:off x="6210300" y="10306050"/>
          <a:ext cx="447675" cy="323850"/>
        </a:xfrm>
        <a:prstGeom prst="bentConnector3">
          <a:avLst>
            <a:gd name="adj1" fmla="val 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228600</xdr:colOff>
      <xdr:row>60</xdr:row>
      <xdr:rowOff>19050</xdr:rowOff>
    </xdr:from>
    <xdr:to>
      <xdr:col>34</xdr:col>
      <xdr:colOff>9525</xdr:colOff>
      <xdr:row>62</xdr:row>
      <xdr:rowOff>19050</xdr:rowOff>
    </xdr:to>
    <xdr:sp macro="" textlink="">
      <xdr:nvSpPr>
        <xdr:cNvPr id="79" name="テキスト ボックス 78"/>
        <xdr:cNvSpPr txBox="1"/>
      </xdr:nvSpPr>
      <xdr:spPr>
        <a:xfrm>
          <a:off x="6657975" y="10134600"/>
          <a:ext cx="1447800" cy="342900"/>
        </a:xfrm>
        <a:prstGeom prst="rect">
          <a:avLst/>
        </a:prstGeom>
        <a:solidFill>
          <a:schemeClr val="tx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latin typeface="+mn-ea"/>
              <a:ea typeface="+mn-ea"/>
            </a:rPr>
            <a:t>資金収入</a:t>
          </a:r>
        </a:p>
      </xdr:txBody>
    </xdr:sp>
    <xdr:clientData/>
  </xdr:twoCellAnchor>
  <xdr:twoCellAnchor>
    <xdr:from>
      <xdr:col>20</xdr:col>
      <xdr:colOff>0</xdr:colOff>
      <xdr:row>65</xdr:row>
      <xdr:rowOff>0</xdr:rowOff>
    </xdr:from>
    <xdr:to>
      <xdr:col>26</xdr:col>
      <xdr:colOff>19050</xdr:colOff>
      <xdr:row>67</xdr:row>
      <xdr:rowOff>0</xdr:rowOff>
    </xdr:to>
    <xdr:sp macro="" textlink="">
      <xdr:nvSpPr>
        <xdr:cNvPr id="82" name="テキスト ボックス 81"/>
        <xdr:cNvSpPr txBox="1"/>
      </xdr:nvSpPr>
      <xdr:spPr>
        <a:xfrm>
          <a:off x="4762500" y="10972800"/>
          <a:ext cx="1447800" cy="342900"/>
        </a:xfrm>
        <a:prstGeom prst="rect">
          <a:avLst/>
        </a:prstGeom>
        <a:solidFill>
          <a:schemeClr val="tx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latin typeface="+mn-ea"/>
              <a:ea typeface="+mn-ea"/>
            </a:rPr>
            <a:t>粗利予測</a:t>
          </a:r>
        </a:p>
      </xdr:txBody>
    </xdr:sp>
    <xdr:clientData/>
  </xdr:twoCellAnchor>
  <xdr:twoCellAnchor>
    <xdr:from>
      <xdr:col>20</xdr:col>
      <xdr:colOff>0</xdr:colOff>
      <xdr:row>69</xdr:row>
      <xdr:rowOff>0</xdr:rowOff>
    </xdr:from>
    <xdr:to>
      <xdr:col>26</xdr:col>
      <xdr:colOff>9525</xdr:colOff>
      <xdr:row>71</xdr:row>
      <xdr:rowOff>0</xdr:rowOff>
    </xdr:to>
    <xdr:sp macro="" textlink="">
      <xdr:nvSpPr>
        <xdr:cNvPr id="83" name="テキスト ボックス 82"/>
        <xdr:cNvSpPr txBox="1"/>
      </xdr:nvSpPr>
      <xdr:spPr>
        <a:xfrm>
          <a:off x="4762500" y="11658600"/>
          <a:ext cx="1438275" cy="34290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latin typeface="+mn-ea"/>
              <a:ea typeface="+mn-ea"/>
            </a:rPr>
            <a:t>積上げ製品コスト</a:t>
          </a:r>
        </a:p>
      </xdr:txBody>
    </xdr:sp>
    <xdr:clientData/>
  </xdr:twoCellAnchor>
  <xdr:twoCellAnchor>
    <xdr:from>
      <xdr:col>23</xdr:col>
      <xdr:colOff>4763</xdr:colOff>
      <xdr:row>67</xdr:row>
      <xdr:rowOff>0</xdr:rowOff>
    </xdr:from>
    <xdr:to>
      <xdr:col>23</xdr:col>
      <xdr:colOff>9525</xdr:colOff>
      <xdr:row>69</xdr:row>
      <xdr:rowOff>0</xdr:rowOff>
    </xdr:to>
    <xdr:cxnSp macro="">
      <xdr:nvCxnSpPr>
        <xdr:cNvPr id="84" name="カギ線コネクタ 83"/>
        <xdr:cNvCxnSpPr>
          <a:stCxn id="83" idx="0"/>
          <a:endCxn id="82" idx="2"/>
        </xdr:cNvCxnSpPr>
      </xdr:nvCxnSpPr>
      <xdr:spPr>
        <a:xfrm rot="5400000" flipH="1" flipV="1">
          <a:off x="5312569" y="11484769"/>
          <a:ext cx="342900" cy="4762"/>
        </a:xfrm>
        <a:prstGeom prst="bentConnector3">
          <a:avLst>
            <a:gd name="adj1" fmla="val 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9526</xdr:colOff>
      <xdr:row>59</xdr:row>
      <xdr:rowOff>0</xdr:rowOff>
    </xdr:from>
    <xdr:to>
      <xdr:col>20</xdr:col>
      <xdr:colOff>0</xdr:colOff>
      <xdr:row>63</xdr:row>
      <xdr:rowOff>0</xdr:rowOff>
    </xdr:to>
    <xdr:cxnSp macro="">
      <xdr:nvCxnSpPr>
        <xdr:cNvPr id="87" name="カギ線コネクタ 86"/>
        <xdr:cNvCxnSpPr>
          <a:stCxn id="8" idx="3"/>
          <a:endCxn id="68" idx="1"/>
        </xdr:cNvCxnSpPr>
      </xdr:nvCxnSpPr>
      <xdr:spPr>
        <a:xfrm>
          <a:off x="1914526" y="9944100"/>
          <a:ext cx="2847974" cy="685800"/>
        </a:xfrm>
        <a:prstGeom prst="bentConnector3">
          <a:avLst>
            <a:gd name="adj1" fmla="val 24247"/>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9525</xdr:colOff>
      <xdr:row>65</xdr:row>
      <xdr:rowOff>0</xdr:rowOff>
    </xdr:from>
    <xdr:to>
      <xdr:col>20</xdr:col>
      <xdr:colOff>0</xdr:colOff>
      <xdr:row>70</xdr:row>
      <xdr:rowOff>0</xdr:rowOff>
    </xdr:to>
    <xdr:cxnSp macro="">
      <xdr:nvCxnSpPr>
        <xdr:cNvPr id="92" name="カギ線コネクタ 91"/>
        <xdr:cNvCxnSpPr>
          <a:stCxn id="13" idx="3"/>
          <a:endCxn id="83" idx="1"/>
        </xdr:cNvCxnSpPr>
      </xdr:nvCxnSpPr>
      <xdr:spPr>
        <a:xfrm>
          <a:off x="1914525" y="10972800"/>
          <a:ext cx="2847975" cy="857250"/>
        </a:xfrm>
        <a:prstGeom prst="bentConnector3">
          <a:avLst>
            <a:gd name="adj1" fmla="val 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73</xdr:row>
      <xdr:rowOff>0</xdr:rowOff>
    </xdr:from>
    <xdr:to>
      <xdr:col>26</xdr:col>
      <xdr:colOff>19050</xdr:colOff>
      <xdr:row>75</xdr:row>
      <xdr:rowOff>0</xdr:rowOff>
    </xdr:to>
    <xdr:sp macro="" textlink="">
      <xdr:nvSpPr>
        <xdr:cNvPr id="95" name="テキスト ボックス 94"/>
        <xdr:cNvSpPr txBox="1"/>
      </xdr:nvSpPr>
      <xdr:spPr>
        <a:xfrm>
          <a:off x="4762500" y="12344400"/>
          <a:ext cx="1447800" cy="342900"/>
        </a:xfrm>
        <a:prstGeom prst="rect">
          <a:avLst/>
        </a:prstGeom>
        <a:solidFill>
          <a:schemeClr val="tx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latin typeface="+mn-ea"/>
              <a:ea typeface="+mn-ea"/>
            </a:rPr>
            <a:t>在庫評価</a:t>
          </a:r>
        </a:p>
      </xdr:txBody>
    </xdr:sp>
    <xdr:clientData/>
  </xdr:twoCellAnchor>
  <xdr:twoCellAnchor>
    <xdr:from>
      <xdr:col>23</xdr:col>
      <xdr:colOff>4763</xdr:colOff>
      <xdr:row>71</xdr:row>
      <xdr:rowOff>0</xdr:rowOff>
    </xdr:from>
    <xdr:to>
      <xdr:col>23</xdr:col>
      <xdr:colOff>9525</xdr:colOff>
      <xdr:row>73</xdr:row>
      <xdr:rowOff>0</xdr:rowOff>
    </xdr:to>
    <xdr:cxnSp macro="">
      <xdr:nvCxnSpPr>
        <xdr:cNvPr id="96" name="カギ線コネクタ 95"/>
        <xdr:cNvCxnSpPr>
          <a:stCxn id="83" idx="2"/>
          <a:endCxn id="95" idx="0"/>
        </xdr:cNvCxnSpPr>
      </xdr:nvCxnSpPr>
      <xdr:spPr>
        <a:xfrm rot="16200000" flipH="1">
          <a:off x="5312569" y="12170569"/>
          <a:ext cx="342900" cy="4762"/>
        </a:xfrm>
        <a:prstGeom prst="bentConnector3">
          <a:avLst>
            <a:gd name="adj1" fmla="val 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9526</xdr:colOff>
      <xdr:row>71</xdr:row>
      <xdr:rowOff>0</xdr:rowOff>
    </xdr:from>
    <xdr:to>
      <xdr:col>20</xdr:col>
      <xdr:colOff>0</xdr:colOff>
      <xdr:row>74</xdr:row>
      <xdr:rowOff>0</xdr:rowOff>
    </xdr:to>
    <xdr:cxnSp macro="">
      <xdr:nvCxnSpPr>
        <xdr:cNvPr id="99" name="カギ線コネクタ 98"/>
        <xdr:cNvCxnSpPr>
          <a:stCxn id="20" idx="3"/>
          <a:endCxn id="95" idx="1"/>
        </xdr:cNvCxnSpPr>
      </xdr:nvCxnSpPr>
      <xdr:spPr>
        <a:xfrm>
          <a:off x="1914526" y="12001500"/>
          <a:ext cx="2847974" cy="514350"/>
        </a:xfrm>
        <a:prstGeom prst="bentConnector3">
          <a:avLst>
            <a:gd name="adj1" fmla="val 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77</xdr:row>
      <xdr:rowOff>0</xdr:rowOff>
    </xdr:from>
    <xdr:to>
      <xdr:col>26</xdr:col>
      <xdr:colOff>19050</xdr:colOff>
      <xdr:row>79</xdr:row>
      <xdr:rowOff>0</xdr:rowOff>
    </xdr:to>
    <xdr:sp macro="" textlink="">
      <xdr:nvSpPr>
        <xdr:cNvPr id="102" name="テキスト ボックス 101"/>
        <xdr:cNvSpPr txBox="1"/>
      </xdr:nvSpPr>
      <xdr:spPr>
        <a:xfrm>
          <a:off x="4762500" y="13030200"/>
          <a:ext cx="1447800" cy="342900"/>
        </a:xfrm>
        <a:prstGeom prst="rect">
          <a:avLst/>
        </a:prstGeom>
        <a:solidFill>
          <a:schemeClr val="tx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latin typeface="+mn-ea"/>
              <a:ea typeface="+mn-ea"/>
            </a:rPr>
            <a:t>計画在庫評価</a:t>
          </a:r>
        </a:p>
      </xdr:txBody>
    </xdr:sp>
    <xdr:clientData/>
  </xdr:twoCellAnchor>
  <xdr:twoCellAnchor>
    <xdr:from>
      <xdr:col>8</xdr:col>
      <xdr:colOff>1</xdr:colOff>
      <xdr:row>76</xdr:row>
      <xdr:rowOff>76200</xdr:rowOff>
    </xdr:from>
    <xdr:to>
      <xdr:col>20</xdr:col>
      <xdr:colOff>0</xdr:colOff>
      <xdr:row>78</xdr:row>
      <xdr:rowOff>0</xdr:rowOff>
    </xdr:to>
    <xdr:cxnSp macro="">
      <xdr:nvCxnSpPr>
        <xdr:cNvPr id="103" name="カギ線コネクタ 102"/>
        <xdr:cNvCxnSpPr>
          <a:stCxn id="26" idx="3"/>
          <a:endCxn id="102" idx="1"/>
        </xdr:cNvCxnSpPr>
      </xdr:nvCxnSpPr>
      <xdr:spPr>
        <a:xfrm>
          <a:off x="1905001" y="12934950"/>
          <a:ext cx="2857499" cy="266700"/>
        </a:xfrm>
        <a:prstGeom prst="bentConnector3">
          <a:avLst>
            <a:gd name="adj1" fmla="val 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81</xdr:row>
      <xdr:rowOff>0</xdr:rowOff>
    </xdr:from>
    <xdr:to>
      <xdr:col>26</xdr:col>
      <xdr:colOff>19050</xdr:colOff>
      <xdr:row>83</xdr:row>
      <xdr:rowOff>0</xdr:rowOff>
    </xdr:to>
    <xdr:sp macro="" textlink="">
      <xdr:nvSpPr>
        <xdr:cNvPr id="106" name="テキスト ボックス 105"/>
        <xdr:cNvSpPr txBox="1"/>
      </xdr:nvSpPr>
      <xdr:spPr>
        <a:xfrm>
          <a:off x="4762500" y="13716000"/>
          <a:ext cx="1447800" cy="342900"/>
        </a:xfrm>
        <a:prstGeom prst="rect">
          <a:avLst/>
        </a:prstGeom>
        <a:solidFill>
          <a:schemeClr val="tx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latin typeface="+mn-ea"/>
              <a:ea typeface="+mn-ea"/>
            </a:rPr>
            <a:t>計画仕掛品評価</a:t>
          </a:r>
        </a:p>
      </xdr:txBody>
    </xdr:sp>
    <xdr:clientData/>
  </xdr:twoCellAnchor>
  <xdr:twoCellAnchor>
    <xdr:from>
      <xdr:col>26</xdr:col>
      <xdr:colOff>19050</xdr:colOff>
      <xdr:row>74</xdr:row>
      <xdr:rowOff>0</xdr:rowOff>
    </xdr:from>
    <xdr:to>
      <xdr:col>26</xdr:col>
      <xdr:colOff>31750</xdr:colOff>
      <xdr:row>78</xdr:row>
      <xdr:rowOff>0</xdr:rowOff>
    </xdr:to>
    <xdr:cxnSp macro="">
      <xdr:nvCxnSpPr>
        <xdr:cNvPr id="107" name="カギ線コネクタ 106"/>
        <xdr:cNvCxnSpPr>
          <a:stCxn id="95" idx="3"/>
          <a:endCxn id="102" idx="3"/>
        </xdr:cNvCxnSpPr>
      </xdr:nvCxnSpPr>
      <xdr:spPr>
        <a:xfrm>
          <a:off x="6210300" y="12515850"/>
          <a:ext cx="12700" cy="685800"/>
        </a:xfrm>
        <a:prstGeom prst="bentConnector3">
          <a:avLst>
            <a:gd name="adj1" fmla="val 180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19050</xdr:colOff>
      <xdr:row>74</xdr:row>
      <xdr:rowOff>0</xdr:rowOff>
    </xdr:from>
    <xdr:to>
      <xdr:col>26</xdr:col>
      <xdr:colOff>31750</xdr:colOff>
      <xdr:row>82</xdr:row>
      <xdr:rowOff>0</xdr:rowOff>
    </xdr:to>
    <xdr:cxnSp macro="">
      <xdr:nvCxnSpPr>
        <xdr:cNvPr id="110" name="カギ線コネクタ 109"/>
        <xdr:cNvCxnSpPr>
          <a:stCxn id="95" idx="3"/>
          <a:endCxn id="106" idx="3"/>
        </xdr:cNvCxnSpPr>
      </xdr:nvCxnSpPr>
      <xdr:spPr>
        <a:xfrm>
          <a:off x="6210300" y="12515850"/>
          <a:ext cx="12700" cy="1371600"/>
        </a:xfrm>
        <a:prstGeom prst="bentConnector3">
          <a:avLst>
            <a:gd name="adj1" fmla="val 180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9526</xdr:colOff>
      <xdr:row>82</xdr:row>
      <xdr:rowOff>0</xdr:rowOff>
    </xdr:from>
    <xdr:to>
      <xdr:col>20</xdr:col>
      <xdr:colOff>0</xdr:colOff>
      <xdr:row>83</xdr:row>
      <xdr:rowOff>14287</xdr:rowOff>
    </xdr:to>
    <xdr:cxnSp macro="">
      <xdr:nvCxnSpPr>
        <xdr:cNvPr id="113" name="カギ線コネクタ 112"/>
        <xdr:cNvCxnSpPr>
          <a:stCxn id="32" idx="3"/>
          <a:endCxn id="106" idx="1"/>
        </xdr:cNvCxnSpPr>
      </xdr:nvCxnSpPr>
      <xdr:spPr>
        <a:xfrm flipV="1">
          <a:off x="1914526" y="13887450"/>
          <a:ext cx="2847974" cy="185737"/>
        </a:xfrm>
        <a:prstGeom prst="bentConnector3">
          <a:avLst>
            <a:gd name="adj1" fmla="val 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85</xdr:row>
      <xdr:rowOff>0</xdr:rowOff>
    </xdr:from>
    <xdr:to>
      <xdr:col>26</xdr:col>
      <xdr:colOff>19050</xdr:colOff>
      <xdr:row>88</xdr:row>
      <xdr:rowOff>19050</xdr:rowOff>
    </xdr:to>
    <xdr:sp macro="" textlink="">
      <xdr:nvSpPr>
        <xdr:cNvPr id="116" name="テキスト ボックス 115"/>
        <xdr:cNvSpPr txBox="1"/>
      </xdr:nvSpPr>
      <xdr:spPr>
        <a:xfrm>
          <a:off x="4762500" y="14401800"/>
          <a:ext cx="1447800" cy="533400"/>
        </a:xfrm>
        <a:prstGeom prst="rect">
          <a:avLst/>
        </a:prstGeom>
        <a:solidFill>
          <a:schemeClr val="tx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latin typeface="+mn-ea"/>
              <a:ea typeface="+mn-ea"/>
            </a:rPr>
            <a:t>計画労務費・</a:t>
          </a:r>
          <a:endParaRPr kumimoji="1" lang="en-US" altLang="ja-JP" sz="1100" b="1">
            <a:latin typeface="+mn-ea"/>
            <a:ea typeface="+mn-ea"/>
          </a:endParaRPr>
        </a:p>
        <a:p>
          <a:pPr algn="ctr"/>
          <a:r>
            <a:rPr kumimoji="1" lang="ja-JP" altLang="en-US" sz="1100" b="1">
              <a:latin typeface="+mn-ea"/>
              <a:ea typeface="+mn-ea"/>
            </a:rPr>
            <a:t>間接費合計</a:t>
          </a:r>
        </a:p>
      </xdr:txBody>
    </xdr:sp>
    <xdr:clientData/>
  </xdr:twoCellAnchor>
  <xdr:twoCellAnchor>
    <xdr:from>
      <xdr:col>9</xdr:col>
      <xdr:colOff>238124</xdr:colOff>
      <xdr:row>84</xdr:row>
      <xdr:rowOff>0</xdr:rowOff>
    </xdr:from>
    <xdr:to>
      <xdr:col>15</xdr:col>
      <xdr:colOff>228600</xdr:colOff>
      <xdr:row>86</xdr:row>
      <xdr:rowOff>123825</xdr:rowOff>
    </xdr:to>
    <xdr:sp macro="" textlink="">
      <xdr:nvSpPr>
        <xdr:cNvPr id="118" name="テキスト ボックス 117"/>
        <xdr:cNvSpPr txBox="1"/>
      </xdr:nvSpPr>
      <xdr:spPr>
        <a:xfrm>
          <a:off x="2381249" y="14230350"/>
          <a:ext cx="1419226" cy="466725"/>
        </a:xfrm>
        <a:prstGeom prst="rect">
          <a:avLst/>
        </a:prstGeom>
        <a:solidFill>
          <a:schemeClr val="bg1">
            <a:lumMod val="95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latin typeface="+mn-ea"/>
              <a:ea typeface="+mn-ea"/>
            </a:rPr>
            <a:t>計画標準と</a:t>
          </a:r>
          <a:endParaRPr kumimoji="1" lang="en-US" altLang="ja-JP" sz="1100" b="1">
            <a:latin typeface="+mn-ea"/>
            <a:ea typeface="+mn-ea"/>
          </a:endParaRPr>
        </a:p>
        <a:p>
          <a:pPr algn="ctr"/>
          <a:r>
            <a:rPr kumimoji="1" lang="ja-JP" altLang="en-US" sz="1100" b="1">
              <a:latin typeface="+mn-ea"/>
              <a:ea typeface="+mn-ea"/>
            </a:rPr>
            <a:t>残業時間</a:t>
          </a:r>
        </a:p>
      </xdr:txBody>
    </xdr:sp>
    <xdr:clientData/>
  </xdr:twoCellAnchor>
  <xdr:twoCellAnchor>
    <xdr:from>
      <xdr:col>8</xdr:col>
      <xdr:colOff>9526</xdr:colOff>
      <xdr:row>83</xdr:row>
      <xdr:rowOff>14287</xdr:rowOff>
    </xdr:from>
    <xdr:to>
      <xdr:col>9</xdr:col>
      <xdr:colOff>238124</xdr:colOff>
      <xdr:row>85</xdr:row>
      <xdr:rowOff>61913</xdr:rowOff>
    </xdr:to>
    <xdr:cxnSp macro="">
      <xdr:nvCxnSpPr>
        <xdr:cNvPr id="119" name="カギ線コネクタ 118"/>
        <xdr:cNvCxnSpPr>
          <a:stCxn id="32" idx="3"/>
          <a:endCxn id="118" idx="1"/>
        </xdr:cNvCxnSpPr>
      </xdr:nvCxnSpPr>
      <xdr:spPr>
        <a:xfrm>
          <a:off x="1914526" y="14073187"/>
          <a:ext cx="466723" cy="390526"/>
        </a:xfrm>
        <a:prstGeom prst="bentConnector3">
          <a:avLst>
            <a:gd name="adj1" fmla="val 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228600</xdr:colOff>
      <xdr:row>85</xdr:row>
      <xdr:rowOff>61913</xdr:rowOff>
    </xdr:from>
    <xdr:to>
      <xdr:col>20</xdr:col>
      <xdr:colOff>0</xdr:colOff>
      <xdr:row>86</xdr:row>
      <xdr:rowOff>95250</xdr:rowOff>
    </xdr:to>
    <xdr:cxnSp macro="">
      <xdr:nvCxnSpPr>
        <xdr:cNvPr id="124" name="カギ線コネクタ 123"/>
        <xdr:cNvCxnSpPr>
          <a:stCxn id="118" idx="3"/>
          <a:endCxn id="116" idx="1"/>
        </xdr:cNvCxnSpPr>
      </xdr:nvCxnSpPr>
      <xdr:spPr>
        <a:xfrm>
          <a:off x="3800475" y="14463713"/>
          <a:ext cx="962025" cy="204787"/>
        </a:xfrm>
        <a:prstGeom prst="bentConnector3">
          <a:avLst>
            <a:gd name="adj1" fmla="val 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90</xdr:row>
      <xdr:rowOff>0</xdr:rowOff>
    </xdr:from>
    <xdr:to>
      <xdr:col>26</xdr:col>
      <xdr:colOff>19050</xdr:colOff>
      <xdr:row>92</xdr:row>
      <xdr:rowOff>0</xdr:rowOff>
    </xdr:to>
    <xdr:sp macro="" textlink="">
      <xdr:nvSpPr>
        <xdr:cNvPr id="129" name="テキスト ボックス 128"/>
        <xdr:cNvSpPr txBox="1"/>
      </xdr:nvSpPr>
      <xdr:spPr>
        <a:xfrm>
          <a:off x="4762500" y="15259050"/>
          <a:ext cx="1447800" cy="342900"/>
        </a:xfrm>
        <a:prstGeom prst="rect">
          <a:avLst/>
        </a:prstGeom>
        <a:solidFill>
          <a:schemeClr val="tx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latin typeface="+mn-ea"/>
              <a:ea typeface="+mn-ea"/>
            </a:rPr>
            <a:t>計画購買</a:t>
          </a:r>
        </a:p>
      </xdr:txBody>
    </xdr:sp>
    <xdr:clientData/>
  </xdr:twoCellAnchor>
  <xdr:twoCellAnchor>
    <xdr:from>
      <xdr:col>8</xdr:col>
      <xdr:colOff>9525</xdr:colOff>
      <xdr:row>88</xdr:row>
      <xdr:rowOff>0</xdr:rowOff>
    </xdr:from>
    <xdr:to>
      <xdr:col>20</xdr:col>
      <xdr:colOff>0</xdr:colOff>
      <xdr:row>91</xdr:row>
      <xdr:rowOff>0</xdr:rowOff>
    </xdr:to>
    <xdr:cxnSp macro="">
      <xdr:nvCxnSpPr>
        <xdr:cNvPr id="130" name="カギ線コネクタ 129"/>
        <xdr:cNvCxnSpPr>
          <a:stCxn id="39" idx="3"/>
          <a:endCxn id="129" idx="1"/>
        </xdr:cNvCxnSpPr>
      </xdr:nvCxnSpPr>
      <xdr:spPr>
        <a:xfrm>
          <a:off x="1914525" y="14916150"/>
          <a:ext cx="2847975" cy="514350"/>
        </a:xfrm>
        <a:prstGeom prst="bentConnector3">
          <a:avLst>
            <a:gd name="adj1" fmla="val 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0</xdr:colOff>
      <xdr:row>88</xdr:row>
      <xdr:rowOff>0</xdr:rowOff>
    </xdr:from>
    <xdr:to>
      <xdr:col>34</xdr:col>
      <xdr:colOff>19050</xdr:colOff>
      <xdr:row>90</xdr:row>
      <xdr:rowOff>0</xdr:rowOff>
    </xdr:to>
    <xdr:sp macro="" textlink="">
      <xdr:nvSpPr>
        <xdr:cNvPr id="135" name="テキスト ボックス 134"/>
        <xdr:cNvSpPr txBox="1"/>
      </xdr:nvSpPr>
      <xdr:spPr>
        <a:xfrm>
          <a:off x="6667500" y="14916150"/>
          <a:ext cx="1447800" cy="342900"/>
        </a:xfrm>
        <a:prstGeom prst="rect">
          <a:avLst/>
        </a:prstGeom>
        <a:solidFill>
          <a:schemeClr val="tx2">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latin typeface="+mn-ea"/>
              <a:ea typeface="+mn-ea"/>
            </a:rPr>
            <a:t>資金収入</a:t>
          </a:r>
        </a:p>
      </xdr:txBody>
    </xdr:sp>
    <xdr:clientData/>
  </xdr:twoCellAnchor>
  <xdr:twoCellAnchor>
    <xdr:from>
      <xdr:col>26</xdr:col>
      <xdr:colOff>19050</xdr:colOff>
      <xdr:row>86</xdr:row>
      <xdr:rowOff>95250</xdr:rowOff>
    </xdr:from>
    <xdr:to>
      <xdr:col>28</xdr:col>
      <xdr:colOff>0</xdr:colOff>
      <xdr:row>89</xdr:row>
      <xdr:rowOff>0</xdr:rowOff>
    </xdr:to>
    <xdr:cxnSp macro="">
      <xdr:nvCxnSpPr>
        <xdr:cNvPr id="136" name="カギ線コネクタ 135"/>
        <xdr:cNvCxnSpPr>
          <a:stCxn id="116" idx="3"/>
          <a:endCxn id="135" idx="1"/>
        </xdr:cNvCxnSpPr>
      </xdr:nvCxnSpPr>
      <xdr:spPr>
        <a:xfrm>
          <a:off x="6210300" y="14668500"/>
          <a:ext cx="457200" cy="419100"/>
        </a:xfrm>
        <a:prstGeom prst="bentConnector3">
          <a:avLst>
            <a:gd name="adj1" fmla="val 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19050</xdr:colOff>
      <xdr:row>89</xdr:row>
      <xdr:rowOff>0</xdr:rowOff>
    </xdr:from>
    <xdr:to>
      <xdr:col>28</xdr:col>
      <xdr:colOff>0</xdr:colOff>
      <xdr:row>91</xdr:row>
      <xdr:rowOff>0</xdr:rowOff>
    </xdr:to>
    <xdr:cxnSp macro="">
      <xdr:nvCxnSpPr>
        <xdr:cNvPr id="137" name="カギ線コネクタ 136"/>
        <xdr:cNvCxnSpPr>
          <a:stCxn id="129" idx="3"/>
          <a:endCxn id="135" idx="1"/>
        </xdr:cNvCxnSpPr>
      </xdr:nvCxnSpPr>
      <xdr:spPr>
        <a:xfrm flipV="1">
          <a:off x="6210300" y="15087600"/>
          <a:ext cx="457200" cy="342900"/>
        </a:xfrm>
        <a:prstGeom prst="bentConnector3">
          <a:avLst>
            <a:gd name="adj1" fmla="val 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19050</xdr:colOff>
      <xdr:row>96</xdr:row>
      <xdr:rowOff>19050</xdr:rowOff>
    </xdr:from>
    <xdr:to>
      <xdr:col>6</xdr:col>
      <xdr:colOff>0</xdr:colOff>
      <xdr:row>99</xdr:row>
      <xdr:rowOff>152401</xdr:rowOff>
    </xdr:to>
    <xdr:sp macro="" textlink="">
      <xdr:nvSpPr>
        <xdr:cNvPr id="147" name="円/楕円 146"/>
        <xdr:cNvSpPr/>
      </xdr:nvSpPr>
      <xdr:spPr>
        <a:xfrm>
          <a:off x="257175" y="16478250"/>
          <a:ext cx="1171575" cy="647701"/>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需要の</a:t>
          </a:r>
          <a:endParaRPr kumimoji="1" lang="en-US" altLang="ja-JP" sz="1100" b="1">
            <a:solidFill>
              <a:schemeClr val="tx1"/>
            </a:solidFill>
          </a:endParaRPr>
        </a:p>
        <a:p>
          <a:pPr algn="ctr"/>
          <a:r>
            <a:rPr kumimoji="1" lang="ja-JP" altLang="en-US" sz="1100" b="1">
              <a:solidFill>
                <a:schemeClr val="tx1"/>
              </a:solidFill>
            </a:rPr>
            <a:t>多様化</a:t>
          </a:r>
        </a:p>
      </xdr:txBody>
    </xdr:sp>
    <xdr:clientData/>
  </xdr:twoCellAnchor>
  <xdr:twoCellAnchor>
    <xdr:from>
      <xdr:col>1</xdr:col>
      <xdr:colOff>9526</xdr:colOff>
      <xdr:row>101</xdr:row>
      <xdr:rowOff>9525</xdr:rowOff>
    </xdr:from>
    <xdr:to>
      <xdr:col>5</xdr:col>
      <xdr:colOff>228601</xdr:colOff>
      <xdr:row>104</xdr:row>
      <xdr:rowOff>142876</xdr:rowOff>
    </xdr:to>
    <xdr:sp macro="" textlink="">
      <xdr:nvSpPr>
        <xdr:cNvPr id="148" name="円/楕円 147"/>
        <xdr:cNvSpPr/>
      </xdr:nvSpPr>
      <xdr:spPr>
        <a:xfrm>
          <a:off x="247651" y="17325975"/>
          <a:ext cx="1171575" cy="647701"/>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情報化</a:t>
          </a:r>
        </a:p>
      </xdr:txBody>
    </xdr:sp>
    <xdr:clientData/>
  </xdr:twoCellAnchor>
  <xdr:twoCellAnchor>
    <xdr:from>
      <xdr:col>1</xdr:col>
      <xdr:colOff>9526</xdr:colOff>
      <xdr:row>106</xdr:row>
      <xdr:rowOff>19050</xdr:rowOff>
    </xdr:from>
    <xdr:to>
      <xdr:col>5</xdr:col>
      <xdr:colOff>228601</xdr:colOff>
      <xdr:row>109</xdr:row>
      <xdr:rowOff>152401</xdr:rowOff>
    </xdr:to>
    <xdr:sp macro="" textlink="">
      <xdr:nvSpPr>
        <xdr:cNvPr id="149" name="円/楕円 148"/>
        <xdr:cNvSpPr/>
      </xdr:nvSpPr>
      <xdr:spPr>
        <a:xfrm>
          <a:off x="247651" y="18192750"/>
          <a:ext cx="1171575" cy="647701"/>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1">
              <a:solidFill>
                <a:schemeClr val="tx1"/>
              </a:solidFill>
            </a:rPr>
            <a:t>FA</a:t>
          </a:r>
          <a:r>
            <a:rPr kumimoji="1" lang="ja-JP" altLang="en-US" sz="1100" b="1">
              <a:solidFill>
                <a:schemeClr val="tx1"/>
              </a:solidFill>
            </a:rPr>
            <a:t>化</a:t>
          </a:r>
        </a:p>
      </xdr:txBody>
    </xdr:sp>
    <xdr:clientData/>
  </xdr:twoCellAnchor>
  <xdr:twoCellAnchor>
    <xdr:from>
      <xdr:col>8</xdr:col>
      <xdr:colOff>9525</xdr:colOff>
      <xdr:row>96</xdr:row>
      <xdr:rowOff>9525</xdr:rowOff>
    </xdr:from>
    <xdr:to>
      <xdr:col>11</xdr:col>
      <xdr:colOff>219075</xdr:colOff>
      <xdr:row>109</xdr:row>
      <xdr:rowOff>152400</xdr:rowOff>
    </xdr:to>
    <xdr:sp macro="" textlink="">
      <xdr:nvSpPr>
        <xdr:cNvPr id="150" name="円/楕円 149"/>
        <xdr:cNvSpPr/>
      </xdr:nvSpPr>
      <xdr:spPr>
        <a:xfrm>
          <a:off x="1914525" y="16468725"/>
          <a:ext cx="923925" cy="2371725"/>
        </a:xfrm>
        <a:prstGeom prst="ellipse">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間接委</a:t>
          </a:r>
          <a:endParaRPr kumimoji="1" lang="en-US" altLang="ja-JP" sz="1100" b="1">
            <a:solidFill>
              <a:schemeClr val="tx1"/>
            </a:solidFill>
          </a:endParaRPr>
        </a:p>
        <a:p>
          <a:pPr algn="ctr"/>
          <a:r>
            <a:rPr kumimoji="1" lang="ja-JP" altLang="en-US" sz="1100" b="1">
              <a:solidFill>
                <a:schemeClr val="tx1"/>
              </a:solidFill>
            </a:rPr>
            <a:t>管理の</a:t>
          </a:r>
          <a:endParaRPr kumimoji="1" lang="en-US" altLang="ja-JP" sz="1100" b="1">
            <a:solidFill>
              <a:schemeClr val="tx1"/>
            </a:solidFill>
          </a:endParaRPr>
        </a:p>
        <a:p>
          <a:pPr algn="ctr"/>
          <a:r>
            <a:rPr kumimoji="1" lang="ja-JP" altLang="en-US" sz="1100" b="1">
              <a:solidFill>
                <a:schemeClr val="tx1"/>
              </a:solidFill>
            </a:rPr>
            <a:t>重要性</a:t>
          </a:r>
          <a:endParaRPr kumimoji="1" lang="en-US" altLang="ja-JP" sz="1100" b="1">
            <a:solidFill>
              <a:schemeClr val="tx1"/>
            </a:solidFill>
          </a:endParaRPr>
        </a:p>
        <a:p>
          <a:pPr algn="ctr"/>
          <a:r>
            <a:rPr kumimoji="1" lang="ja-JP" altLang="en-US" sz="1100" b="1">
              <a:solidFill>
                <a:schemeClr val="tx1"/>
              </a:solidFill>
            </a:rPr>
            <a:t>の増大</a:t>
          </a:r>
        </a:p>
      </xdr:txBody>
    </xdr:sp>
    <xdr:clientData/>
  </xdr:twoCellAnchor>
  <xdr:twoCellAnchor>
    <xdr:from>
      <xdr:col>13</xdr:col>
      <xdr:colOff>66675</xdr:colOff>
      <xdr:row>96</xdr:row>
      <xdr:rowOff>9525</xdr:rowOff>
    </xdr:from>
    <xdr:to>
      <xdr:col>23</xdr:col>
      <xdr:colOff>28575</xdr:colOff>
      <xdr:row>109</xdr:row>
      <xdr:rowOff>142875</xdr:rowOff>
    </xdr:to>
    <xdr:sp macro="" textlink="">
      <xdr:nvSpPr>
        <xdr:cNvPr id="151" name="爆発 2 150"/>
        <xdr:cNvSpPr/>
      </xdr:nvSpPr>
      <xdr:spPr>
        <a:xfrm>
          <a:off x="3162300" y="16468725"/>
          <a:ext cx="2343150" cy="2362200"/>
        </a:xfrm>
        <a:prstGeom prst="irregularSeal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t>伝統的原価計算の間接費配賦の適正性の損失</a:t>
          </a:r>
        </a:p>
      </xdr:txBody>
    </xdr:sp>
    <xdr:clientData/>
  </xdr:twoCellAnchor>
  <xdr:twoCellAnchor>
    <xdr:from>
      <xdr:col>24</xdr:col>
      <xdr:colOff>0</xdr:colOff>
      <xdr:row>96</xdr:row>
      <xdr:rowOff>0</xdr:rowOff>
    </xdr:from>
    <xdr:to>
      <xdr:col>34</xdr:col>
      <xdr:colOff>228600</xdr:colOff>
      <xdr:row>99</xdr:row>
      <xdr:rowOff>133351</xdr:rowOff>
    </xdr:to>
    <xdr:sp macro="" textlink="">
      <xdr:nvSpPr>
        <xdr:cNvPr id="152" name="円/楕円 151"/>
        <xdr:cNvSpPr/>
      </xdr:nvSpPr>
      <xdr:spPr>
        <a:xfrm>
          <a:off x="5715000" y="16459200"/>
          <a:ext cx="2609850" cy="647701"/>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地球規模での</a:t>
          </a:r>
          <a:endParaRPr kumimoji="1" lang="en-US" altLang="ja-JP" sz="1100" b="1">
            <a:solidFill>
              <a:schemeClr val="tx1"/>
            </a:solidFill>
          </a:endParaRPr>
        </a:p>
        <a:p>
          <a:pPr algn="ctr"/>
          <a:r>
            <a:rPr kumimoji="1" lang="ja-JP" altLang="en-US" sz="1100" b="1">
              <a:solidFill>
                <a:schemeClr val="tx1"/>
              </a:solidFill>
            </a:rPr>
            <a:t>企業競争の激化</a:t>
          </a:r>
        </a:p>
      </xdr:txBody>
    </xdr:sp>
    <xdr:clientData/>
  </xdr:twoCellAnchor>
  <xdr:twoCellAnchor>
    <xdr:from>
      <xdr:col>24</xdr:col>
      <xdr:colOff>0</xdr:colOff>
      <xdr:row>106</xdr:row>
      <xdr:rowOff>0</xdr:rowOff>
    </xdr:from>
    <xdr:to>
      <xdr:col>34</xdr:col>
      <xdr:colOff>228600</xdr:colOff>
      <xdr:row>109</xdr:row>
      <xdr:rowOff>133351</xdr:rowOff>
    </xdr:to>
    <xdr:sp macro="" textlink="">
      <xdr:nvSpPr>
        <xdr:cNvPr id="153" name="円/楕円 152"/>
        <xdr:cNvSpPr/>
      </xdr:nvSpPr>
      <xdr:spPr>
        <a:xfrm>
          <a:off x="5715000" y="18173700"/>
          <a:ext cx="2609850" cy="647701"/>
        </a:xfrm>
        <a:prstGeom prst="ellipse">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競争力増強の方策の模索</a:t>
          </a:r>
        </a:p>
      </xdr:txBody>
    </xdr:sp>
    <xdr:clientData/>
  </xdr:twoCellAnchor>
  <xdr:twoCellAnchor>
    <xdr:from>
      <xdr:col>6</xdr:col>
      <xdr:colOff>0</xdr:colOff>
      <xdr:row>98</xdr:row>
      <xdr:rowOff>1</xdr:rowOff>
    </xdr:from>
    <xdr:to>
      <xdr:col>8</xdr:col>
      <xdr:colOff>47625</xdr:colOff>
      <xdr:row>100</xdr:row>
      <xdr:rowOff>95250</xdr:rowOff>
    </xdr:to>
    <xdr:cxnSp macro="">
      <xdr:nvCxnSpPr>
        <xdr:cNvPr id="154" name="直線コネクタ 153"/>
        <xdr:cNvCxnSpPr>
          <a:stCxn id="147" idx="6"/>
        </xdr:cNvCxnSpPr>
      </xdr:nvCxnSpPr>
      <xdr:spPr>
        <a:xfrm>
          <a:off x="1428750" y="16802101"/>
          <a:ext cx="523875" cy="438149"/>
        </a:xfrm>
        <a:prstGeom prst="line">
          <a:avLst/>
        </a:prstGeom>
        <a:ln w="38100">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228601</xdr:colOff>
      <xdr:row>101</xdr:row>
      <xdr:rowOff>95250</xdr:rowOff>
    </xdr:from>
    <xdr:to>
      <xdr:col>8</xdr:col>
      <xdr:colOff>66675</xdr:colOff>
      <xdr:row>102</xdr:row>
      <xdr:rowOff>161926</xdr:rowOff>
    </xdr:to>
    <xdr:cxnSp macro="">
      <xdr:nvCxnSpPr>
        <xdr:cNvPr id="157" name="直線コネクタ 156"/>
        <xdr:cNvCxnSpPr>
          <a:stCxn id="148" idx="6"/>
        </xdr:cNvCxnSpPr>
      </xdr:nvCxnSpPr>
      <xdr:spPr>
        <a:xfrm flipV="1">
          <a:off x="1419226" y="17411700"/>
          <a:ext cx="552449" cy="238126"/>
        </a:xfrm>
        <a:prstGeom prst="line">
          <a:avLst/>
        </a:prstGeom>
        <a:ln w="38100">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228601</xdr:colOff>
      <xdr:row>102</xdr:row>
      <xdr:rowOff>166688</xdr:rowOff>
    </xdr:from>
    <xdr:to>
      <xdr:col>8</xdr:col>
      <xdr:colOff>9525</xdr:colOff>
      <xdr:row>108</xdr:row>
      <xdr:rowOff>1</xdr:rowOff>
    </xdr:to>
    <xdr:cxnSp macro="">
      <xdr:nvCxnSpPr>
        <xdr:cNvPr id="160" name="直線コネクタ 159"/>
        <xdr:cNvCxnSpPr>
          <a:stCxn id="149" idx="6"/>
          <a:endCxn id="150" idx="2"/>
        </xdr:cNvCxnSpPr>
      </xdr:nvCxnSpPr>
      <xdr:spPr>
        <a:xfrm flipV="1">
          <a:off x="1419226" y="17654588"/>
          <a:ext cx="495299" cy="862013"/>
        </a:xfrm>
        <a:prstGeom prst="line">
          <a:avLst/>
        </a:prstGeom>
        <a:ln w="38100">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219075</xdr:colOff>
      <xdr:row>102</xdr:row>
      <xdr:rowOff>166688</xdr:rowOff>
    </xdr:from>
    <xdr:to>
      <xdr:col>14</xdr:col>
      <xdr:colOff>57150</xdr:colOff>
      <xdr:row>103</xdr:row>
      <xdr:rowOff>28575</xdr:rowOff>
    </xdr:to>
    <xdr:cxnSp macro="">
      <xdr:nvCxnSpPr>
        <xdr:cNvPr id="167" name="直線コネクタ 166"/>
        <xdr:cNvCxnSpPr>
          <a:stCxn id="150" idx="6"/>
        </xdr:cNvCxnSpPr>
      </xdr:nvCxnSpPr>
      <xdr:spPr>
        <a:xfrm>
          <a:off x="2838450" y="17654588"/>
          <a:ext cx="552450" cy="33337"/>
        </a:xfrm>
        <a:prstGeom prst="line">
          <a:avLst/>
        </a:prstGeom>
        <a:ln w="38100">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114300</xdr:colOff>
      <xdr:row>99</xdr:row>
      <xdr:rowOff>133351</xdr:rowOff>
    </xdr:from>
    <xdr:to>
      <xdr:col>29</xdr:col>
      <xdr:colOff>114300</xdr:colOff>
      <xdr:row>106</xdr:row>
      <xdr:rowOff>0</xdr:rowOff>
    </xdr:to>
    <xdr:cxnSp macro="">
      <xdr:nvCxnSpPr>
        <xdr:cNvPr id="171" name="直線コネクタ 170"/>
        <xdr:cNvCxnSpPr>
          <a:stCxn id="152" idx="4"/>
          <a:endCxn id="153" idx="0"/>
        </xdr:cNvCxnSpPr>
      </xdr:nvCxnSpPr>
      <xdr:spPr>
        <a:xfrm>
          <a:off x="7019925" y="17106901"/>
          <a:ext cx="0" cy="1066799"/>
        </a:xfrm>
        <a:prstGeom prst="line">
          <a:avLst/>
        </a:prstGeom>
        <a:ln w="38100">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231913</xdr:colOff>
      <xdr:row>124</xdr:row>
      <xdr:rowOff>0</xdr:rowOff>
    </xdr:from>
    <xdr:to>
      <xdr:col>16</xdr:col>
      <xdr:colOff>19050</xdr:colOff>
      <xdr:row>127</xdr:row>
      <xdr:rowOff>9525</xdr:rowOff>
    </xdr:to>
    <xdr:sp macro="" textlink="">
      <xdr:nvSpPr>
        <xdr:cNvPr id="174" name="テキスト ボックス 173"/>
        <xdr:cNvSpPr txBox="1"/>
      </xdr:nvSpPr>
      <xdr:spPr>
        <a:xfrm>
          <a:off x="2153478" y="21567913"/>
          <a:ext cx="1468507" cy="531329"/>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latin typeface="+mn-ea"/>
              <a:ea typeface="+mn-ea"/>
            </a:rPr>
            <a:t>リソース</a:t>
          </a:r>
          <a:endParaRPr kumimoji="1" lang="en-US" altLang="ja-JP" sz="1100" b="1">
            <a:latin typeface="+mn-ea"/>
            <a:ea typeface="+mn-ea"/>
          </a:endParaRPr>
        </a:p>
        <a:p>
          <a:pPr algn="ctr"/>
          <a:r>
            <a:rPr kumimoji="1" lang="ja-JP" altLang="en-US" sz="1100" b="1">
              <a:latin typeface="+mn-ea"/>
              <a:ea typeface="+mn-ea"/>
            </a:rPr>
            <a:t>（経営資源）</a:t>
          </a:r>
        </a:p>
      </xdr:txBody>
    </xdr:sp>
    <xdr:clientData/>
  </xdr:twoCellAnchor>
  <xdr:twoCellAnchor>
    <xdr:from>
      <xdr:col>10</xdr:col>
      <xdr:colOff>8282</xdr:colOff>
      <xdr:row>130</xdr:row>
      <xdr:rowOff>9525</xdr:rowOff>
    </xdr:from>
    <xdr:to>
      <xdr:col>16</xdr:col>
      <xdr:colOff>0</xdr:colOff>
      <xdr:row>133</xdr:row>
      <xdr:rowOff>19050</xdr:rowOff>
    </xdr:to>
    <xdr:sp macro="" textlink="">
      <xdr:nvSpPr>
        <xdr:cNvPr id="175" name="テキスト ボックス 174"/>
        <xdr:cNvSpPr txBox="1"/>
      </xdr:nvSpPr>
      <xdr:spPr>
        <a:xfrm>
          <a:off x="2170043" y="22447112"/>
          <a:ext cx="1432892" cy="531329"/>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latin typeface="+mn-ea"/>
              <a:ea typeface="+mn-ea"/>
            </a:rPr>
            <a:t>アクティビティ</a:t>
          </a:r>
          <a:endParaRPr kumimoji="1" lang="en-US" altLang="ja-JP" sz="1100" b="1">
            <a:latin typeface="+mn-ea"/>
            <a:ea typeface="+mn-ea"/>
          </a:endParaRPr>
        </a:p>
        <a:p>
          <a:pPr algn="ctr"/>
          <a:r>
            <a:rPr kumimoji="1" lang="ja-JP" altLang="en-US" sz="1100" b="1">
              <a:latin typeface="+mn-ea"/>
              <a:ea typeface="+mn-ea"/>
            </a:rPr>
            <a:t>（活動）</a:t>
          </a:r>
        </a:p>
      </xdr:txBody>
    </xdr:sp>
    <xdr:clientData/>
  </xdr:twoCellAnchor>
  <xdr:twoCellAnchor>
    <xdr:from>
      <xdr:col>10</xdr:col>
      <xdr:colOff>0</xdr:colOff>
      <xdr:row>136</xdr:row>
      <xdr:rowOff>0</xdr:rowOff>
    </xdr:from>
    <xdr:to>
      <xdr:col>15</xdr:col>
      <xdr:colOff>231914</xdr:colOff>
      <xdr:row>139</xdr:row>
      <xdr:rowOff>9525</xdr:rowOff>
    </xdr:to>
    <xdr:sp macro="" textlink="">
      <xdr:nvSpPr>
        <xdr:cNvPr id="176" name="テキスト ボックス 175"/>
        <xdr:cNvSpPr txBox="1"/>
      </xdr:nvSpPr>
      <xdr:spPr>
        <a:xfrm>
          <a:off x="2161761" y="23307261"/>
          <a:ext cx="1432892" cy="531329"/>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latin typeface="+mn-ea"/>
              <a:ea typeface="+mn-ea"/>
            </a:rPr>
            <a:t>コスト・オプジェクト</a:t>
          </a:r>
          <a:endParaRPr kumimoji="1" lang="en-US" altLang="ja-JP" sz="1100" b="1">
            <a:latin typeface="+mn-ea"/>
            <a:ea typeface="+mn-ea"/>
          </a:endParaRPr>
        </a:p>
        <a:p>
          <a:pPr algn="ctr"/>
          <a:r>
            <a:rPr kumimoji="1" lang="ja-JP" altLang="en-US" sz="1100" b="1">
              <a:latin typeface="+mn-ea"/>
              <a:ea typeface="+mn-ea"/>
            </a:rPr>
            <a:t>（原価計算対象）</a:t>
          </a:r>
        </a:p>
      </xdr:txBody>
    </xdr:sp>
    <xdr:clientData/>
  </xdr:twoCellAnchor>
  <xdr:twoCellAnchor>
    <xdr:from>
      <xdr:col>2</xdr:col>
      <xdr:colOff>0</xdr:colOff>
      <xdr:row>130</xdr:row>
      <xdr:rowOff>0</xdr:rowOff>
    </xdr:from>
    <xdr:to>
      <xdr:col>8</xdr:col>
      <xdr:colOff>27333</xdr:colOff>
      <xdr:row>133</xdr:row>
      <xdr:rowOff>9525</xdr:rowOff>
    </xdr:to>
    <xdr:sp macro="" textlink="">
      <xdr:nvSpPr>
        <xdr:cNvPr id="177" name="テキスト ボックス 176"/>
        <xdr:cNvSpPr txBox="1"/>
      </xdr:nvSpPr>
      <xdr:spPr>
        <a:xfrm>
          <a:off x="240196" y="22437587"/>
          <a:ext cx="1468507" cy="531329"/>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latin typeface="+mn-ea"/>
              <a:ea typeface="+mn-ea"/>
            </a:rPr>
            <a:t>コスト・ドライバー</a:t>
          </a:r>
          <a:endParaRPr kumimoji="1" lang="en-US" altLang="ja-JP" sz="1100" b="1">
            <a:latin typeface="+mn-ea"/>
            <a:ea typeface="+mn-ea"/>
          </a:endParaRPr>
        </a:p>
        <a:p>
          <a:pPr algn="ctr"/>
          <a:r>
            <a:rPr kumimoji="1" lang="ja-JP" altLang="en-US" sz="1100" b="1">
              <a:latin typeface="+mn-ea"/>
              <a:ea typeface="+mn-ea"/>
            </a:rPr>
            <a:t>（原価作用因）</a:t>
          </a:r>
        </a:p>
      </xdr:txBody>
    </xdr:sp>
    <xdr:clientData/>
  </xdr:twoCellAnchor>
  <xdr:twoCellAnchor>
    <xdr:from>
      <xdr:col>18</xdr:col>
      <xdr:colOff>0</xdr:colOff>
      <xdr:row>130</xdr:row>
      <xdr:rowOff>0</xdr:rowOff>
    </xdr:from>
    <xdr:to>
      <xdr:col>24</xdr:col>
      <xdr:colOff>27333</xdr:colOff>
      <xdr:row>133</xdr:row>
      <xdr:rowOff>9525</xdr:rowOff>
    </xdr:to>
    <xdr:sp macro="" textlink="">
      <xdr:nvSpPr>
        <xdr:cNvPr id="178" name="テキスト ボックス 177"/>
        <xdr:cNvSpPr txBox="1"/>
      </xdr:nvSpPr>
      <xdr:spPr>
        <a:xfrm>
          <a:off x="4083326" y="22437587"/>
          <a:ext cx="1468507" cy="531329"/>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latin typeface="+mn-ea"/>
              <a:ea typeface="+mn-ea"/>
            </a:rPr>
            <a:t>パフォーマンス・</a:t>
          </a:r>
          <a:endParaRPr kumimoji="1" lang="en-US" altLang="ja-JP" sz="1100" b="1">
            <a:latin typeface="+mn-ea"/>
            <a:ea typeface="+mn-ea"/>
          </a:endParaRPr>
        </a:p>
        <a:p>
          <a:pPr algn="ctr"/>
          <a:r>
            <a:rPr kumimoji="1" lang="ja-JP" altLang="en-US" sz="1100" b="1">
              <a:latin typeface="+mn-ea"/>
              <a:ea typeface="+mn-ea"/>
            </a:rPr>
            <a:t>メジャー（業績評価）</a:t>
          </a:r>
        </a:p>
      </xdr:txBody>
    </xdr:sp>
    <xdr:clientData/>
  </xdr:twoCellAnchor>
  <xdr:twoCellAnchor>
    <xdr:from>
      <xdr:col>13</xdr:col>
      <xdr:colOff>4141</xdr:colOff>
      <xdr:row>127</xdr:row>
      <xdr:rowOff>9525</xdr:rowOff>
    </xdr:from>
    <xdr:to>
      <xdr:col>13</xdr:col>
      <xdr:colOff>5384</xdr:colOff>
      <xdr:row>130</xdr:row>
      <xdr:rowOff>9525</xdr:rowOff>
    </xdr:to>
    <xdr:cxnSp macro="">
      <xdr:nvCxnSpPr>
        <xdr:cNvPr id="179" name="直線コネクタ 178"/>
        <xdr:cNvCxnSpPr>
          <a:stCxn id="174" idx="2"/>
          <a:endCxn id="175" idx="0"/>
        </xdr:cNvCxnSpPr>
      </xdr:nvCxnSpPr>
      <xdr:spPr>
        <a:xfrm flipH="1">
          <a:off x="2886489" y="22099242"/>
          <a:ext cx="1243" cy="347870"/>
        </a:xfrm>
        <a:prstGeom prst="line">
          <a:avLst/>
        </a:prstGeom>
        <a:ln w="38100">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236055</xdr:colOff>
      <xdr:row>133</xdr:row>
      <xdr:rowOff>19050</xdr:rowOff>
    </xdr:from>
    <xdr:to>
      <xdr:col>13</xdr:col>
      <xdr:colOff>4141</xdr:colOff>
      <xdr:row>136</xdr:row>
      <xdr:rowOff>0</xdr:rowOff>
    </xdr:to>
    <xdr:cxnSp macro="">
      <xdr:nvCxnSpPr>
        <xdr:cNvPr id="182" name="直線コネクタ 181"/>
        <xdr:cNvCxnSpPr>
          <a:stCxn id="175" idx="2"/>
          <a:endCxn id="176" idx="0"/>
        </xdr:cNvCxnSpPr>
      </xdr:nvCxnSpPr>
      <xdr:spPr>
        <a:xfrm flipH="1">
          <a:off x="2878207" y="22978441"/>
          <a:ext cx="8282" cy="328820"/>
        </a:xfrm>
        <a:prstGeom prst="line">
          <a:avLst/>
        </a:prstGeom>
        <a:ln w="38100">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27333</xdr:colOff>
      <xdr:row>131</xdr:row>
      <xdr:rowOff>91730</xdr:rowOff>
    </xdr:from>
    <xdr:to>
      <xdr:col>10</xdr:col>
      <xdr:colOff>8282</xdr:colOff>
      <xdr:row>131</xdr:row>
      <xdr:rowOff>101255</xdr:rowOff>
    </xdr:to>
    <xdr:cxnSp macro="">
      <xdr:nvCxnSpPr>
        <xdr:cNvPr id="185" name="直線コネクタ 184"/>
        <xdr:cNvCxnSpPr>
          <a:stCxn id="177" idx="3"/>
          <a:endCxn id="175" idx="1"/>
        </xdr:cNvCxnSpPr>
      </xdr:nvCxnSpPr>
      <xdr:spPr>
        <a:xfrm>
          <a:off x="1708703" y="22703252"/>
          <a:ext cx="461340" cy="9525"/>
        </a:xfrm>
        <a:prstGeom prst="line">
          <a:avLst/>
        </a:prstGeom>
        <a:ln w="38100">
          <a:solidFill>
            <a:schemeClr val="bg1"/>
          </a:solidFill>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131</xdr:row>
      <xdr:rowOff>91730</xdr:rowOff>
    </xdr:from>
    <xdr:to>
      <xdr:col>18</xdr:col>
      <xdr:colOff>0</xdr:colOff>
      <xdr:row>131</xdr:row>
      <xdr:rowOff>101255</xdr:rowOff>
    </xdr:to>
    <xdr:cxnSp macro="">
      <xdr:nvCxnSpPr>
        <xdr:cNvPr id="188" name="直線コネクタ 187"/>
        <xdr:cNvCxnSpPr>
          <a:stCxn id="175" idx="3"/>
          <a:endCxn id="178" idx="1"/>
        </xdr:cNvCxnSpPr>
      </xdr:nvCxnSpPr>
      <xdr:spPr>
        <a:xfrm flipV="1">
          <a:off x="3602935" y="22703252"/>
          <a:ext cx="480391" cy="9525"/>
        </a:xfrm>
        <a:prstGeom prst="line">
          <a:avLst/>
        </a:prstGeom>
        <a:ln w="38100">
          <a:solidFill>
            <a:schemeClr val="bg1"/>
          </a:solidFill>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123</xdr:row>
      <xdr:rowOff>8284</xdr:rowOff>
    </xdr:from>
    <xdr:to>
      <xdr:col>22</xdr:col>
      <xdr:colOff>229427</xdr:colOff>
      <xdr:row>127</xdr:row>
      <xdr:rowOff>1</xdr:rowOff>
    </xdr:to>
    <xdr:sp macro="" textlink="">
      <xdr:nvSpPr>
        <xdr:cNvPr id="191" name="円/楕円 190"/>
        <xdr:cNvSpPr/>
      </xdr:nvSpPr>
      <xdr:spPr>
        <a:xfrm>
          <a:off x="4323522" y="21402262"/>
          <a:ext cx="1190209" cy="687456"/>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需要の</a:t>
          </a:r>
          <a:endParaRPr kumimoji="1" lang="en-US" altLang="ja-JP" sz="1100" b="1">
            <a:solidFill>
              <a:schemeClr val="tx1"/>
            </a:solidFill>
          </a:endParaRPr>
        </a:p>
        <a:p>
          <a:pPr algn="ctr"/>
          <a:r>
            <a:rPr kumimoji="1" lang="ja-JP" altLang="en-US" sz="1100" b="1">
              <a:solidFill>
                <a:schemeClr val="tx1"/>
              </a:solidFill>
            </a:rPr>
            <a:t>多様化</a:t>
          </a:r>
        </a:p>
      </xdr:txBody>
    </xdr:sp>
    <xdr:clientData/>
  </xdr:twoCellAnchor>
  <xdr:twoCellAnchor>
    <xdr:from>
      <xdr:col>18</xdr:col>
      <xdr:colOff>16566</xdr:colOff>
      <xdr:row>135</xdr:row>
      <xdr:rowOff>165653</xdr:rowOff>
    </xdr:from>
    <xdr:to>
      <xdr:col>23</xdr:col>
      <xdr:colOff>5797</xdr:colOff>
      <xdr:row>139</xdr:row>
      <xdr:rowOff>157370</xdr:rowOff>
    </xdr:to>
    <xdr:sp macro="" textlink="">
      <xdr:nvSpPr>
        <xdr:cNvPr id="192" name="円/楕円 191"/>
        <xdr:cNvSpPr/>
      </xdr:nvSpPr>
      <xdr:spPr>
        <a:xfrm>
          <a:off x="4340088" y="23646849"/>
          <a:ext cx="1190209" cy="687456"/>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需要の</a:t>
          </a:r>
          <a:endParaRPr kumimoji="1" lang="en-US" altLang="ja-JP" sz="1100" b="1">
            <a:solidFill>
              <a:schemeClr val="tx1"/>
            </a:solidFill>
          </a:endParaRPr>
        </a:p>
        <a:p>
          <a:pPr algn="ctr"/>
          <a:r>
            <a:rPr kumimoji="1" lang="ja-JP" altLang="en-US" sz="1100" b="1">
              <a:solidFill>
                <a:schemeClr val="tx1"/>
              </a:solidFill>
            </a:rPr>
            <a:t>多様化</a:t>
          </a:r>
        </a:p>
      </xdr:txBody>
    </xdr:sp>
    <xdr:clientData/>
  </xdr:twoCellAnchor>
  <xdr:twoCellAnchor>
    <xdr:from>
      <xdr:col>13</xdr:col>
      <xdr:colOff>33131</xdr:colOff>
      <xdr:row>125</xdr:row>
      <xdr:rowOff>4142</xdr:rowOff>
    </xdr:from>
    <xdr:to>
      <xdr:col>18</xdr:col>
      <xdr:colOff>0</xdr:colOff>
      <xdr:row>128</xdr:row>
      <xdr:rowOff>99391</xdr:rowOff>
    </xdr:to>
    <xdr:cxnSp macro="">
      <xdr:nvCxnSpPr>
        <xdr:cNvPr id="193" name="直線コネクタ 192"/>
        <xdr:cNvCxnSpPr>
          <a:stCxn id="191" idx="2"/>
        </xdr:cNvCxnSpPr>
      </xdr:nvCxnSpPr>
      <xdr:spPr>
        <a:xfrm flipH="1">
          <a:off x="3155674" y="21745990"/>
          <a:ext cx="1167848" cy="617053"/>
        </a:xfrm>
        <a:prstGeom prst="line">
          <a:avLst/>
        </a:prstGeom>
        <a:ln w="38100">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41414</xdr:colOff>
      <xdr:row>133</xdr:row>
      <xdr:rowOff>107674</xdr:rowOff>
    </xdr:from>
    <xdr:to>
      <xdr:col>18</xdr:col>
      <xdr:colOff>16566</xdr:colOff>
      <xdr:row>137</xdr:row>
      <xdr:rowOff>161512</xdr:rowOff>
    </xdr:to>
    <xdr:cxnSp macro="">
      <xdr:nvCxnSpPr>
        <xdr:cNvPr id="197" name="直線コネクタ 196"/>
        <xdr:cNvCxnSpPr>
          <a:stCxn id="192" idx="2"/>
        </xdr:cNvCxnSpPr>
      </xdr:nvCxnSpPr>
      <xdr:spPr>
        <a:xfrm flipH="1" flipV="1">
          <a:off x="3163957" y="23241000"/>
          <a:ext cx="1176131" cy="749577"/>
        </a:xfrm>
        <a:prstGeom prst="line">
          <a:avLst/>
        </a:prstGeom>
        <a:ln w="38100">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26912</xdr:colOff>
      <xdr:row>172</xdr:row>
      <xdr:rowOff>165651</xdr:rowOff>
    </xdr:from>
    <xdr:to>
      <xdr:col>15</xdr:col>
      <xdr:colOff>16559</xdr:colOff>
      <xdr:row>175</xdr:row>
      <xdr:rowOff>173934</xdr:rowOff>
    </xdr:to>
    <xdr:sp macro="" textlink="">
      <xdr:nvSpPr>
        <xdr:cNvPr id="210" name="テキスト ボックス 209"/>
        <xdr:cNvSpPr txBox="1"/>
      </xdr:nvSpPr>
      <xdr:spPr>
        <a:xfrm>
          <a:off x="2428869" y="30082434"/>
          <a:ext cx="1190625" cy="530087"/>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b="1">
              <a:solidFill>
                <a:schemeClr val="tx1"/>
              </a:solidFill>
              <a:latin typeface="+mn-ea"/>
              <a:ea typeface="+mn-ea"/>
            </a:rPr>
            <a:t>改善機会</a:t>
          </a:r>
          <a:endParaRPr kumimoji="1" lang="en-US" altLang="ja-JP" sz="1200" b="1">
            <a:solidFill>
              <a:schemeClr val="tx1"/>
            </a:solidFill>
            <a:latin typeface="+mn-ea"/>
            <a:ea typeface="+mn-ea"/>
          </a:endParaRPr>
        </a:p>
        <a:p>
          <a:pPr algn="ctr"/>
          <a:r>
            <a:rPr kumimoji="1" lang="ja-JP" altLang="en-US" sz="1200" b="1">
              <a:solidFill>
                <a:schemeClr val="tx1"/>
              </a:solidFill>
              <a:latin typeface="+mn-ea"/>
              <a:ea typeface="+mn-ea"/>
            </a:rPr>
            <a:t>の明確化</a:t>
          </a:r>
        </a:p>
      </xdr:txBody>
    </xdr:sp>
    <xdr:clientData/>
  </xdr:twoCellAnchor>
  <xdr:twoCellAnchor>
    <xdr:from>
      <xdr:col>6</xdr:col>
      <xdr:colOff>123613</xdr:colOff>
      <xdr:row>175</xdr:row>
      <xdr:rowOff>173933</xdr:rowOff>
    </xdr:from>
    <xdr:to>
      <xdr:col>12</xdr:col>
      <xdr:colOff>141835</xdr:colOff>
      <xdr:row>177</xdr:row>
      <xdr:rowOff>172276</xdr:rowOff>
    </xdr:to>
    <xdr:cxnSp macro="">
      <xdr:nvCxnSpPr>
        <xdr:cNvPr id="213" name="カギ線コネクタ 212"/>
        <xdr:cNvCxnSpPr>
          <a:stCxn id="210" idx="2"/>
          <a:endCxn id="235" idx="0"/>
        </xdr:cNvCxnSpPr>
      </xdr:nvCxnSpPr>
      <xdr:spPr>
        <a:xfrm rot="5400000">
          <a:off x="2121378" y="30055929"/>
          <a:ext cx="346213" cy="1459396"/>
        </a:xfrm>
        <a:prstGeom prst="bentConnector3">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141834</xdr:colOff>
      <xdr:row>175</xdr:row>
      <xdr:rowOff>173933</xdr:rowOff>
    </xdr:from>
    <xdr:to>
      <xdr:col>21</xdr:col>
      <xdr:colOff>136868</xdr:colOff>
      <xdr:row>178</xdr:row>
      <xdr:rowOff>11594</xdr:rowOff>
    </xdr:to>
    <xdr:cxnSp macro="">
      <xdr:nvCxnSpPr>
        <xdr:cNvPr id="214" name="カギ線コネクタ 213"/>
        <xdr:cNvCxnSpPr>
          <a:stCxn id="210" idx="2"/>
          <a:endCxn id="233" idx="0"/>
        </xdr:cNvCxnSpPr>
      </xdr:nvCxnSpPr>
      <xdr:spPr>
        <a:xfrm rot="16200000" flipH="1">
          <a:off x="3922847" y="29713855"/>
          <a:ext cx="359465" cy="2156795"/>
        </a:xfrm>
        <a:prstGeom prst="bentConnector3">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21947</xdr:colOff>
      <xdr:row>178</xdr:row>
      <xdr:rowOff>11595</xdr:rowOff>
    </xdr:from>
    <xdr:to>
      <xdr:col>24</xdr:col>
      <xdr:colOff>11593</xdr:colOff>
      <xdr:row>181</xdr:row>
      <xdr:rowOff>19877</xdr:rowOff>
    </xdr:to>
    <xdr:sp macro="" textlink="">
      <xdr:nvSpPr>
        <xdr:cNvPr id="233" name="テキスト ボックス 232"/>
        <xdr:cNvSpPr txBox="1"/>
      </xdr:nvSpPr>
      <xdr:spPr>
        <a:xfrm>
          <a:off x="4585664" y="30971986"/>
          <a:ext cx="1190625" cy="530087"/>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b="1">
              <a:solidFill>
                <a:schemeClr val="tx1"/>
              </a:solidFill>
              <a:latin typeface="+mn-ea"/>
              <a:ea typeface="+mn-ea"/>
            </a:rPr>
            <a:t>改善機会</a:t>
          </a:r>
          <a:endParaRPr kumimoji="1" lang="en-US" altLang="ja-JP" sz="1200" b="1">
            <a:solidFill>
              <a:schemeClr val="tx1"/>
            </a:solidFill>
            <a:latin typeface="+mn-ea"/>
            <a:ea typeface="+mn-ea"/>
          </a:endParaRPr>
        </a:p>
        <a:p>
          <a:pPr algn="ctr"/>
          <a:r>
            <a:rPr kumimoji="1" lang="ja-JP" altLang="en-US" sz="1200" b="1">
              <a:solidFill>
                <a:schemeClr val="tx1"/>
              </a:solidFill>
              <a:latin typeface="+mn-ea"/>
              <a:ea typeface="+mn-ea"/>
            </a:rPr>
            <a:t>の明確化</a:t>
          </a:r>
        </a:p>
      </xdr:txBody>
    </xdr:sp>
    <xdr:clientData/>
  </xdr:twoCellAnchor>
  <xdr:twoCellAnchor>
    <xdr:from>
      <xdr:col>4</xdr:col>
      <xdr:colOff>8690</xdr:colOff>
      <xdr:row>177</xdr:row>
      <xdr:rowOff>172277</xdr:rowOff>
    </xdr:from>
    <xdr:to>
      <xdr:col>8</xdr:col>
      <xdr:colOff>238533</xdr:colOff>
      <xdr:row>181</xdr:row>
      <xdr:rowOff>6625</xdr:rowOff>
    </xdr:to>
    <xdr:sp macro="" textlink="">
      <xdr:nvSpPr>
        <xdr:cNvPr id="235" name="テキスト ボックス 234"/>
        <xdr:cNvSpPr txBox="1"/>
      </xdr:nvSpPr>
      <xdr:spPr>
        <a:xfrm>
          <a:off x="969473" y="30958734"/>
          <a:ext cx="1190625" cy="530087"/>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b="1">
              <a:solidFill>
                <a:schemeClr val="tx1"/>
              </a:solidFill>
              <a:latin typeface="+mn-ea"/>
              <a:ea typeface="+mn-ea"/>
            </a:rPr>
            <a:t>アクティビティ</a:t>
          </a:r>
        </a:p>
      </xdr:txBody>
    </xdr:sp>
    <xdr:clientData/>
  </xdr:twoCellAnchor>
  <xdr:twoCellAnchor>
    <xdr:from>
      <xdr:col>1</xdr:col>
      <xdr:colOff>20292</xdr:colOff>
      <xdr:row>183</xdr:row>
      <xdr:rowOff>1656</xdr:rowOff>
    </xdr:from>
    <xdr:to>
      <xdr:col>6</xdr:col>
      <xdr:colOff>9939</xdr:colOff>
      <xdr:row>186</xdr:row>
      <xdr:rowOff>9938</xdr:rowOff>
    </xdr:to>
    <xdr:sp macro="" textlink="">
      <xdr:nvSpPr>
        <xdr:cNvPr id="237" name="テキスト ボックス 236"/>
        <xdr:cNvSpPr txBox="1"/>
      </xdr:nvSpPr>
      <xdr:spPr>
        <a:xfrm>
          <a:off x="260488" y="31831721"/>
          <a:ext cx="1190625" cy="530087"/>
        </a:xfrm>
        <a:prstGeom prst="rect">
          <a:avLst/>
        </a:prstGeom>
        <a:solidFill>
          <a:schemeClr val="accent1">
            <a:lumMod val="75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b="1">
              <a:solidFill>
                <a:schemeClr val="bg1"/>
              </a:solidFill>
              <a:latin typeface="+mn-ea"/>
              <a:ea typeface="+mn-ea"/>
            </a:rPr>
            <a:t>2</a:t>
          </a:r>
          <a:r>
            <a:rPr kumimoji="1" lang="ja-JP" altLang="en-US" sz="1200" b="1">
              <a:solidFill>
                <a:schemeClr val="bg1"/>
              </a:solidFill>
              <a:latin typeface="+mn-ea"/>
              <a:ea typeface="+mn-ea"/>
            </a:rPr>
            <a:t>次的</a:t>
          </a:r>
          <a:endParaRPr kumimoji="1" lang="en-US" altLang="ja-JP" sz="1200" b="1">
            <a:solidFill>
              <a:schemeClr val="bg1"/>
            </a:solidFill>
            <a:latin typeface="+mn-ea"/>
            <a:ea typeface="+mn-ea"/>
          </a:endParaRPr>
        </a:p>
        <a:p>
          <a:pPr algn="ctr"/>
          <a:r>
            <a:rPr kumimoji="1" lang="ja-JP" altLang="en-US" sz="1200" b="1">
              <a:solidFill>
                <a:schemeClr val="bg1"/>
              </a:solidFill>
              <a:latin typeface="+mn-ea"/>
              <a:ea typeface="+mn-ea"/>
            </a:rPr>
            <a:t>目標：</a:t>
          </a:r>
          <a:r>
            <a:rPr kumimoji="1" lang="en-US" altLang="ja-JP" sz="1200" b="1">
              <a:solidFill>
                <a:schemeClr val="bg1"/>
              </a:solidFill>
              <a:latin typeface="+mn-ea"/>
              <a:ea typeface="+mn-ea"/>
            </a:rPr>
            <a:t>10</a:t>
          </a:r>
          <a:r>
            <a:rPr kumimoji="1" lang="ja-JP" altLang="en-US" sz="1200" b="1">
              <a:solidFill>
                <a:schemeClr val="bg1"/>
              </a:solidFill>
              <a:latin typeface="+mn-ea"/>
              <a:ea typeface="+mn-ea"/>
            </a:rPr>
            <a:t>％</a:t>
          </a:r>
        </a:p>
      </xdr:txBody>
    </xdr:sp>
    <xdr:clientData/>
  </xdr:twoCellAnchor>
  <xdr:twoCellAnchor>
    <xdr:from>
      <xdr:col>7</xdr:col>
      <xdr:colOff>7040</xdr:colOff>
      <xdr:row>183</xdr:row>
      <xdr:rowOff>4969</xdr:rowOff>
    </xdr:from>
    <xdr:to>
      <xdr:col>11</xdr:col>
      <xdr:colOff>236883</xdr:colOff>
      <xdr:row>186</xdr:row>
      <xdr:rowOff>13251</xdr:rowOff>
    </xdr:to>
    <xdr:sp macro="" textlink="">
      <xdr:nvSpPr>
        <xdr:cNvPr id="238" name="テキスト ボックス 237"/>
        <xdr:cNvSpPr txBox="1"/>
      </xdr:nvSpPr>
      <xdr:spPr>
        <a:xfrm>
          <a:off x="1688410" y="31835034"/>
          <a:ext cx="1190625" cy="530087"/>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b="1">
              <a:solidFill>
                <a:schemeClr val="tx1"/>
              </a:solidFill>
              <a:latin typeface="+mn-ea"/>
              <a:ea typeface="+mn-ea"/>
            </a:rPr>
            <a:t>1</a:t>
          </a:r>
          <a:r>
            <a:rPr kumimoji="1" lang="ja-JP" altLang="en-US" sz="1200" b="1">
              <a:solidFill>
                <a:schemeClr val="tx1"/>
              </a:solidFill>
              <a:latin typeface="+mn-ea"/>
              <a:ea typeface="+mn-ea"/>
            </a:rPr>
            <a:t>次的</a:t>
          </a:r>
          <a:endParaRPr kumimoji="1" lang="en-US" altLang="ja-JP" sz="1200" b="1">
            <a:solidFill>
              <a:schemeClr val="tx1"/>
            </a:solidFill>
            <a:latin typeface="+mn-ea"/>
            <a:ea typeface="+mn-ea"/>
          </a:endParaRPr>
        </a:p>
        <a:p>
          <a:pPr algn="ctr"/>
          <a:r>
            <a:rPr kumimoji="1" lang="ja-JP" altLang="en-US" sz="1200" b="1">
              <a:solidFill>
                <a:schemeClr val="tx1"/>
              </a:solidFill>
              <a:latin typeface="+mn-ea"/>
              <a:ea typeface="+mn-ea"/>
            </a:rPr>
            <a:t>目標：</a:t>
          </a:r>
          <a:r>
            <a:rPr kumimoji="1" lang="en-US" altLang="ja-JP" sz="1200" b="1">
              <a:solidFill>
                <a:schemeClr val="tx1"/>
              </a:solidFill>
              <a:latin typeface="+mn-ea"/>
              <a:ea typeface="+mn-ea"/>
            </a:rPr>
            <a:t>90</a:t>
          </a:r>
          <a:r>
            <a:rPr kumimoji="1" lang="ja-JP" altLang="en-US" sz="1200" b="1">
              <a:solidFill>
                <a:schemeClr val="tx1"/>
              </a:solidFill>
              <a:latin typeface="+mn-ea"/>
              <a:ea typeface="+mn-ea"/>
            </a:rPr>
            <a:t>％</a:t>
          </a:r>
        </a:p>
      </xdr:txBody>
    </xdr:sp>
    <xdr:clientData/>
  </xdr:twoCellAnchor>
  <xdr:twoCellAnchor>
    <xdr:from>
      <xdr:col>6</xdr:col>
      <xdr:colOff>123612</xdr:colOff>
      <xdr:row>181</xdr:row>
      <xdr:rowOff>6624</xdr:rowOff>
    </xdr:from>
    <xdr:to>
      <xdr:col>9</xdr:col>
      <xdr:colOff>121962</xdr:colOff>
      <xdr:row>183</xdr:row>
      <xdr:rowOff>4968</xdr:rowOff>
    </xdr:to>
    <xdr:cxnSp macro="">
      <xdr:nvCxnSpPr>
        <xdr:cNvPr id="239" name="カギ線コネクタ 238"/>
        <xdr:cNvCxnSpPr>
          <a:stCxn id="235" idx="2"/>
          <a:endCxn id="238" idx="0"/>
        </xdr:cNvCxnSpPr>
      </xdr:nvCxnSpPr>
      <xdr:spPr>
        <a:xfrm rot="16200000" flipH="1">
          <a:off x="1751148" y="31302458"/>
          <a:ext cx="346213" cy="718937"/>
        </a:xfrm>
        <a:prstGeom prst="bentConnector3">
          <a:avLst>
            <a:gd name="adj1" fmla="val 50000"/>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135214</xdr:colOff>
      <xdr:row>181</xdr:row>
      <xdr:rowOff>6626</xdr:rowOff>
    </xdr:from>
    <xdr:to>
      <xdr:col>6</xdr:col>
      <xdr:colOff>123612</xdr:colOff>
      <xdr:row>183</xdr:row>
      <xdr:rowOff>1657</xdr:rowOff>
    </xdr:to>
    <xdr:cxnSp macro="">
      <xdr:nvCxnSpPr>
        <xdr:cNvPr id="242" name="カギ線コネクタ 241"/>
        <xdr:cNvCxnSpPr>
          <a:stCxn id="235" idx="2"/>
          <a:endCxn id="237" idx="0"/>
        </xdr:cNvCxnSpPr>
      </xdr:nvCxnSpPr>
      <xdr:spPr>
        <a:xfrm rot="5400000">
          <a:off x="1038844" y="31305779"/>
          <a:ext cx="342900" cy="708985"/>
        </a:xfrm>
        <a:prstGeom prst="bentConnector3">
          <a:avLst>
            <a:gd name="adj1" fmla="val 50000"/>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230670</xdr:colOff>
      <xdr:row>188</xdr:row>
      <xdr:rowOff>4969</xdr:rowOff>
    </xdr:from>
    <xdr:to>
      <xdr:col>14</xdr:col>
      <xdr:colOff>220317</xdr:colOff>
      <xdr:row>191</xdr:row>
      <xdr:rowOff>13252</xdr:rowOff>
    </xdr:to>
    <xdr:sp macro="" textlink="">
      <xdr:nvSpPr>
        <xdr:cNvPr id="245" name="テキスト ボックス 244"/>
        <xdr:cNvSpPr txBox="1"/>
      </xdr:nvSpPr>
      <xdr:spPr>
        <a:xfrm>
          <a:off x="2392431" y="32704708"/>
          <a:ext cx="1190625" cy="530087"/>
        </a:xfrm>
        <a:prstGeom prst="rect">
          <a:avLst/>
        </a:prstGeom>
        <a:solidFill>
          <a:schemeClr val="accent1">
            <a:lumMod val="75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b="1">
              <a:solidFill>
                <a:schemeClr val="bg1"/>
              </a:solidFill>
              <a:latin typeface="+mn-ea"/>
              <a:ea typeface="+mn-ea"/>
            </a:rPr>
            <a:t>非付加価値</a:t>
          </a:r>
          <a:endParaRPr kumimoji="1" lang="en-US" altLang="ja-JP" sz="1200" b="1">
            <a:solidFill>
              <a:schemeClr val="bg1"/>
            </a:solidFill>
            <a:latin typeface="+mn-ea"/>
            <a:ea typeface="+mn-ea"/>
          </a:endParaRPr>
        </a:p>
        <a:p>
          <a:pPr algn="ctr"/>
          <a:r>
            <a:rPr kumimoji="1" lang="ja-JP" altLang="en-US" sz="1200" b="1">
              <a:solidFill>
                <a:schemeClr val="bg1"/>
              </a:solidFill>
              <a:latin typeface="+mn-ea"/>
              <a:ea typeface="+mn-ea"/>
            </a:rPr>
            <a:t>目標：</a:t>
          </a:r>
          <a:r>
            <a:rPr kumimoji="1" lang="en-US" altLang="ja-JP" sz="1200" b="1">
              <a:solidFill>
                <a:schemeClr val="bg1"/>
              </a:solidFill>
              <a:latin typeface="+mn-ea"/>
              <a:ea typeface="+mn-ea"/>
            </a:rPr>
            <a:t>0</a:t>
          </a:r>
          <a:r>
            <a:rPr kumimoji="1" lang="ja-JP" altLang="en-US" sz="1200" b="1">
              <a:solidFill>
                <a:schemeClr val="bg1"/>
              </a:solidFill>
              <a:latin typeface="+mn-ea"/>
              <a:ea typeface="+mn-ea"/>
            </a:rPr>
            <a:t>％</a:t>
          </a:r>
        </a:p>
      </xdr:txBody>
    </xdr:sp>
    <xdr:clientData/>
  </xdr:twoCellAnchor>
  <xdr:twoCellAnchor>
    <xdr:from>
      <xdr:col>4</xdr:col>
      <xdr:colOff>10353</xdr:colOff>
      <xdr:row>187</xdr:row>
      <xdr:rowOff>173934</xdr:rowOff>
    </xdr:from>
    <xdr:to>
      <xdr:col>9</xdr:col>
      <xdr:colOff>0</xdr:colOff>
      <xdr:row>191</xdr:row>
      <xdr:rowOff>8282</xdr:rowOff>
    </xdr:to>
    <xdr:sp macro="" textlink="">
      <xdr:nvSpPr>
        <xdr:cNvPr id="246" name="テキスト ボックス 245"/>
        <xdr:cNvSpPr txBox="1"/>
      </xdr:nvSpPr>
      <xdr:spPr>
        <a:xfrm>
          <a:off x="971136" y="32699738"/>
          <a:ext cx="1190625" cy="530087"/>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b="1">
              <a:solidFill>
                <a:schemeClr val="tx1"/>
              </a:solidFill>
              <a:latin typeface="+mn-ea"/>
              <a:ea typeface="+mn-ea"/>
            </a:rPr>
            <a:t>付加価値</a:t>
          </a:r>
        </a:p>
      </xdr:txBody>
    </xdr:sp>
    <xdr:clientData/>
  </xdr:twoCellAnchor>
  <xdr:twoCellAnchor>
    <xdr:from>
      <xdr:col>6</xdr:col>
      <xdr:colOff>125276</xdr:colOff>
      <xdr:row>186</xdr:row>
      <xdr:rowOff>13250</xdr:rowOff>
    </xdr:from>
    <xdr:to>
      <xdr:col>9</xdr:col>
      <xdr:colOff>121963</xdr:colOff>
      <xdr:row>187</xdr:row>
      <xdr:rowOff>173933</xdr:rowOff>
    </xdr:to>
    <xdr:cxnSp macro="">
      <xdr:nvCxnSpPr>
        <xdr:cNvPr id="247" name="カギ線コネクタ 246"/>
        <xdr:cNvCxnSpPr>
          <a:stCxn id="238" idx="2"/>
          <a:endCxn id="246" idx="0"/>
        </xdr:cNvCxnSpPr>
      </xdr:nvCxnSpPr>
      <xdr:spPr>
        <a:xfrm rot="5400000">
          <a:off x="1757778" y="32173792"/>
          <a:ext cx="334617" cy="717274"/>
        </a:xfrm>
        <a:prstGeom prst="bentConnector3">
          <a:avLst>
            <a:gd name="adj1" fmla="val 50000"/>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121962</xdr:colOff>
      <xdr:row>186</xdr:row>
      <xdr:rowOff>13250</xdr:rowOff>
    </xdr:from>
    <xdr:to>
      <xdr:col>12</xdr:col>
      <xdr:colOff>105396</xdr:colOff>
      <xdr:row>188</xdr:row>
      <xdr:rowOff>4968</xdr:rowOff>
    </xdr:to>
    <xdr:cxnSp macro="">
      <xdr:nvCxnSpPr>
        <xdr:cNvPr id="250" name="カギ線コネクタ 249"/>
        <xdr:cNvCxnSpPr>
          <a:stCxn id="238" idx="2"/>
          <a:endCxn id="245" idx="0"/>
        </xdr:cNvCxnSpPr>
      </xdr:nvCxnSpPr>
      <xdr:spPr>
        <a:xfrm rot="16200000" flipH="1">
          <a:off x="2465940" y="32182903"/>
          <a:ext cx="339587" cy="704021"/>
        </a:xfrm>
        <a:prstGeom prst="bentConnector3">
          <a:avLst>
            <a:gd name="adj1" fmla="val 50000"/>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193</xdr:row>
      <xdr:rowOff>0</xdr:rowOff>
    </xdr:from>
    <xdr:to>
      <xdr:col>5</xdr:col>
      <xdr:colOff>229843</xdr:colOff>
      <xdr:row>196</xdr:row>
      <xdr:rowOff>8283</xdr:rowOff>
    </xdr:to>
    <xdr:sp macro="" textlink="">
      <xdr:nvSpPr>
        <xdr:cNvPr id="255" name="テキスト ボックス 254"/>
        <xdr:cNvSpPr txBox="1"/>
      </xdr:nvSpPr>
      <xdr:spPr>
        <a:xfrm>
          <a:off x="240196" y="33569413"/>
          <a:ext cx="1190625" cy="530087"/>
        </a:xfrm>
        <a:prstGeom prst="rect">
          <a:avLst/>
        </a:prstGeom>
        <a:solidFill>
          <a:schemeClr val="tx2">
            <a:lumMod val="40000"/>
            <a:lumOff val="6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b="1">
              <a:solidFill>
                <a:schemeClr val="tx1"/>
              </a:solidFill>
              <a:latin typeface="+mn-ea"/>
              <a:ea typeface="+mn-ea"/>
            </a:rPr>
            <a:t>改善</a:t>
          </a:r>
          <a:endParaRPr kumimoji="1" lang="en-US" altLang="ja-JP" sz="1200" b="1">
            <a:solidFill>
              <a:schemeClr val="tx1"/>
            </a:solidFill>
            <a:latin typeface="+mn-ea"/>
            <a:ea typeface="+mn-ea"/>
          </a:endParaRPr>
        </a:p>
        <a:p>
          <a:pPr algn="ctr"/>
          <a:r>
            <a:rPr kumimoji="1" lang="ja-JP" altLang="en-US" sz="1200" b="1">
              <a:solidFill>
                <a:schemeClr val="tx1"/>
              </a:solidFill>
              <a:latin typeface="+mn-ea"/>
              <a:ea typeface="+mn-ea"/>
            </a:rPr>
            <a:t>向上：</a:t>
          </a:r>
          <a:r>
            <a:rPr kumimoji="1" lang="en-US" altLang="ja-JP" sz="1200" b="1">
              <a:solidFill>
                <a:schemeClr val="tx1"/>
              </a:solidFill>
              <a:latin typeface="+mn-ea"/>
              <a:ea typeface="+mn-ea"/>
            </a:rPr>
            <a:t>95</a:t>
          </a:r>
          <a:r>
            <a:rPr kumimoji="1" lang="ja-JP" altLang="en-US" sz="1200" b="1">
              <a:solidFill>
                <a:schemeClr val="tx1"/>
              </a:solidFill>
              <a:latin typeface="+mn-ea"/>
              <a:ea typeface="+mn-ea"/>
            </a:rPr>
            <a:t>％</a:t>
          </a:r>
        </a:p>
      </xdr:txBody>
    </xdr:sp>
    <xdr:clientData/>
  </xdr:twoCellAnchor>
  <xdr:twoCellAnchor>
    <xdr:from>
      <xdr:col>7</xdr:col>
      <xdr:colOff>0</xdr:colOff>
      <xdr:row>193</xdr:row>
      <xdr:rowOff>0</xdr:rowOff>
    </xdr:from>
    <xdr:to>
      <xdr:col>11</xdr:col>
      <xdr:colOff>229843</xdr:colOff>
      <xdr:row>196</xdr:row>
      <xdr:rowOff>8283</xdr:rowOff>
    </xdr:to>
    <xdr:sp macro="" textlink="">
      <xdr:nvSpPr>
        <xdr:cNvPr id="256" name="テキスト ボックス 255"/>
        <xdr:cNvSpPr txBox="1"/>
      </xdr:nvSpPr>
      <xdr:spPr>
        <a:xfrm>
          <a:off x="1681370" y="33569413"/>
          <a:ext cx="1190625" cy="530087"/>
        </a:xfrm>
        <a:prstGeom prst="rect">
          <a:avLst/>
        </a:prstGeom>
        <a:solidFill>
          <a:schemeClr val="tx2">
            <a:lumMod val="40000"/>
            <a:lumOff val="6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b="1">
              <a:solidFill>
                <a:schemeClr val="tx1"/>
              </a:solidFill>
              <a:latin typeface="+mn-ea"/>
              <a:ea typeface="+mn-ea"/>
            </a:rPr>
            <a:t>改善</a:t>
          </a:r>
          <a:endParaRPr kumimoji="1" lang="en-US" altLang="ja-JP" sz="1200" b="1">
            <a:solidFill>
              <a:schemeClr val="tx1"/>
            </a:solidFill>
            <a:latin typeface="+mn-ea"/>
            <a:ea typeface="+mn-ea"/>
          </a:endParaRPr>
        </a:p>
        <a:p>
          <a:pPr algn="ctr"/>
          <a:r>
            <a:rPr kumimoji="1" lang="ja-JP" altLang="en-US" sz="1200" b="1">
              <a:solidFill>
                <a:schemeClr val="tx1"/>
              </a:solidFill>
              <a:latin typeface="+mn-ea"/>
              <a:ea typeface="+mn-ea"/>
            </a:rPr>
            <a:t>向上：</a:t>
          </a:r>
          <a:r>
            <a:rPr kumimoji="1" lang="en-US" altLang="ja-JP" sz="1200" b="1">
              <a:solidFill>
                <a:schemeClr val="tx1"/>
              </a:solidFill>
              <a:latin typeface="+mn-ea"/>
              <a:ea typeface="+mn-ea"/>
            </a:rPr>
            <a:t>5</a:t>
          </a:r>
          <a:r>
            <a:rPr kumimoji="1" lang="ja-JP" altLang="en-US" sz="1200" b="1">
              <a:solidFill>
                <a:schemeClr val="tx1"/>
              </a:solidFill>
              <a:latin typeface="+mn-ea"/>
              <a:ea typeface="+mn-ea"/>
            </a:rPr>
            <a:t>～</a:t>
          </a:r>
          <a:r>
            <a:rPr kumimoji="1" lang="en-US" altLang="ja-JP" sz="1200" b="1">
              <a:solidFill>
                <a:schemeClr val="tx1"/>
              </a:solidFill>
              <a:latin typeface="+mn-ea"/>
              <a:ea typeface="+mn-ea"/>
            </a:rPr>
            <a:t>20</a:t>
          </a:r>
          <a:r>
            <a:rPr kumimoji="1" lang="ja-JP" altLang="en-US" sz="1200" b="1">
              <a:solidFill>
                <a:schemeClr val="tx1"/>
              </a:solidFill>
              <a:latin typeface="+mn-ea"/>
              <a:ea typeface="+mn-ea"/>
            </a:rPr>
            <a:t>％</a:t>
          </a:r>
        </a:p>
      </xdr:txBody>
    </xdr:sp>
    <xdr:clientData/>
  </xdr:twoCellAnchor>
  <xdr:twoCellAnchor>
    <xdr:from>
      <xdr:col>3</xdr:col>
      <xdr:colOff>114922</xdr:colOff>
      <xdr:row>191</xdr:row>
      <xdr:rowOff>8282</xdr:rowOff>
    </xdr:from>
    <xdr:to>
      <xdr:col>6</xdr:col>
      <xdr:colOff>125275</xdr:colOff>
      <xdr:row>193</xdr:row>
      <xdr:rowOff>0</xdr:rowOff>
    </xdr:to>
    <xdr:cxnSp macro="">
      <xdr:nvCxnSpPr>
        <xdr:cNvPr id="257" name="カギ線コネクタ 256"/>
        <xdr:cNvCxnSpPr>
          <a:stCxn id="246" idx="2"/>
          <a:endCxn id="255" idx="0"/>
        </xdr:cNvCxnSpPr>
      </xdr:nvCxnSpPr>
      <xdr:spPr>
        <a:xfrm rot="5400000">
          <a:off x="1031185" y="33034149"/>
          <a:ext cx="339588" cy="730940"/>
        </a:xfrm>
        <a:prstGeom prst="bentConnector3">
          <a:avLst>
            <a:gd name="adj1" fmla="val 50000"/>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125275</xdr:colOff>
      <xdr:row>191</xdr:row>
      <xdr:rowOff>8282</xdr:rowOff>
    </xdr:from>
    <xdr:to>
      <xdr:col>9</xdr:col>
      <xdr:colOff>114922</xdr:colOff>
      <xdr:row>193</xdr:row>
      <xdr:rowOff>0</xdr:rowOff>
    </xdr:to>
    <xdr:cxnSp macro="">
      <xdr:nvCxnSpPr>
        <xdr:cNvPr id="260" name="カギ線コネクタ 259"/>
        <xdr:cNvCxnSpPr>
          <a:stCxn id="246" idx="2"/>
          <a:endCxn id="256" idx="0"/>
        </xdr:cNvCxnSpPr>
      </xdr:nvCxnSpPr>
      <xdr:spPr>
        <a:xfrm rot="16200000" flipH="1">
          <a:off x="1751772" y="33044502"/>
          <a:ext cx="339588" cy="710234"/>
        </a:xfrm>
        <a:prstGeom prst="bentConnector3">
          <a:avLst>
            <a:gd name="adj1" fmla="val 50000"/>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8287</xdr:colOff>
      <xdr:row>183</xdr:row>
      <xdr:rowOff>8284</xdr:rowOff>
    </xdr:from>
    <xdr:to>
      <xdr:col>20</xdr:col>
      <xdr:colOff>238129</xdr:colOff>
      <xdr:row>186</xdr:row>
      <xdr:rowOff>16566</xdr:rowOff>
    </xdr:to>
    <xdr:sp macro="" textlink="">
      <xdr:nvSpPr>
        <xdr:cNvPr id="263" name="テキスト ボックス 262"/>
        <xdr:cNvSpPr txBox="1"/>
      </xdr:nvSpPr>
      <xdr:spPr>
        <a:xfrm>
          <a:off x="3851417" y="31838349"/>
          <a:ext cx="1190625" cy="530087"/>
        </a:xfrm>
        <a:prstGeom prst="rect">
          <a:avLst/>
        </a:prstGeom>
        <a:solidFill>
          <a:schemeClr val="tx2">
            <a:lumMod val="40000"/>
            <a:lumOff val="6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b="1">
              <a:solidFill>
                <a:schemeClr val="tx1"/>
              </a:solidFill>
              <a:latin typeface="+mn-ea"/>
              <a:ea typeface="+mn-ea"/>
            </a:rPr>
            <a:t>改善</a:t>
          </a:r>
          <a:endParaRPr kumimoji="1" lang="en-US" altLang="ja-JP" sz="1200" b="1">
            <a:solidFill>
              <a:schemeClr val="tx1"/>
            </a:solidFill>
            <a:latin typeface="+mn-ea"/>
            <a:ea typeface="+mn-ea"/>
          </a:endParaRPr>
        </a:p>
        <a:p>
          <a:pPr algn="ctr"/>
          <a:r>
            <a:rPr kumimoji="1" lang="ja-JP" altLang="en-US" sz="1200" b="1">
              <a:solidFill>
                <a:schemeClr val="tx1"/>
              </a:solidFill>
              <a:latin typeface="+mn-ea"/>
              <a:ea typeface="+mn-ea"/>
            </a:rPr>
            <a:t>向上：</a:t>
          </a:r>
          <a:r>
            <a:rPr kumimoji="1" lang="en-US" altLang="ja-JP" sz="1200" b="1">
              <a:solidFill>
                <a:schemeClr val="tx1"/>
              </a:solidFill>
              <a:latin typeface="+mn-ea"/>
              <a:ea typeface="+mn-ea"/>
            </a:rPr>
            <a:t>95</a:t>
          </a:r>
          <a:r>
            <a:rPr kumimoji="1" lang="ja-JP" altLang="en-US" sz="1200" b="1">
              <a:solidFill>
                <a:schemeClr val="tx1"/>
              </a:solidFill>
              <a:latin typeface="+mn-ea"/>
              <a:ea typeface="+mn-ea"/>
            </a:rPr>
            <a:t>％</a:t>
          </a:r>
        </a:p>
      </xdr:txBody>
    </xdr:sp>
    <xdr:clientData/>
  </xdr:twoCellAnchor>
  <xdr:twoCellAnchor>
    <xdr:from>
      <xdr:col>22</xdr:col>
      <xdr:colOff>8287</xdr:colOff>
      <xdr:row>183</xdr:row>
      <xdr:rowOff>8284</xdr:rowOff>
    </xdr:from>
    <xdr:to>
      <xdr:col>26</xdr:col>
      <xdr:colOff>238129</xdr:colOff>
      <xdr:row>186</xdr:row>
      <xdr:rowOff>16566</xdr:rowOff>
    </xdr:to>
    <xdr:sp macro="" textlink="">
      <xdr:nvSpPr>
        <xdr:cNvPr id="264" name="テキスト ボックス 263"/>
        <xdr:cNvSpPr txBox="1"/>
      </xdr:nvSpPr>
      <xdr:spPr>
        <a:xfrm>
          <a:off x="5292591" y="31838349"/>
          <a:ext cx="1190625" cy="530087"/>
        </a:xfrm>
        <a:prstGeom prst="rect">
          <a:avLst/>
        </a:prstGeom>
        <a:solidFill>
          <a:schemeClr val="tx2">
            <a:lumMod val="40000"/>
            <a:lumOff val="6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b="1">
              <a:solidFill>
                <a:schemeClr val="tx1"/>
              </a:solidFill>
              <a:latin typeface="+mn-ea"/>
              <a:ea typeface="+mn-ea"/>
            </a:rPr>
            <a:t>改善</a:t>
          </a:r>
          <a:endParaRPr kumimoji="1" lang="en-US" altLang="ja-JP" sz="1200" b="1">
            <a:solidFill>
              <a:schemeClr val="tx1"/>
            </a:solidFill>
            <a:latin typeface="+mn-ea"/>
            <a:ea typeface="+mn-ea"/>
          </a:endParaRPr>
        </a:p>
        <a:p>
          <a:pPr algn="ctr"/>
          <a:r>
            <a:rPr kumimoji="1" lang="ja-JP" altLang="en-US" sz="1200" b="1">
              <a:solidFill>
                <a:schemeClr val="tx1"/>
              </a:solidFill>
              <a:latin typeface="+mn-ea"/>
              <a:ea typeface="+mn-ea"/>
            </a:rPr>
            <a:t>向上：</a:t>
          </a:r>
          <a:r>
            <a:rPr kumimoji="1" lang="en-US" altLang="ja-JP" sz="1200" b="1">
              <a:solidFill>
                <a:schemeClr val="tx1"/>
              </a:solidFill>
              <a:latin typeface="+mn-ea"/>
              <a:ea typeface="+mn-ea"/>
            </a:rPr>
            <a:t>95</a:t>
          </a:r>
          <a:r>
            <a:rPr kumimoji="1" lang="ja-JP" altLang="en-US" sz="1200" b="1">
              <a:solidFill>
                <a:schemeClr val="tx1"/>
              </a:solidFill>
              <a:latin typeface="+mn-ea"/>
              <a:ea typeface="+mn-ea"/>
            </a:rPr>
            <a:t>％</a:t>
          </a:r>
        </a:p>
      </xdr:txBody>
    </xdr:sp>
    <xdr:clientData/>
  </xdr:twoCellAnchor>
  <xdr:twoCellAnchor>
    <xdr:from>
      <xdr:col>16</xdr:col>
      <xdr:colOff>8283</xdr:colOff>
      <xdr:row>188</xdr:row>
      <xdr:rowOff>0</xdr:rowOff>
    </xdr:from>
    <xdr:to>
      <xdr:col>20</xdr:col>
      <xdr:colOff>238125</xdr:colOff>
      <xdr:row>191</xdr:row>
      <xdr:rowOff>8283</xdr:rowOff>
    </xdr:to>
    <xdr:sp macro="" textlink="">
      <xdr:nvSpPr>
        <xdr:cNvPr id="266" name="テキスト ボックス 265"/>
        <xdr:cNvSpPr txBox="1"/>
      </xdr:nvSpPr>
      <xdr:spPr>
        <a:xfrm>
          <a:off x="3851413" y="32699739"/>
          <a:ext cx="1190625" cy="530087"/>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b="1">
              <a:solidFill>
                <a:schemeClr val="tx1"/>
              </a:solidFill>
              <a:latin typeface="+mn-ea"/>
              <a:ea typeface="+mn-ea"/>
            </a:rPr>
            <a:t>「あるべき」</a:t>
          </a:r>
          <a:endParaRPr kumimoji="1" lang="en-US" altLang="ja-JP" sz="1200" b="1">
            <a:solidFill>
              <a:schemeClr val="tx1"/>
            </a:solidFill>
            <a:latin typeface="+mn-ea"/>
            <a:ea typeface="+mn-ea"/>
          </a:endParaRPr>
        </a:p>
        <a:p>
          <a:pPr algn="ctr"/>
          <a:r>
            <a:rPr kumimoji="1" lang="ja-JP" altLang="en-US" sz="1200" b="1">
              <a:solidFill>
                <a:schemeClr val="tx1"/>
              </a:solidFill>
              <a:latin typeface="+mn-ea"/>
              <a:ea typeface="+mn-ea"/>
            </a:rPr>
            <a:t>プロセスの設計</a:t>
          </a:r>
        </a:p>
      </xdr:txBody>
    </xdr:sp>
    <xdr:clientData/>
  </xdr:twoCellAnchor>
  <xdr:twoCellAnchor>
    <xdr:from>
      <xdr:col>22</xdr:col>
      <xdr:colOff>8283</xdr:colOff>
      <xdr:row>188</xdr:row>
      <xdr:rowOff>0</xdr:rowOff>
    </xdr:from>
    <xdr:to>
      <xdr:col>26</xdr:col>
      <xdr:colOff>238125</xdr:colOff>
      <xdr:row>191</xdr:row>
      <xdr:rowOff>8283</xdr:rowOff>
    </xdr:to>
    <xdr:sp macro="" textlink="">
      <xdr:nvSpPr>
        <xdr:cNvPr id="267" name="テキスト ボックス 266"/>
        <xdr:cNvSpPr txBox="1"/>
      </xdr:nvSpPr>
      <xdr:spPr>
        <a:xfrm>
          <a:off x="5292587" y="32699739"/>
          <a:ext cx="1190625" cy="530087"/>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b="1">
              <a:solidFill>
                <a:schemeClr val="tx1"/>
              </a:solidFill>
              <a:latin typeface="+mn-ea"/>
              <a:ea typeface="+mn-ea"/>
            </a:rPr>
            <a:t>「現状の」</a:t>
          </a:r>
          <a:endParaRPr kumimoji="1" lang="en-US" altLang="ja-JP" sz="1200" b="1">
            <a:solidFill>
              <a:schemeClr val="tx1"/>
            </a:solidFill>
            <a:latin typeface="+mn-ea"/>
            <a:ea typeface="+mn-ea"/>
          </a:endParaRPr>
        </a:p>
        <a:p>
          <a:pPr algn="ctr"/>
          <a:r>
            <a:rPr kumimoji="1" lang="ja-JP" altLang="en-US" sz="1200" b="1">
              <a:solidFill>
                <a:schemeClr val="tx1"/>
              </a:solidFill>
              <a:latin typeface="+mn-ea"/>
              <a:ea typeface="+mn-ea"/>
            </a:rPr>
            <a:t>プロセスの訂正</a:t>
          </a:r>
        </a:p>
      </xdr:txBody>
    </xdr:sp>
    <xdr:clientData/>
  </xdr:twoCellAnchor>
  <xdr:twoCellAnchor>
    <xdr:from>
      <xdr:col>18</xdr:col>
      <xdr:colOff>123208</xdr:colOff>
      <xdr:row>181</xdr:row>
      <xdr:rowOff>19878</xdr:rowOff>
    </xdr:from>
    <xdr:to>
      <xdr:col>21</xdr:col>
      <xdr:colOff>136868</xdr:colOff>
      <xdr:row>183</xdr:row>
      <xdr:rowOff>8285</xdr:rowOff>
    </xdr:to>
    <xdr:cxnSp macro="">
      <xdr:nvCxnSpPr>
        <xdr:cNvPr id="268" name="カギ線コネクタ 267"/>
        <xdr:cNvCxnSpPr>
          <a:stCxn id="233" idx="2"/>
          <a:endCxn id="263" idx="0"/>
        </xdr:cNvCxnSpPr>
      </xdr:nvCxnSpPr>
      <xdr:spPr>
        <a:xfrm rot="5400000">
          <a:off x="4645716" y="31303088"/>
          <a:ext cx="336276" cy="734247"/>
        </a:xfrm>
        <a:prstGeom prst="bentConnector3">
          <a:avLst>
            <a:gd name="adj1" fmla="val 50000"/>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123205</xdr:colOff>
      <xdr:row>186</xdr:row>
      <xdr:rowOff>16565</xdr:rowOff>
    </xdr:from>
    <xdr:to>
      <xdr:col>18</xdr:col>
      <xdr:colOff>123209</xdr:colOff>
      <xdr:row>187</xdr:row>
      <xdr:rowOff>173934</xdr:rowOff>
    </xdr:to>
    <xdr:cxnSp macro="">
      <xdr:nvCxnSpPr>
        <xdr:cNvPr id="271" name="カギ線コネクタ 270"/>
        <xdr:cNvCxnSpPr>
          <a:stCxn id="263" idx="2"/>
          <a:endCxn id="266" idx="0"/>
        </xdr:cNvCxnSpPr>
      </xdr:nvCxnSpPr>
      <xdr:spPr>
        <a:xfrm rot="5400000">
          <a:off x="4281077" y="32534085"/>
          <a:ext cx="331303" cy="4"/>
        </a:xfrm>
        <a:prstGeom prst="bentConnector3">
          <a:avLst>
            <a:gd name="adj1" fmla="val 50000"/>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123205</xdr:colOff>
      <xdr:row>186</xdr:row>
      <xdr:rowOff>16565</xdr:rowOff>
    </xdr:from>
    <xdr:to>
      <xdr:col>24</xdr:col>
      <xdr:colOff>123209</xdr:colOff>
      <xdr:row>187</xdr:row>
      <xdr:rowOff>173934</xdr:rowOff>
    </xdr:to>
    <xdr:cxnSp macro="">
      <xdr:nvCxnSpPr>
        <xdr:cNvPr id="274" name="カギ線コネクタ 273"/>
        <xdr:cNvCxnSpPr>
          <a:stCxn id="264" idx="2"/>
          <a:endCxn id="267" idx="0"/>
        </xdr:cNvCxnSpPr>
      </xdr:nvCxnSpPr>
      <xdr:spPr>
        <a:xfrm rot="5400000">
          <a:off x="5722251" y="32534085"/>
          <a:ext cx="331303" cy="4"/>
        </a:xfrm>
        <a:prstGeom prst="bentConnector3">
          <a:avLst>
            <a:gd name="adj1" fmla="val 50000"/>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136867</xdr:colOff>
      <xdr:row>181</xdr:row>
      <xdr:rowOff>19877</xdr:rowOff>
    </xdr:from>
    <xdr:to>
      <xdr:col>24</xdr:col>
      <xdr:colOff>123207</xdr:colOff>
      <xdr:row>183</xdr:row>
      <xdr:rowOff>8284</xdr:rowOff>
    </xdr:to>
    <xdr:cxnSp macro="">
      <xdr:nvCxnSpPr>
        <xdr:cNvPr id="277" name="カギ線コネクタ 276"/>
        <xdr:cNvCxnSpPr>
          <a:stCxn id="233" idx="2"/>
          <a:endCxn id="264" idx="0"/>
        </xdr:cNvCxnSpPr>
      </xdr:nvCxnSpPr>
      <xdr:spPr>
        <a:xfrm rot="16200000" flipH="1">
          <a:off x="5366302" y="31316747"/>
          <a:ext cx="336276" cy="706927"/>
        </a:xfrm>
        <a:prstGeom prst="bentConnector3">
          <a:avLst>
            <a:gd name="adj1" fmla="val 50000"/>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203</xdr:row>
      <xdr:rowOff>0</xdr:rowOff>
    </xdr:from>
    <xdr:to>
      <xdr:col>7</xdr:col>
      <xdr:colOff>229842</xdr:colOff>
      <xdr:row>206</xdr:row>
      <xdr:rowOff>8282</xdr:rowOff>
    </xdr:to>
    <xdr:sp macro="" textlink="">
      <xdr:nvSpPr>
        <xdr:cNvPr id="280" name="テキスト ボックス 279"/>
        <xdr:cNvSpPr txBox="1"/>
      </xdr:nvSpPr>
      <xdr:spPr>
        <a:xfrm>
          <a:off x="720587" y="34960891"/>
          <a:ext cx="1190625" cy="530087"/>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b="1">
              <a:solidFill>
                <a:schemeClr val="tx1"/>
              </a:solidFill>
              <a:latin typeface="+mn-ea"/>
              <a:ea typeface="+mn-ea"/>
            </a:rPr>
            <a:t>リソース</a:t>
          </a:r>
        </a:p>
      </xdr:txBody>
    </xdr:sp>
    <xdr:clientData/>
  </xdr:twoCellAnchor>
  <xdr:twoCellAnchor>
    <xdr:from>
      <xdr:col>3</xdr:col>
      <xdr:colOff>8283</xdr:colOff>
      <xdr:row>208</xdr:row>
      <xdr:rowOff>0</xdr:rowOff>
    </xdr:from>
    <xdr:to>
      <xdr:col>7</xdr:col>
      <xdr:colOff>238125</xdr:colOff>
      <xdr:row>211</xdr:row>
      <xdr:rowOff>8282</xdr:rowOff>
    </xdr:to>
    <xdr:sp macro="" textlink="">
      <xdr:nvSpPr>
        <xdr:cNvPr id="281" name="テキスト ボックス 280"/>
        <xdr:cNvSpPr txBox="1"/>
      </xdr:nvSpPr>
      <xdr:spPr>
        <a:xfrm>
          <a:off x="728870" y="35830565"/>
          <a:ext cx="1190625" cy="530087"/>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b="1">
              <a:solidFill>
                <a:schemeClr val="tx1"/>
              </a:solidFill>
              <a:latin typeface="+mn-ea"/>
              <a:ea typeface="+mn-ea"/>
            </a:rPr>
            <a:t>アクティビティ</a:t>
          </a:r>
        </a:p>
      </xdr:txBody>
    </xdr:sp>
    <xdr:clientData/>
  </xdr:twoCellAnchor>
  <xdr:twoCellAnchor>
    <xdr:from>
      <xdr:col>3</xdr:col>
      <xdr:colOff>0</xdr:colOff>
      <xdr:row>213</xdr:row>
      <xdr:rowOff>0</xdr:rowOff>
    </xdr:from>
    <xdr:to>
      <xdr:col>7</xdr:col>
      <xdr:colOff>229842</xdr:colOff>
      <xdr:row>216</xdr:row>
      <xdr:rowOff>8283</xdr:rowOff>
    </xdr:to>
    <xdr:sp macro="" textlink="">
      <xdr:nvSpPr>
        <xdr:cNvPr id="282" name="テキスト ボックス 281"/>
        <xdr:cNvSpPr txBox="1"/>
      </xdr:nvSpPr>
      <xdr:spPr>
        <a:xfrm>
          <a:off x="720587" y="36700239"/>
          <a:ext cx="1190625" cy="530087"/>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b="1">
              <a:solidFill>
                <a:schemeClr val="tx1"/>
              </a:solidFill>
              <a:latin typeface="+mn-ea"/>
              <a:ea typeface="+mn-ea"/>
            </a:rPr>
            <a:t>コスト・</a:t>
          </a:r>
          <a:endParaRPr kumimoji="1" lang="en-US" altLang="ja-JP" sz="1200" b="1">
            <a:solidFill>
              <a:schemeClr val="tx1"/>
            </a:solidFill>
            <a:latin typeface="+mn-ea"/>
            <a:ea typeface="+mn-ea"/>
          </a:endParaRPr>
        </a:p>
        <a:p>
          <a:pPr algn="ctr"/>
          <a:r>
            <a:rPr kumimoji="1" lang="ja-JP" altLang="en-US" sz="1200" b="1">
              <a:solidFill>
                <a:schemeClr val="tx1"/>
              </a:solidFill>
              <a:latin typeface="+mn-ea"/>
              <a:ea typeface="+mn-ea"/>
            </a:rPr>
            <a:t>オブジェクト</a:t>
          </a:r>
        </a:p>
      </xdr:txBody>
    </xdr:sp>
    <xdr:clientData/>
  </xdr:twoCellAnchor>
  <xdr:twoCellAnchor>
    <xdr:from>
      <xdr:col>19</xdr:col>
      <xdr:colOff>16566</xdr:colOff>
      <xdr:row>203</xdr:row>
      <xdr:rowOff>16565</xdr:rowOff>
    </xdr:from>
    <xdr:to>
      <xdr:col>24</xdr:col>
      <xdr:colOff>6212</xdr:colOff>
      <xdr:row>206</xdr:row>
      <xdr:rowOff>24847</xdr:rowOff>
    </xdr:to>
    <xdr:sp macro="" textlink="">
      <xdr:nvSpPr>
        <xdr:cNvPr id="283" name="テキスト ボックス 282"/>
        <xdr:cNvSpPr txBox="1"/>
      </xdr:nvSpPr>
      <xdr:spPr>
        <a:xfrm>
          <a:off x="4580283" y="34977456"/>
          <a:ext cx="1190625" cy="530087"/>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b="1">
              <a:solidFill>
                <a:schemeClr val="tx1"/>
              </a:solidFill>
              <a:latin typeface="+mn-ea"/>
              <a:ea typeface="+mn-ea"/>
            </a:rPr>
            <a:t>一般会計</a:t>
          </a:r>
        </a:p>
      </xdr:txBody>
    </xdr:sp>
    <xdr:clientData/>
  </xdr:twoCellAnchor>
  <xdr:twoCellAnchor>
    <xdr:from>
      <xdr:col>19</xdr:col>
      <xdr:colOff>16566</xdr:colOff>
      <xdr:row>213</xdr:row>
      <xdr:rowOff>16565</xdr:rowOff>
    </xdr:from>
    <xdr:to>
      <xdr:col>24</xdr:col>
      <xdr:colOff>6212</xdr:colOff>
      <xdr:row>216</xdr:row>
      <xdr:rowOff>24848</xdr:rowOff>
    </xdr:to>
    <xdr:sp macro="" textlink="">
      <xdr:nvSpPr>
        <xdr:cNvPr id="284" name="テキスト ボックス 283"/>
        <xdr:cNvSpPr txBox="1"/>
      </xdr:nvSpPr>
      <xdr:spPr>
        <a:xfrm>
          <a:off x="4580283" y="36716804"/>
          <a:ext cx="1190625" cy="530087"/>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b="1">
              <a:solidFill>
                <a:schemeClr val="tx1"/>
              </a:solidFill>
              <a:latin typeface="+mn-ea"/>
              <a:ea typeface="+mn-ea"/>
            </a:rPr>
            <a:t>業務システム</a:t>
          </a:r>
        </a:p>
      </xdr:txBody>
    </xdr:sp>
    <xdr:clientData/>
  </xdr:twoCellAnchor>
  <xdr:twoCellAnchor>
    <xdr:from>
      <xdr:col>9</xdr:col>
      <xdr:colOff>16565</xdr:colOff>
      <xdr:row>204</xdr:row>
      <xdr:rowOff>173933</xdr:rowOff>
    </xdr:from>
    <xdr:to>
      <xdr:col>14</xdr:col>
      <xdr:colOff>5796</xdr:colOff>
      <xdr:row>208</xdr:row>
      <xdr:rowOff>165650</xdr:rowOff>
    </xdr:to>
    <xdr:sp macro="" textlink="">
      <xdr:nvSpPr>
        <xdr:cNvPr id="285" name="円/楕円 284"/>
        <xdr:cNvSpPr/>
      </xdr:nvSpPr>
      <xdr:spPr>
        <a:xfrm>
          <a:off x="2178326" y="35308759"/>
          <a:ext cx="1190209" cy="687456"/>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ドライバー</a:t>
          </a:r>
        </a:p>
      </xdr:txBody>
    </xdr:sp>
    <xdr:clientData/>
  </xdr:twoCellAnchor>
  <xdr:twoCellAnchor>
    <xdr:from>
      <xdr:col>7</xdr:col>
      <xdr:colOff>229842</xdr:colOff>
      <xdr:row>204</xdr:row>
      <xdr:rowOff>91109</xdr:rowOff>
    </xdr:from>
    <xdr:to>
      <xdr:col>19</xdr:col>
      <xdr:colOff>16566</xdr:colOff>
      <xdr:row>204</xdr:row>
      <xdr:rowOff>107674</xdr:rowOff>
    </xdr:to>
    <xdr:cxnSp macro="">
      <xdr:nvCxnSpPr>
        <xdr:cNvPr id="286" name="直線コネクタ 285"/>
        <xdr:cNvCxnSpPr>
          <a:stCxn id="283" idx="1"/>
          <a:endCxn id="280" idx="3"/>
        </xdr:cNvCxnSpPr>
      </xdr:nvCxnSpPr>
      <xdr:spPr>
        <a:xfrm flipH="1" flipV="1">
          <a:off x="1911212" y="35225935"/>
          <a:ext cx="2669071" cy="16565"/>
        </a:xfrm>
        <a:prstGeom prst="line">
          <a:avLst/>
        </a:prstGeom>
        <a:ln w="22225">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210</xdr:row>
      <xdr:rowOff>0</xdr:rowOff>
    </xdr:from>
    <xdr:to>
      <xdr:col>13</xdr:col>
      <xdr:colOff>229427</xdr:colOff>
      <xdr:row>213</xdr:row>
      <xdr:rowOff>165652</xdr:rowOff>
    </xdr:to>
    <xdr:sp macro="" textlink="">
      <xdr:nvSpPr>
        <xdr:cNvPr id="289" name="円/楕円 288"/>
        <xdr:cNvSpPr/>
      </xdr:nvSpPr>
      <xdr:spPr>
        <a:xfrm>
          <a:off x="2161761" y="36178435"/>
          <a:ext cx="1190209" cy="687456"/>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kumimoji="1" lang="ja-JP" altLang="ja-JP" sz="1100" b="1">
              <a:solidFill>
                <a:sysClr val="windowText" lastClr="000000"/>
              </a:solidFill>
              <a:effectLst/>
              <a:latin typeface="+mn-lt"/>
              <a:ea typeface="+mn-ea"/>
              <a:cs typeface="+mn-cs"/>
            </a:rPr>
            <a:t>ドライバー</a:t>
          </a:r>
          <a:endParaRPr lang="ja-JP" altLang="ja-JP">
            <a:solidFill>
              <a:sysClr val="windowText" lastClr="000000"/>
            </a:solidFill>
            <a:effectLst/>
          </a:endParaRPr>
        </a:p>
      </xdr:txBody>
    </xdr:sp>
    <xdr:clientData/>
  </xdr:twoCellAnchor>
  <xdr:twoCellAnchor>
    <xdr:from>
      <xdr:col>5</xdr:col>
      <xdr:colOff>114922</xdr:colOff>
      <xdr:row>206</xdr:row>
      <xdr:rowOff>8281</xdr:rowOff>
    </xdr:from>
    <xdr:to>
      <xdr:col>5</xdr:col>
      <xdr:colOff>123205</xdr:colOff>
      <xdr:row>207</xdr:row>
      <xdr:rowOff>173934</xdr:rowOff>
    </xdr:to>
    <xdr:cxnSp macro="">
      <xdr:nvCxnSpPr>
        <xdr:cNvPr id="292" name="カギ線コネクタ 291"/>
        <xdr:cNvCxnSpPr>
          <a:stCxn id="280" idx="2"/>
          <a:endCxn id="281" idx="0"/>
        </xdr:cNvCxnSpPr>
      </xdr:nvCxnSpPr>
      <xdr:spPr>
        <a:xfrm rot="16200000" flipH="1">
          <a:off x="1150248" y="35656629"/>
          <a:ext cx="339587" cy="8283"/>
        </a:xfrm>
        <a:prstGeom prst="bentConnector3">
          <a:avLst>
            <a:gd name="adj1" fmla="val 50000"/>
          </a:avLst>
        </a:prstGeom>
        <a:ln w="22225"/>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114923</xdr:colOff>
      <xdr:row>211</xdr:row>
      <xdr:rowOff>8282</xdr:rowOff>
    </xdr:from>
    <xdr:to>
      <xdr:col>5</xdr:col>
      <xdr:colOff>123206</xdr:colOff>
      <xdr:row>213</xdr:row>
      <xdr:rowOff>0</xdr:rowOff>
    </xdr:to>
    <xdr:cxnSp macro="">
      <xdr:nvCxnSpPr>
        <xdr:cNvPr id="295" name="カギ線コネクタ 294"/>
        <xdr:cNvCxnSpPr>
          <a:stCxn id="281" idx="2"/>
          <a:endCxn id="282" idx="0"/>
        </xdr:cNvCxnSpPr>
      </xdr:nvCxnSpPr>
      <xdr:spPr>
        <a:xfrm rot="5400000">
          <a:off x="1150249" y="36526304"/>
          <a:ext cx="339587" cy="8283"/>
        </a:xfrm>
        <a:prstGeom prst="bentConnector3">
          <a:avLst>
            <a:gd name="adj1" fmla="val 50000"/>
          </a:avLst>
        </a:prstGeom>
        <a:ln w="22225"/>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123206</xdr:colOff>
      <xdr:row>206</xdr:row>
      <xdr:rowOff>169791</xdr:rowOff>
    </xdr:from>
    <xdr:to>
      <xdr:col>9</xdr:col>
      <xdr:colOff>16566</xdr:colOff>
      <xdr:row>208</xdr:row>
      <xdr:rowOff>0</xdr:rowOff>
    </xdr:to>
    <xdr:cxnSp macro="">
      <xdr:nvCxnSpPr>
        <xdr:cNvPr id="298" name="カギ線コネクタ 297"/>
        <xdr:cNvCxnSpPr>
          <a:stCxn id="285" idx="2"/>
          <a:endCxn id="281" idx="0"/>
        </xdr:cNvCxnSpPr>
      </xdr:nvCxnSpPr>
      <xdr:spPr>
        <a:xfrm rot="10800000" flipV="1">
          <a:off x="1324184" y="35652487"/>
          <a:ext cx="854143" cy="178078"/>
        </a:xfrm>
        <a:prstGeom prst="bentConnector2">
          <a:avLst/>
        </a:prstGeom>
        <a:ln w="22225"/>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114923</xdr:colOff>
      <xdr:row>211</xdr:row>
      <xdr:rowOff>169793</xdr:rowOff>
    </xdr:from>
    <xdr:to>
      <xdr:col>9</xdr:col>
      <xdr:colOff>1</xdr:colOff>
      <xdr:row>213</xdr:row>
      <xdr:rowOff>0</xdr:rowOff>
    </xdr:to>
    <xdr:cxnSp macro="">
      <xdr:nvCxnSpPr>
        <xdr:cNvPr id="301" name="カギ線コネクタ 300"/>
        <xdr:cNvCxnSpPr>
          <a:stCxn id="289" idx="2"/>
          <a:endCxn id="282" idx="0"/>
        </xdr:cNvCxnSpPr>
      </xdr:nvCxnSpPr>
      <xdr:spPr>
        <a:xfrm rot="10800000" flipV="1">
          <a:off x="1315901" y="36522163"/>
          <a:ext cx="845861" cy="178076"/>
        </a:xfrm>
        <a:prstGeom prst="bentConnector2">
          <a:avLst/>
        </a:prstGeom>
        <a:ln w="2222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229427</xdr:colOff>
      <xdr:row>206</xdr:row>
      <xdr:rowOff>169791</xdr:rowOff>
    </xdr:from>
    <xdr:to>
      <xdr:col>14</xdr:col>
      <xdr:colOff>5796</xdr:colOff>
      <xdr:row>211</xdr:row>
      <xdr:rowOff>169793</xdr:rowOff>
    </xdr:to>
    <xdr:cxnSp macro="">
      <xdr:nvCxnSpPr>
        <xdr:cNvPr id="307" name="カギ線コネクタ 306"/>
        <xdr:cNvCxnSpPr>
          <a:stCxn id="289" idx="6"/>
          <a:endCxn id="285" idx="6"/>
        </xdr:cNvCxnSpPr>
      </xdr:nvCxnSpPr>
      <xdr:spPr>
        <a:xfrm flipV="1">
          <a:off x="3351970" y="35652487"/>
          <a:ext cx="16565" cy="869676"/>
        </a:xfrm>
        <a:prstGeom prst="bentConnector3">
          <a:avLst>
            <a:gd name="adj1" fmla="val 1480018"/>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209</xdr:row>
      <xdr:rowOff>66261</xdr:rowOff>
    </xdr:from>
    <xdr:to>
      <xdr:col>19</xdr:col>
      <xdr:colOff>16566</xdr:colOff>
      <xdr:row>214</xdr:row>
      <xdr:rowOff>107674</xdr:rowOff>
    </xdr:to>
    <xdr:cxnSp macro="">
      <xdr:nvCxnSpPr>
        <xdr:cNvPr id="310" name="直線コネクタ 309"/>
        <xdr:cNvCxnSpPr>
          <a:stCxn id="284" idx="1"/>
        </xdr:cNvCxnSpPr>
      </xdr:nvCxnSpPr>
      <xdr:spPr>
        <a:xfrm flipH="1" flipV="1">
          <a:off x="3602935" y="36070761"/>
          <a:ext cx="977348" cy="911087"/>
        </a:xfrm>
        <a:prstGeom prst="line">
          <a:avLst/>
        </a:prstGeom>
        <a:ln w="22225">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3314</xdr:colOff>
      <xdr:row>205</xdr:row>
      <xdr:rowOff>19878</xdr:rowOff>
    </xdr:from>
    <xdr:to>
      <xdr:col>27</xdr:col>
      <xdr:colOff>233156</xdr:colOff>
      <xdr:row>208</xdr:row>
      <xdr:rowOff>28161</xdr:rowOff>
    </xdr:to>
    <xdr:sp macro="" textlink="">
      <xdr:nvSpPr>
        <xdr:cNvPr id="313" name="テキスト ボックス 312"/>
        <xdr:cNvSpPr txBox="1"/>
      </xdr:nvSpPr>
      <xdr:spPr>
        <a:xfrm>
          <a:off x="5527814" y="35328639"/>
          <a:ext cx="1190625" cy="530087"/>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b="1">
              <a:solidFill>
                <a:schemeClr val="tx1"/>
              </a:solidFill>
              <a:latin typeface="+mn-ea"/>
              <a:ea typeface="+mn-ea"/>
            </a:rPr>
            <a:t>管理会計</a:t>
          </a:r>
        </a:p>
      </xdr:txBody>
    </xdr:sp>
    <xdr:clientData/>
  </xdr:twoCellAnchor>
  <xdr:twoCellAnchor>
    <xdr:from>
      <xdr:col>5</xdr:col>
      <xdr:colOff>114922</xdr:colOff>
      <xdr:row>208</xdr:row>
      <xdr:rowOff>28162</xdr:rowOff>
    </xdr:from>
    <xdr:to>
      <xdr:col>25</xdr:col>
      <xdr:colOff>118236</xdr:colOff>
      <xdr:row>216</xdr:row>
      <xdr:rowOff>8284</xdr:rowOff>
    </xdr:to>
    <xdr:cxnSp macro="">
      <xdr:nvCxnSpPr>
        <xdr:cNvPr id="314" name="カギ線コネクタ 313"/>
        <xdr:cNvCxnSpPr>
          <a:stCxn id="313" idx="2"/>
          <a:endCxn id="282" idx="2"/>
        </xdr:cNvCxnSpPr>
      </xdr:nvCxnSpPr>
      <xdr:spPr>
        <a:xfrm rot="5400000">
          <a:off x="3033714" y="34140913"/>
          <a:ext cx="1371600" cy="4807227"/>
        </a:xfrm>
        <a:prstGeom prst="bentConnector3">
          <a:avLst>
            <a:gd name="adj1" fmla="val 116667"/>
          </a:avLst>
        </a:prstGeom>
        <a:ln w="22225">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8281</xdr:colOff>
      <xdr:row>200</xdr:row>
      <xdr:rowOff>16564</xdr:rowOff>
    </xdr:from>
    <xdr:to>
      <xdr:col>16</xdr:col>
      <xdr:colOff>66260</xdr:colOff>
      <xdr:row>219</xdr:row>
      <xdr:rowOff>0</xdr:rowOff>
    </xdr:to>
    <xdr:sp macro="" textlink="">
      <xdr:nvSpPr>
        <xdr:cNvPr id="321" name="正方形/長方形 320"/>
        <xdr:cNvSpPr/>
      </xdr:nvSpPr>
      <xdr:spPr>
        <a:xfrm>
          <a:off x="248477" y="34629586"/>
          <a:ext cx="3660913" cy="328819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3311</xdr:colOff>
      <xdr:row>199</xdr:row>
      <xdr:rowOff>168964</xdr:rowOff>
    </xdr:from>
    <xdr:to>
      <xdr:col>29</xdr:col>
      <xdr:colOff>0</xdr:colOff>
      <xdr:row>218</xdr:row>
      <xdr:rowOff>152400</xdr:rowOff>
    </xdr:to>
    <xdr:sp macro="" textlink="">
      <xdr:nvSpPr>
        <xdr:cNvPr id="322" name="正方形/長方形 321"/>
        <xdr:cNvSpPr/>
      </xdr:nvSpPr>
      <xdr:spPr>
        <a:xfrm>
          <a:off x="4326833" y="34608051"/>
          <a:ext cx="2638841" cy="3288197"/>
        </a:xfrm>
        <a:prstGeom prst="rect">
          <a:avLst/>
        </a:prstGeom>
        <a:no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228600</xdr:colOff>
      <xdr:row>76</xdr:row>
      <xdr:rowOff>9525</xdr:rowOff>
    </xdr:from>
    <xdr:to>
      <xdr:col>18</xdr:col>
      <xdr:colOff>0</xdr:colOff>
      <xdr:row>95</xdr:row>
      <xdr:rowOff>161925</xdr:rowOff>
    </xdr:to>
    <xdr:sp macro="" textlink="">
      <xdr:nvSpPr>
        <xdr:cNvPr id="37" name="ホームベース 36"/>
        <xdr:cNvSpPr/>
      </xdr:nvSpPr>
      <xdr:spPr>
        <a:xfrm>
          <a:off x="228600" y="13039725"/>
          <a:ext cx="4057650" cy="3409950"/>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t>外部・内部環境</a:t>
          </a:r>
        </a:p>
      </xdr:txBody>
    </xdr:sp>
    <xdr:clientData/>
  </xdr:twoCellAnchor>
  <xdr:twoCellAnchor>
    <xdr:from>
      <xdr:col>17</xdr:col>
      <xdr:colOff>19049</xdr:colOff>
      <xdr:row>10</xdr:row>
      <xdr:rowOff>47625</xdr:rowOff>
    </xdr:from>
    <xdr:to>
      <xdr:col>28</xdr:col>
      <xdr:colOff>171449</xdr:colOff>
      <xdr:row>18</xdr:row>
      <xdr:rowOff>47624</xdr:rowOff>
    </xdr:to>
    <xdr:sp macro="" textlink="">
      <xdr:nvSpPr>
        <xdr:cNvPr id="18" name="正方形/長方形 17"/>
        <xdr:cNvSpPr/>
      </xdr:nvSpPr>
      <xdr:spPr>
        <a:xfrm>
          <a:off x="4067174" y="1762125"/>
          <a:ext cx="2771775" cy="1371599"/>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9524</xdr:colOff>
      <xdr:row>1</xdr:row>
      <xdr:rowOff>152400</xdr:rowOff>
    </xdr:from>
    <xdr:to>
      <xdr:col>28</xdr:col>
      <xdr:colOff>161924</xdr:colOff>
      <xdr:row>10</xdr:row>
      <xdr:rowOff>0</xdr:rowOff>
    </xdr:to>
    <xdr:sp macro="" textlink="">
      <xdr:nvSpPr>
        <xdr:cNvPr id="17" name="正方形/長方形 16"/>
        <xdr:cNvSpPr/>
      </xdr:nvSpPr>
      <xdr:spPr>
        <a:xfrm>
          <a:off x="4057649" y="323850"/>
          <a:ext cx="2771775" cy="1390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123825</xdr:colOff>
      <xdr:row>11</xdr:row>
      <xdr:rowOff>171449</xdr:rowOff>
    </xdr:from>
    <xdr:to>
      <xdr:col>27</xdr:col>
      <xdr:colOff>123409</xdr:colOff>
      <xdr:row>18</xdr:row>
      <xdr:rowOff>28574</xdr:rowOff>
    </xdr:to>
    <xdr:sp macro="" textlink="">
      <xdr:nvSpPr>
        <xdr:cNvPr id="16" name="円/楕円 15"/>
        <xdr:cNvSpPr/>
      </xdr:nvSpPr>
      <xdr:spPr>
        <a:xfrm>
          <a:off x="5362575" y="2057399"/>
          <a:ext cx="1190209" cy="1057275"/>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④マルチ</a:t>
          </a:r>
          <a:endParaRPr kumimoji="1" lang="en-US" altLang="ja-JP" sz="1100" b="1">
            <a:solidFill>
              <a:schemeClr val="tx1"/>
            </a:solidFill>
          </a:endParaRPr>
        </a:p>
        <a:p>
          <a:pPr algn="ctr"/>
          <a:r>
            <a:rPr kumimoji="1" lang="ja-JP" altLang="en-US" sz="1100" b="1">
              <a:solidFill>
                <a:schemeClr val="tx1"/>
              </a:solidFill>
            </a:rPr>
            <a:t>カレンシー</a:t>
          </a:r>
        </a:p>
      </xdr:txBody>
    </xdr:sp>
    <xdr:clientData/>
  </xdr:twoCellAnchor>
  <xdr:twoCellAnchor>
    <xdr:from>
      <xdr:col>18</xdr:col>
      <xdr:colOff>38100</xdr:colOff>
      <xdr:row>12</xdr:row>
      <xdr:rowOff>19049</xdr:rowOff>
    </xdr:from>
    <xdr:to>
      <xdr:col>23</xdr:col>
      <xdr:colOff>37684</xdr:colOff>
      <xdr:row>18</xdr:row>
      <xdr:rowOff>47624</xdr:rowOff>
    </xdr:to>
    <xdr:sp macro="" textlink="">
      <xdr:nvSpPr>
        <xdr:cNvPr id="15" name="円/楕円 14"/>
        <xdr:cNvSpPr/>
      </xdr:nvSpPr>
      <xdr:spPr>
        <a:xfrm>
          <a:off x="4324350" y="2076449"/>
          <a:ext cx="1190209" cy="1057275"/>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③マルチ</a:t>
          </a:r>
          <a:endParaRPr kumimoji="1" lang="en-US" altLang="ja-JP" sz="1100" b="1">
            <a:solidFill>
              <a:schemeClr val="tx1"/>
            </a:solidFill>
          </a:endParaRPr>
        </a:p>
        <a:p>
          <a:pPr algn="ctr"/>
          <a:r>
            <a:rPr kumimoji="1" lang="ja-JP" altLang="en-US" sz="1100" b="1">
              <a:solidFill>
                <a:schemeClr val="tx1"/>
              </a:solidFill>
            </a:rPr>
            <a:t>ランゲージ</a:t>
          </a:r>
        </a:p>
      </xdr:txBody>
    </xdr:sp>
    <xdr:clientData/>
  </xdr:twoCellAnchor>
  <xdr:twoCellAnchor>
    <xdr:from>
      <xdr:col>6</xdr:col>
      <xdr:colOff>19050</xdr:colOff>
      <xdr:row>6</xdr:row>
      <xdr:rowOff>19050</xdr:rowOff>
    </xdr:from>
    <xdr:to>
      <xdr:col>10</xdr:col>
      <xdr:colOff>9525</xdr:colOff>
      <xdr:row>8</xdr:row>
      <xdr:rowOff>47625</xdr:rowOff>
    </xdr:to>
    <xdr:sp macro="" textlink="">
      <xdr:nvSpPr>
        <xdr:cNvPr id="2" name="テキスト ボックス 1"/>
        <xdr:cNvSpPr txBox="1"/>
      </xdr:nvSpPr>
      <xdr:spPr>
        <a:xfrm>
          <a:off x="1447800" y="1047750"/>
          <a:ext cx="942975" cy="37147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b="1">
              <a:solidFill>
                <a:schemeClr val="tx1"/>
              </a:solidFill>
              <a:latin typeface="+mn-ea"/>
              <a:ea typeface="+mn-ea"/>
            </a:rPr>
            <a:t>統合化</a:t>
          </a:r>
        </a:p>
      </xdr:txBody>
    </xdr:sp>
    <xdr:clientData/>
  </xdr:twoCellAnchor>
  <xdr:twoCellAnchor>
    <xdr:from>
      <xdr:col>6</xdr:col>
      <xdr:colOff>19050</xdr:colOff>
      <xdr:row>12</xdr:row>
      <xdr:rowOff>28575</xdr:rowOff>
    </xdr:from>
    <xdr:to>
      <xdr:col>10</xdr:col>
      <xdr:colOff>19050</xdr:colOff>
      <xdr:row>14</xdr:row>
      <xdr:rowOff>38100</xdr:rowOff>
    </xdr:to>
    <xdr:sp macro="" textlink="">
      <xdr:nvSpPr>
        <xdr:cNvPr id="3" name="テキスト ボックス 2"/>
        <xdr:cNvSpPr txBox="1"/>
      </xdr:nvSpPr>
      <xdr:spPr>
        <a:xfrm>
          <a:off x="1447800" y="2085975"/>
          <a:ext cx="952500" cy="35242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b="1">
              <a:solidFill>
                <a:schemeClr val="tx1"/>
              </a:solidFill>
              <a:latin typeface="+mn-ea"/>
              <a:ea typeface="+mn-ea"/>
            </a:rPr>
            <a:t>グローバル</a:t>
          </a:r>
        </a:p>
      </xdr:txBody>
    </xdr:sp>
    <xdr:clientData/>
  </xdr:twoCellAnchor>
  <xdr:twoCellAnchor>
    <xdr:from>
      <xdr:col>1</xdr:col>
      <xdr:colOff>19050</xdr:colOff>
      <xdr:row>9</xdr:row>
      <xdr:rowOff>9525</xdr:rowOff>
    </xdr:from>
    <xdr:to>
      <xdr:col>5</xdr:col>
      <xdr:colOff>9525</xdr:colOff>
      <xdr:row>11</xdr:row>
      <xdr:rowOff>19050</xdr:rowOff>
    </xdr:to>
    <xdr:sp macro="" textlink="">
      <xdr:nvSpPr>
        <xdr:cNvPr id="4" name="テキスト ボックス 3"/>
        <xdr:cNvSpPr txBox="1"/>
      </xdr:nvSpPr>
      <xdr:spPr>
        <a:xfrm>
          <a:off x="257175" y="1552575"/>
          <a:ext cx="942975" cy="35242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200" b="1">
            <a:solidFill>
              <a:schemeClr val="tx1"/>
            </a:solidFill>
            <a:latin typeface="+mn-ea"/>
            <a:ea typeface="+mn-ea"/>
          </a:endParaRPr>
        </a:p>
      </xdr:txBody>
    </xdr:sp>
    <xdr:clientData/>
  </xdr:twoCellAnchor>
  <xdr:twoCellAnchor>
    <xdr:from>
      <xdr:col>11</xdr:col>
      <xdr:colOff>0</xdr:colOff>
      <xdr:row>9</xdr:row>
      <xdr:rowOff>0</xdr:rowOff>
    </xdr:from>
    <xdr:to>
      <xdr:col>14</xdr:col>
      <xdr:colOff>228600</xdr:colOff>
      <xdr:row>11</xdr:row>
      <xdr:rowOff>9525</xdr:rowOff>
    </xdr:to>
    <xdr:sp macro="" textlink="">
      <xdr:nvSpPr>
        <xdr:cNvPr id="5" name="テキスト ボックス 4"/>
        <xdr:cNvSpPr txBox="1"/>
      </xdr:nvSpPr>
      <xdr:spPr>
        <a:xfrm>
          <a:off x="2619375" y="1543050"/>
          <a:ext cx="942975" cy="35242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200" b="1">
            <a:solidFill>
              <a:schemeClr val="tx1"/>
            </a:solidFill>
            <a:latin typeface="+mn-ea"/>
            <a:ea typeface="+mn-ea"/>
          </a:endParaRPr>
        </a:p>
      </xdr:txBody>
    </xdr:sp>
    <xdr:clientData/>
  </xdr:twoCellAnchor>
  <xdr:twoCellAnchor>
    <xdr:from>
      <xdr:col>8</xdr:col>
      <xdr:colOff>14288</xdr:colOff>
      <xdr:row>8</xdr:row>
      <xdr:rowOff>47625</xdr:rowOff>
    </xdr:from>
    <xdr:to>
      <xdr:col>8</xdr:col>
      <xdr:colOff>19050</xdr:colOff>
      <xdr:row>12</xdr:row>
      <xdr:rowOff>28575</xdr:rowOff>
    </xdr:to>
    <xdr:cxnSp macro="">
      <xdr:nvCxnSpPr>
        <xdr:cNvPr id="6" name="カギ線コネクタ 5"/>
        <xdr:cNvCxnSpPr>
          <a:stCxn id="2" idx="2"/>
          <a:endCxn id="3" idx="0"/>
        </xdr:cNvCxnSpPr>
      </xdr:nvCxnSpPr>
      <xdr:spPr>
        <a:xfrm rot="16200000" flipH="1">
          <a:off x="1588294" y="1750219"/>
          <a:ext cx="666750" cy="4762"/>
        </a:xfrm>
        <a:prstGeom prst="bentConnector3">
          <a:avLst>
            <a:gd name="adj1" fmla="val 50000"/>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9525</xdr:colOff>
      <xdr:row>10</xdr:row>
      <xdr:rowOff>4763</xdr:rowOff>
    </xdr:from>
    <xdr:to>
      <xdr:col>11</xdr:col>
      <xdr:colOff>0</xdr:colOff>
      <xdr:row>10</xdr:row>
      <xdr:rowOff>14288</xdr:rowOff>
    </xdr:to>
    <xdr:cxnSp macro="">
      <xdr:nvCxnSpPr>
        <xdr:cNvPr id="9" name="カギ線コネクタ 8"/>
        <xdr:cNvCxnSpPr>
          <a:stCxn id="4" idx="3"/>
          <a:endCxn id="5" idx="1"/>
        </xdr:cNvCxnSpPr>
      </xdr:nvCxnSpPr>
      <xdr:spPr>
        <a:xfrm flipV="1">
          <a:off x="1200150" y="1719263"/>
          <a:ext cx="1419225" cy="9525"/>
        </a:xfrm>
        <a:prstGeom prst="bentConnector3">
          <a:avLst>
            <a:gd name="adj1" fmla="val 50000"/>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28575</xdr:colOff>
      <xdr:row>1</xdr:row>
      <xdr:rowOff>152399</xdr:rowOff>
    </xdr:from>
    <xdr:to>
      <xdr:col>23</xdr:col>
      <xdr:colOff>28159</xdr:colOff>
      <xdr:row>8</xdr:row>
      <xdr:rowOff>9524</xdr:rowOff>
    </xdr:to>
    <xdr:sp macro="" textlink="">
      <xdr:nvSpPr>
        <xdr:cNvPr id="12" name="円/楕円 11"/>
        <xdr:cNvSpPr/>
      </xdr:nvSpPr>
      <xdr:spPr>
        <a:xfrm>
          <a:off x="4314825" y="323849"/>
          <a:ext cx="1190209" cy="1057275"/>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①マルチ</a:t>
          </a:r>
          <a:endParaRPr kumimoji="1" lang="en-US" altLang="ja-JP" sz="1100" b="1">
            <a:solidFill>
              <a:schemeClr val="tx1"/>
            </a:solidFill>
          </a:endParaRPr>
        </a:p>
        <a:p>
          <a:pPr algn="ctr"/>
          <a:r>
            <a:rPr kumimoji="1" lang="ja-JP" altLang="en-US" sz="1100" b="1">
              <a:solidFill>
                <a:schemeClr val="tx1"/>
              </a:solidFill>
            </a:rPr>
            <a:t>カンパニ</a:t>
          </a:r>
          <a:r>
            <a:rPr kumimoji="1" lang="en-US" altLang="ja-JP" sz="1100" b="1">
              <a:solidFill>
                <a:schemeClr val="tx1"/>
              </a:solidFill>
            </a:rPr>
            <a:t>―</a:t>
          </a:r>
          <a:endParaRPr kumimoji="1" lang="ja-JP" altLang="en-US" sz="1100" b="1">
            <a:solidFill>
              <a:schemeClr val="tx1"/>
            </a:solidFill>
          </a:endParaRPr>
        </a:p>
      </xdr:txBody>
    </xdr:sp>
    <xdr:clientData/>
  </xdr:twoCellAnchor>
  <xdr:twoCellAnchor>
    <xdr:from>
      <xdr:col>22</xdr:col>
      <xdr:colOff>161925</xdr:colOff>
      <xdr:row>2</xdr:row>
      <xdr:rowOff>28574</xdr:rowOff>
    </xdr:from>
    <xdr:to>
      <xdr:col>27</xdr:col>
      <xdr:colOff>161509</xdr:colOff>
      <xdr:row>8</xdr:row>
      <xdr:rowOff>57149</xdr:rowOff>
    </xdr:to>
    <xdr:sp macro="" textlink="">
      <xdr:nvSpPr>
        <xdr:cNvPr id="13" name="円/楕円 12"/>
        <xdr:cNvSpPr/>
      </xdr:nvSpPr>
      <xdr:spPr>
        <a:xfrm>
          <a:off x="5400675" y="371474"/>
          <a:ext cx="1190209" cy="1057275"/>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②マルチ</a:t>
          </a:r>
          <a:endParaRPr kumimoji="1" lang="en-US" altLang="ja-JP" sz="1100" b="1">
            <a:solidFill>
              <a:schemeClr val="tx1"/>
            </a:solidFill>
          </a:endParaRPr>
        </a:p>
        <a:p>
          <a:pPr algn="ctr"/>
          <a:r>
            <a:rPr kumimoji="1" lang="ja-JP" altLang="en-US" sz="1100" b="1">
              <a:solidFill>
                <a:schemeClr val="tx1"/>
              </a:solidFill>
            </a:rPr>
            <a:t>プラント</a:t>
          </a:r>
        </a:p>
      </xdr:txBody>
    </xdr:sp>
    <xdr:clientData/>
  </xdr:twoCellAnchor>
  <xdr:twoCellAnchor>
    <xdr:from>
      <xdr:col>20</xdr:col>
      <xdr:colOff>0</xdr:colOff>
      <xdr:row>6</xdr:row>
      <xdr:rowOff>171449</xdr:rowOff>
    </xdr:from>
    <xdr:to>
      <xdr:col>24</xdr:col>
      <xdr:colOff>237709</xdr:colOff>
      <xdr:row>13</xdr:row>
      <xdr:rowOff>28574</xdr:rowOff>
    </xdr:to>
    <xdr:sp macro="" textlink="">
      <xdr:nvSpPr>
        <xdr:cNvPr id="14" name="円/楕円 13"/>
        <xdr:cNvSpPr/>
      </xdr:nvSpPr>
      <xdr:spPr>
        <a:xfrm>
          <a:off x="4762500" y="1200149"/>
          <a:ext cx="1190209" cy="1057275"/>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⑤マルチ</a:t>
          </a:r>
          <a:endParaRPr kumimoji="1" lang="en-US" altLang="ja-JP" sz="1100" b="1">
            <a:solidFill>
              <a:schemeClr val="tx1"/>
            </a:solidFill>
          </a:endParaRPr>
        </a:p>
        <a:p>
          <a:pPr algn="ctr"/>
          <a:r>
            <a:rPr kumimoji="1" lang="ja-JP" altLang="en-US" sz="1100" b="1">
              <a:solidFill>
                <a:schemeClr val="tx1"/>
              </a:solidFill>
            </a:rPr>
            <a:t>ナショナル</a:t>
          </a:r>
        </a:p>
      </xdr:txBody>
    </xdr:sp>
    <xdr:clientData/>
  </xdr:twoCellAnchor>
  <xdr:twoCellAnchor>
    <xdr:from>
      <xdr:col>10</xdr:col>
      <xdr:colOff>28575</xdr:colOff>
      <xdr:row>1</xdr:row>
      <xdr:rowOff>152400</xdr:rowOff>
    </xdr:from>
    <xdr:to>
      <xdr:col>17</xdr:col>
      <xdr:colOff>19050</xdr:colOff>
      <xdr:row>5</xdr:row>
      <xdr:rowOff>161925</xdr:rowOff>
    </xdr:to>
    <xdr:cxnSp macro="">
      <xdr:nvCxnSpPr>
        <xdr:cNvPr id="20" name="直線コネクタ 19"/>
        <xdr:cNvCxnSpPr/>
      </xdr:nvCxnSpPr>
      <xdr:spPr>
        <a:xfrm flipV="1">
          <a:off x="2409825" y="323850"/>
          <a:ext cx="1657350" cy="6953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9525</xdr:colOff>
      <xdr:row>8</xdr:row>
      <xdr:rowOff>28575</xdr:rowOff>
    </xdr:from>
    <xdr:to>
      <xdr:col>17</xdr:col>
      <xdr:colOff>47625</xdr:colOff>
      <xdr:row>10</xdr:row>
      <xdr:rowOff>9525</xdr:rowOff>
    </xdr:to>
    <xdr:cxnSp macro="">
      <xdr:nvCxnSpPr>
        <xdr:cNvPr id="21" name="直線コネクタ 20"/>
        <xdr:cNvCxnSpPr/>
      </xdr:nvCxnSpPr>
      <xdr:spPr>
        <a:xfrm>
          <a:off x="2390775" y="1400175"/>
          <a:ext cx="1704975" cy="3238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9525</xdr:colOff>
      <xdr:row>14</xdr:row>
      <xdr:rowOff>38100</xdr:rowOff>
    </xdr:from>
    <xdr:to>
      <xdr:col>17</xdr:col>
      <xdr:colOff>57150</xdr:colOff>
      <xdr:row>18</xdr:row>
      <xdr:rowOff>76200</xdr:rowOff>
    </xdr:to>
    <xdr:cxnSp macro="">
      <xdr:nvCxnSpPr>
        <xdr:cNvPr id="24" name="直線コネクタ 23"/>
        <xdr:cNvCxnSpPr/>
      </xdr:nvCxnSpPr>
      <xdr:spPr>
        <a:xfrm>
          <a:off x="2390775" y="2438400"/>
          <a:ext cx="1714500" cy="7239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28575</xdr:colOff>
      <xdr:row>10</xdr:row>
      <xdr:rowOff>85725</xdr:rowOff>
    </xdr:from>
    <xdr:to>
      <xdr:col>17</xdr:col>
      <xdr:colOff>38100</xdr:colOff>
      <xdr:row>12</xdr:row>
      <xdr:rowOff>57150</xdr:rowOff>
    </xdr:to>
    <xdr:cxnSp macro="">
      <xdr:nvCxnSpPr>
        <xdr:cNvPr id="27" name="直線コネクタ 26"/>
        <xdr:cNvCxnSpPr/>
      </xdr:nvCxnSpPr>
      <xdr:spPr>
        <a:xfrm flipV="1">
          <a:off x="2409825" y="1800225"/>
          <a:ext cx="1676400" cy="3143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219075</xdr:colOff>
      <xdr:row>4</xdr:row>
      <xdr:rowOff>19050</xdr:rowOff>
    </xdr:from>
    <xdr:to>
      <xdr:col>16</xdr:col>
      <xdr:colOff>123825</xdr:colOff>
      <xdr:row>8</xdr:row>
      <xdr:rowOff>76200</xdr:rowOff>
    </xdr:to>
    <xdr:sp macro="" textlink="">
      <xdr:nvSpPr>
        <xdr:cNvPr id="30" name="テキスト ボックス 29"/>
        <xdr:cNvSpPr txBox="1"/>
      </xdr:nvSpPr>
      <xdr:spPr>
        <a:xfrm>
          <a:off x="3552825" y="704850"/>
          <a:ext cx="381000" cy="742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100"/>
            <a:t>グループ</a:t>
          </a:r>
        </a:p>
      </xdr:txBody>
    </xdr:sp>
    <xdr:clientData/>
  </xdr:twoCellAnchor>
  <xdr:twoCellAnchor>
    <xdr:from>
      <xdr:col>15</xdr:col>
      <xdr:colOff>0</xdr:colOff>
      <xdr:row>11</xdr:row>
      <xdr:rowOff>76200</xdr:rowOff>
    </xdr:from>
    <xdr:to>
      <xdr:col>16</xdr:col>
      <xdr:colOff>142875</xdr:colOff>
      <xdr:row>16</xdr:row>
      <xdr:rowOff>133350</xdr:rowOff>
    </xdr:to>
    <xdr:sp macro="" textlink="">
      <xdr:nvSpPr>
        <xdr:cNvPr id="31" name="テキスト ボックス 30"/>
        <xdr:cNvSpPr txBox="1"/>
      </xdr:nvSpPr>
      <xdr:spPr>
        <a:xfrm>
          <a:off x="3571875" y="1962150"/>
          <a:ext cx="3810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100"/>
            <a:t>グローバル</a:t>
          </a:r>
        </a:p>
      </xdr:txBody>
    </xdr:sp>
    <xdr:clientData/>
  </xdr:twoCellAnchor>
  <xdr:twoCellAnchor>
    <xdr:from>
      <xdr:col>2</xdr:col>
      <xdr:colOff>9525</xdr:colOff>
      <xdr:row>78</xdr:row>
      <xdr:rowOff>9525</xdr:rowOff>
    </xdr:from>
    <xdr:to>
      <xdr:col>11</xdr:col>
      <xdr:colOff>0</xdr:colOff>
      <xdr:row>82</xdr:row>
      <xdr:rowOff>0</xdr:rowOff>
    </xdr:to>
    <xdr:sp macro="" textlink="">
      <xdr:nvSpPr>
        <xdr:cNvPr id="32" name="テキスト ボックス 31"/>
        <xdr:cNvSpPr txBox="1"/>
      </xdr:nvSpPr>
      <xdr:spPr>
        <a:xfrm>
          <a:off x="485775" y="13382625"/>
          <a:ext cx="2133600" cy="67627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1100" b="1">
              <a:latin typeface="+mn-ea"/>
              <a:ea typeface="+mn-ea"/>
            </a:rPr>
            <a:t>国際市場の低迷</a:t>
          </a:r>
          <a:endParaRPr kumimoji="1" lang="en-US" altLang="ja-JP" sz="1100" b="1">
            <a:latin typeface="+mn-ea"/>
            <a:ea typeface="+mn-ea"/>
          </a:endParaRPr>
        </a:p>
        <a:p>
          <a:pPr algn="l"/>
          <a:r>
            <a:rPr kumimoji="1" lang="ja-JP" altLang="en-US" sz="1100" b="1">
              <a:latin typeface="+mn-ea"/>
              <a:ea typeface="+mn-ea"/>
            </a:rPr>
            <a:t>・価格競争の激化</a:t>
          </a:r>
          <a:endParaRPr kumimoji="1" lang="en-US" altLang="ja-JP" sz="1100" b="1">
            <a:latin typeface="+mn-ea"/>
            <a:ea typeface="+mn-ea"/>
          </a:endParaRPr>
        </a:p>
        <a:p>
          <a:pPr algn="l"/>
          <a:r>
            <a:rPr kumimoji="1" lang="ja-JP" altLang="en-US" sz="1100" b="1">
              <a:latin typeface="+mn-ea"/>
              <a:ea typeface="+mn-ea"/>
            </a:rPr>
            <a:t>・多品種化</a:t>
          </a:r>
        </a:p>
      </xdr:txBody>
    </xdr:sp>
    <xdr:clientData/>
  </xdr:twoCellAnchor>
  <xdr:twoCellAnchor>
    <xdr:from>
      <xdr:col>2</xdr:col>
      <xdr:colOff>0</xdr:colOff>
      <xdr:row>84</xdr:row>
      <xdr:rowOff>0</xdr:rowOff>
    </xdr:from>
    <xdr:to>
      <xdr:col>10</xdr:col>
      <xdr:colOff>228600</xdr:colOff>
      <xdr:row>87</xdr:row>
      <xdr:rowOff>161925</xdr:rowOff>
    </xdr:to>
    <xdr:sp macro="" textlink="">
      <xdr:nvSpPr>
        <xdr:cNvPr id="34" name="テキスト ボックス 33"/>
        <xdr:cNvSpPr txBox="1"/>
      </xdr:nvSpPr>
      <xdr:spPr>
        <a:xfrm>
          <a:off x="476250" y="14401800"/>
          <a:ext cx="2133600" cy="67627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1100" b="1">
              <a:latin typeface="+mn-ea"/>
              <a:ea typeface="+mn-ea"/>
            </a:rPr>
            <a:t>グローバル化</a:t>
          </a:r>
          <a:endParaRPr kumimoji="1" lang="en-US" altLang="ja-JP" sz="1100" b="1">
            <a:latin typeface="+mn-ea"/>
            <a:ea typeface="+mn-ea"/>
          </a:endParaRPr>
        </a:p>
        <a:p>
          <a:pPr algn="l"/>
          <a:r>
            <a:rPr kumimoji="1" lang="ja-JP" altLang="en-US" sz="1100" b="1">
              <a:latin typeface="+mn-ea"/>
              <a:ea typeface="+mn-ea"/>
            </a:rPr>
            <a:t>・堅調な海外需要</a:t>
          </a:r>
          <a:endParaRPr kumimoji="1" lang="en-US" altLang="ja-JP" sz="1100" b="1">
            <a:latin typeface="+mn-ea"/>
            <a:ea typeface="+mn-ea"/>
          </a:endParaRPr>
        </a:p>
        <a:p>
          <a:pPr algn="l"/>
          <a:r>
            <a:rPr kumimoji="1" lang="ja-JP" altLang="en-US" sz="1100" b="1">
              <a:latin typeface="+mn-ea"/>
              <a:ea typeface="+mn-ea"/>
            </a:rPr>
            <a:t>・海外生産品の直接輸出拡大</a:t>
          </a:r>
        </a:p>
      </xdr:txBody>
    </xdr:sp>
    <xdr:clientData/>
  </xdr:twoCellAnchor>
  <xdr:twoCellAnchor>
    <xdr:from>
      <xdr:col>2</xdr:col>
      <xdr:colOff>0</xdr:colOff>
      <xdr:row>90</xdr:row>
      <xdr:rowOff>0</xdr:rowOff>
    </xdr:from>
    <xdr:to>
      <xdr:col>10</xdr:col>
      <xdr:colOff>228600</xdr:colOff>
      <xdr:row>95</xdr:row>
      <xdr:rowOff>0</xdr:rowOff>
    </xdr:to>
    <xdr:sp macro="" textlink="">
      <xdr:nvSpPr>
        <xdr:cNvPr id="35" name="テキスト ボックス 34"/>
        <xdr:cNvSpPr txBox="1"/>
      </xdr:nvSpPr>
      <xdr:spPr>
        <a:xfrm>
          <a:off x="476250" y="15430500"/>
          <a:ext cx="2133600" cy="85725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1100" b="1">
              <a:latin typeface="+mn-ea"/>
              <a:ea typeface="+mn-ea"/>
            </a:rPr>
            <a:t>分社体制による対応</a:t>
          </a:r>
          <a:endParaRPr kumimoji="1" lang="en-US" altLang="ja-JP" sz="1100" b="1">
            <a:latin typeface="+mn-ea"/>
            <a:ea typeface="+mn-ea"/>
          </a:endParaRPr>
        </a:p>
        <a:p>
          <a:pPr algn="l"/>
          <a:r>
            <a:rPr kumimoji="1" lang="ja-JP" altLang="en-US" sz="1100" b="1">
              <a:latin typeface="+mn-ea"/>
              <a:ea typeface="+mn-ea"/>
            </a:rPr>
            <a:t>・本社研究開発体制</a:t>
          </a:r>
          <a:endParaRPr kumimoji="1" lang="en-US" altLang="ja-JP" sz="1100" b="1">
            <a:latin typeface="+mn-ea"/>
            <a:ea typeface="+mn-ea"/>
          </a:endParaRPr>
        </a:p>
        <a:p>
          <a:pPr algn="l"/>
          <a:r>
            <a:rPr kumimoji="1" lang="ja-JP" altLang="en-US" sz="1100" b="1">
              <a:latin typeface="+mn-ea"/>
              <a:ea typeface="+mn-ea"/>
            </a:rPr>
            <a:t>・専門生産子会社</a:t>
          </a:r>
          <a:endParaRPr kumimoji="1" lang="en-US" altLang="ja-JP" sz="1100" b="1">
            <a:latin typeface="+mn-ea"/>
            <a:ea typeface="+mn-ea"/>
          </a:endParaRPr>
        </a:p>
        <a:p>
          <a:pPr algn="l"/>
          <a:r>
            <a:rPr kumimoji="1" lang="ja-JP" altLang="en-US" sz="1100" b="1">
              <a:latin typeface="+mn-ea"/>
              <a:ea typeface="+mn-ea"/>
            </a:rPr>
            <a:t>・海外生産・販売子会社</a:t>
          </a:r>
        </a:p>
      </xdr:txBody>
    </xdr:sp>
    <xdr:clientData/>
  </xdr:twoCellAnchor>
  <xdr:twoCellAnchor>
    <xdr:from>
      <xdr:col>14</xdr:col>
      <xdr:colOff>1</xdr:colOff>
      <xdr:row>79</xdr:row>
      <xdr:rowOff>0</xdr:rowOff>
    </xdr:from>
    <xdr:to>
      <xdr:col>20</xdr:col>
      <xdr:colOff>1</xdr:colOff>
      <xdr:row>82</xdr:row>
      <xdr:rowOff>161925</xdr:rowOff>
    </xdr:to>
    <xdr:sp macro="" textlink="">
      <xdr:nvSpPr>
        <xdr:cNvPr id="38" name="テキスト ボックス 37"/>
        <xdr:cNvSpPr txBox="1"/>
      </xdr:nvSpPr>
      <xdr:spPr>
        <a:xfrm>
          <a:off x="3333751" y="13544550"/>
          <a:ext cx="1428750" cy="67627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latin typeface="+mn-ea"/>
              <a:ea typeface="+mn-ea"/>
            </a:rPr>
            <a:t>ビジネス・スペード</a:t>
          </a:r>
          <a:endParaRPr kumimoji="1" lang="en-US" altLang="ja-JP" sz="1100" b="1">
            <a:latin typeface="+mn-ea"/>
            <a:ea typeface="+mn-ea"/>
          </a:endParaRPr>
        </a:p>
        <a:p>
          <a:pPr algn="ctr"/>
          <a:r>
            <a:rPr kumimoji="1" lang="ja-JP" altLang="en-US" sz="1100" b="1">
              <a:latin typeface="+mn-ea"/>
              <a:ea typeface="+mn-ea"/>
            </a:rPr>
            <a:t>の向上</a:t>
          </a:r>
        </a:p>
      </xdr:txBody>
    </xdr:sp>
    <xdr:clientData/>
  </xdr:twoCellAnchor>
  <xdr:twoCellAnchor>
    <xdr:from>
      <xdr:col>21</xdr:col>
      <xdr:colOff>0</xdr:colOff>
      <xdr:row>79</xdr:row>
      <xdr:rowOff>0</xdr:rowOff>
    </xdr:from>
    <xdr:to>
      <xdr:col>27</xdr:col>
      <xdr:colOff>0</xdr:colOff>
      <xdr:row>82</xdr:row>
      <xdr:rowOff>161925</xdr:rowOff>
    </xdr:to>
    <xdr:sp macro="" textlink="">
      <xdr:nvSpPr>
        <xdr:cNvPr id="39" name="テキスト ボックス 38"/>
        <xdr:cNvSpPr txBox="1"/>
      </xdr:nvSpPr>
      <xdr:spPr>
        <a:xfrm>
          <a:off x="5000625" y="13544550"/>
          <a:ext cx="1428750" cy="67627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latin typeface="+mn-ea"/>
              <a:ea typeface="+mn-ea"/>
            </a:rPr>
            <a:t>フレキシビリティー</a:t>
          </a:r>
          <a:endParaRPr kumimoji="1" lang="en-US" altLang="ja-JP" sz="1100" b="1">
            <a:latin typeface="+mn-ea"/>
            <a:ea typeface="+mn-ea"/>
          </a:endParaRPr>
        </a:p>
        <a:p>
          <a:pPr algn="ctr"/>
          <a:r>
            <a:rPr kumimoji="1" lang="ja-JP" altLang="en-US" sz="1100" b="1">
              <a:latin typeface="+mn-ea"/>
              <a:ea typeface="+mn-ea"/>
            </a:rPr>
            <a:t>の向上</a:t>
          </a:r>
        </a:p>
      </xdr:txBody>
    </xdr:sp>
    <xdr:clientData/>
  </xdr:twoCellAnchor>
  <xdr:twoCellAnchor>
    <xdr:from>
      <xdr:col>17</xdr:col>
      <xdr:colOff>104775</xdr:colOff>
      <xdr:row>88</xdr:row>
      <xdr:rowOff>0</xdr:rowOff>
    </xdr:from>
    <xdr:to>
      <xdr:col>23</xdr:col>
      <xdr:colOff>104775</xdr:colOff>
      <xdr:row>91</xdr:row>
      <xdr:rowOff>161925</xdr:rowOff>
    </xdr:to>
    <xdr:sp macro="" textlink="">
      <xdr:nvSpPr>
        <xdr:cNvPr id="40" name="テキスト ボックス 39"/>
        <xdr:cNvSpPr txBox="1"/>
      </xdr:nvSpPr>
      <xdr:spPr>
        <a:xfrm>
          <a:off x="4152900" y="15087600"/>
          <a:ext cx="1428750" cy="67627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latin typeface="+mn-ea"/>
              <a:ea typeface="+mn-ea"/>
            </a:rPr>
            <a:t>適切な</a:t>
          </a:r>
          <a:endParaRPr kumimoji="1" lang="en-US" altLang="ja-JP" sz="1100" b="1">
            <a:latin typeface="+mn-ea"/>
            <a:ea typeface="+mn-ea"/>
          </a:endParaRPr>
        </a:p>
        <a:p>
          <a:pPr algn="ctr"/>
          <a:r>
            <a:rPr kumimoji="1" lang="ja-JP" altLang="en-US" sz="1100" b="1">
              <a:latin typeface="+mn-ea"/>
              <a:ea typeface="+mn-ea"/>
            </a:rPr>
            <a:t>リソース配分</a:t>
          </a:r>
        </a:p>
      </xdr:txBody>
    </xdr:sp>
    <xdr:clientData/>
  </xdr:twoCellAnchor>
  <xdr:twoCellAnchor>
    <xdr:from>
      <xdr:col>17</xdr:col>
      <xdr:colOff>200025</xdr:colOff>
      <xdr:row>82</xdr:row>
      <xdr:rowOff>47625</xdr:rowOff>
    </xdr:from>
    <xdr:to>
      <xdr:col>22</xdr:col>
      <xdr:colOff>199609</xdr:colOff>
      <xdr:row>88</xdr:row>
      <xdr:rowOff>76200</xdr:rowOff>
    </xdr:to>
    <xdr:sp macro="" textlink="">
      <xdr:nvSpPr>
        <xdr:cNvPr id="41" name="円/楕円 40"/>
        <xdr:cNvSpPr/>
      </xdr:nvSpPr>
      <xdr:spPr>
        <a:xfrm>
          <a:off x="4248150" y="14106525"/>
          <a:ext cx="1190209" cy="1057275"/>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グループ</a:t>
          </a:r>
          <a:endParaRPr kumimoji="1" lang="en-US" altLang="ja-JP" sz="1100" b="1">
            <a:solidFill>
              <a:schemeClr val="tx1"/>
            </a:solidFill>
          </a:endParaRPr>
        </a:p>
        <a:p>
          <a:pPr algn="ctr"/>
          <a:r>
            <a:rPr kumimoji="1" lang="ja-JP" altLang="en-US" sz="1100" b="1">
              <a:solidFill>
                <a:schemeClr val="tx1"/>
              </a:solidFill>
            </a:rPr>
            <a:t>経営管理</a:t>
          </a:r>
        </a:p>
      </xdr:txBody>
    </xdr:sp>
    <xdr:clientData/>
  </xdr:twoCellAnchor>
  <xdr:twoCellAnchor>
    <xdr:from>
      <xdr:col>1</xdr:col>
      <xdr:colOff>0</xdr:colOff>
      <xdr:row>131</xdr:row>
      <xdr:rowOff>0</xdr:rowOff>
    </xdr:from>
    <xdr:to>
      <xdr:col>6</xdr:col>
      <xdr:colOff>9525</xdr:colOff>
      <xdr:row>134</xdr:row>
      <xdr:rowOff>0</xdr:rowOff>
    </xdr:to>
    <xdr:sp macro="" textlink="">
      <xdr:nvSpPr>
        <xdr:cNvPr id="42" name="テキスト ボックス 41"/>
        <xdr:cNvSpPr txBox="1"/>
      </xdr:nvSpPr>
      <xdr:spPr>
        <a:xfrm>
          <a:off x="238125" y="22117050"/>
          <a:ext cx="1200150" cy="51435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solidFill>
                <a:schemeClr val="tx1"/>
              </a:solidFill>
              <a:latin typeface="+mn-ea"/>
              <a:ea typeface="+mn-ea"/>
            </a:rPr>
            <a:t>１）オーディット・</a:t>
          </a:r>
          <a:endParaRPr kumimoji="1" lang="en-US" altLang="ja-JP" sz="1100" b="1">
            <a:solidFill>
              <a:schemeClr val="tx1"/>
            </a:solidFill>
            <a:latin typeface="+mn-ea"/>
            <a:ea typeface="+mn-ea"/>
          </a:endParaRPr>
        </a:p>
        <a:p>
          <a:pPr algn="ctr"/>
          <a:r>
            <a:rPr kumimoji="1" lang="ja-JP" altLang="en-US" sz="1100" b="1">
              <a:solidFill>
                <a:schemeClr val="tx1"/>
              </a:solidFill>
              <a:latin typeface="+mn-ea"/>
              <a:ea typeface="+mn-ea"/>
            </a:rPr>
            <a:t>アセスメント①</a:t>
          </a:r>
        </a:p>
      </xdr:txBody>
    </xdr:sp>
    <xdr:clientData/>
  </xdr:twoCellAnchor>
  <xdr:twoCellAnchor>
    <xdr:from>
      <xdr:col>6</xdr:col>
      <xdr:colOff>1</xdr:colOff>
      <xdr:row>131</xdr:row>
      <xdr:rowOff>0</xdr:rowOff>
    </xdr:from>
    <xdr:to>
      <xdr:col>9</xdr:col>
      <xdr:colOff>9526</xdr:colOff>
      <xdr:row>134</xdr:row>
      <xdr:rowOff>0</xdr:rowOff>
    </xdr:to>
    <xdr:sp macro="" textlink="">
      <xdr:nvSpPr>
        <xdr:cNvPr id="44" name="テキスト ボックス 43"/>
        <xdr:cNvSpPr txBox="1"/>
      </xdr:nvSpPr>
      <xdr:spPr>
        <a:xfrm>
          <a:off x="1428751" y="22117050"/>
          <a:ext cx="723900" cy="51435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b="1">
              <a:solidFill>
                <a:schemeClr val="tx1"/>
              </a:solidFill>
              <a:latin typeface="+mn-ea"/>
              <a:ea typeface="+mn-ea"/>
            </a:rPr>
            <a:t>２）入門</a:t>
          </a:r>
          <a:endParaRPr kumimoji="1" lang="en-US" altLang="ja-JP" sz="1200" b="1">
            <a:solidFill>
              <a:schemeClr val="tx1"/>
            </a:solidFill>
            <a:latin typeface="+mn-ea"/>
            <a:ea typeface="+mn-ea"/>
          </a:endParaRPr>
        </a:p>
        <a:p>
          <a:pPr algn="ctr"/>
          <a:r>
            <a:rPr kumimoji="1" lang="ja-JP" altLang="en-US" sz="1200" b="1">
              <a:solidFill>
                <a:schemeClr val="tx1"/>
              </a:solidFill>
              <a:latin typeface="+mn-ea"/>
              <a:ea typeface="+mn-ea"/>
            </a:rPr>
            <a:t>教育</a:t>
          </a:r>
        </a:p>
      </xdr:txBody>
    </xdr:sp>
    <xdr:clientData/>
  </xdr:twoCellAnchor>
  <xdr:twoCellAnchor>
    <xdr:from>
      <xdr:col>9</xdr:col>
      <xdr:colOff>0</xdr:colOff>
      <xdr:row>131</xdr:row>
      <xdr:rowOff>0</xdr:rowOff>
    </xdr:from>
    <xdr:to>
      <xdr:col>13</xdr:col>
      <xdr:colOff>38100</xdr:colOff>
      <xdr:row>134</xdr:row>
      <xdr:rowOff>0</xdr:rowOff>
    </xdr:to>
    <xdr:sp macro="" textlink="">
      <xdr:nvSpPr>
        <xdr:cNvPr id="45" name="テキスト ボックス 44"/>
        <xdr:cNvSpPr txBox="1"/>
      </xdr:nvSpPr>
      <xdr:spPr>
        <a:xfrm>
          <a:off x="2143125" y="22117050"/>
          <a:ext cx="990600" cy="51435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solidFill>
                <a:schemeClr val="tx1"/>
              </a:solidFill>
              <a:latin typeface="+mn-ea"/>
              <a:ea typeface="+mn-ea"/>
            </a:rPr>
            <a:t>３）ビジョン・</a:t>
          </a:r>
          <a:endParaRPr kumimoji="1" lang="en-US" altLang="ja-JP" sz="1100" b="1">
            <a:solidFill>
              <a:schemeClr val="tx1"/>
            </a:solidFill>
            <a:latin typeface="+mn-ea"/>
            <a:ea typeface="+mn-ea"/>
          </a:endParaRPr>
        </a:p>
        <a:p>
          <a:pPr algn="ctr"/>
          <a:r>
            <a:rPr kumimoji="1" lang="ja-JP" altLang="en-US" sz="1100" b="1">
              <a:solidFill>
                <a:schemeClr val="tx1"/>
              </a:solidFill>
              <a:latin typeface="+mn-ea"/>
              <a:ea typeface="+mn-ea"/>
            </a:rPr>
            <a:t>ステートメント</a:t>
          </a:r>
        </a:p>
      </xdr:txBody>
    </xdr:sp>
    <xdr:clientData/>
  </xdr:twoCellAnchor>
  <xdr:twoCellAnchor>
    <xdr:from>
      <xdr:col>9</xdr:col>
      <xdr:colOff>0</xdr:colOff>
      <xdr:row>134</xdr:row>
      <xdr:rowOff>0</xdr:rowOff>
    </xdr:from>
    <xdr:to>
      <xdr:col>14</xdr:col>
      <xdr:colOff>9525</xdr:colOff>
      <xdr:row>137</xdr:row>
      <xdr:rowOff>0</xdr:rowOff>
    </xdr:to>
    <xdr:sp macro="" textlink="">
      <xdr:nvSpPr>
        <xdr:cNvPr id="46" name="テキスト ボックス 45"/>
        <xdr:cNvSpPr txBox="1"/>
      </xdr:nvSpPr>
      <xdr:spPr>
        <a:xfrm>
          <a:off x="2143125" y="22631400"/>
          <a:ext cx="1200150" cy="51435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solidFill>
                <a:schemeClr val="tx1"/>
              </a:solidFill>
              <a:latin typeface="+mn-ea"/>
              <a:ea typeface="+mn-ea"/>
            </a:rPr>
            <a:t>４）コスト・</a:t>
          </a:r>
          <a:endParaRPr kumimoji="1" lang="en-US" altLang="ja-JP" sz="1100" b="1">
            <a:solidFill>
              <a:schemeClr val="tx1"/>
            </a:solidFill>
            <a:latin typeface="+mn-ea"/>
            <a:ea typeface="+mn-ea"/>
          </a:endParaRPr>
        </a:p>
        <a:p>
          <a:pPr algn="ctr"/>
          <a:r>
            <a:rPr kumimoji="1" lang="ja-JP" altLang="en-US" sz="1100" b="1">
              <a:solidFill>
                <a:schemeClr val="tx1"/>
              </a:solidFill>
              <a:latin typeface="+mn-ea"/>
              <a:ea typeface="+mn-ea"/>
            </a:rPr>
            <a:t>ベネフィット分析</a:t>
          </a:r>
        </a:p>
      </xdr:txBody>
    </xdr:sp>
    <xdr:clientData/>
  </xdr:twoCellAnchor>
  <xdr:twoCellAnchor>
    <xdr:from>
      <xdr:col>9</xdr:col>
      <xdr:colOff>0</xdr:colOff>
      <xdr:row>137</xdr:row>
      <xdr:rowOff>0</xdr:rowOff>
    </xdr:from>
    <xdr:to>
      <xdr:col>14</xdr:col>
      <xdr:colOff>9525</xdr:colOff>
      <xdr:row>140</xdr:row>
      <xdr:rowOff>0</xdr:rowOff>
    </xdr:to>
    <xdr:sp macro="" textlink="">
      <xdr:nvSpPr>
        <xdr:cNvPr id="47" name="テキスト ボックス 46"/>
        <xdr:cNvSpPr txBox="1"/>
      </xdr:nvSpPr>
      <xdr:spPr>
        <a:xfrm>
          <a:off x="2143125" y="23145750"/>
          <a:ext cx="1200150" cy="51435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solidFill>
                <a:schemeClr val="tx1"/>
              </a:solidFill>
              <a:latin typeface="+mn-ea"/>
              <a:ea typeface="+mn-ea"/>
            </a:rPr>
            <a:t>５）プロジェクトの</a:t>
          </a:r>
          <a:endParaRPr kumimoji="1" lang="en-US" altLang="ja-JP" sz="1100" b="1">
            <a:solidFill>
              <a:schemeClr val="tx1"/>
            </a:solidFill>
            <a:latin typeface="+mn-ea"/>
            <a:ea typeface="+mn-ea"/>
          </a:endParaRPr>
        </a:p>
        <a:p>
          <a:pPr algn="ctr"/>
          <a:r>
            <a:rPr kumimoji="1" lang="ja-JP" altLang="en-US" sz="1100" b="1">
              <a:solidFill>
                <a:schemeClr val="tx1"/>
              </a:solidFill>
              <a:latin typeface="+mn-ea"/>
              <a:ea typeface="+mn-ea"/>
            </a:rPr>
            <a:t>組織化</a:t>
          </a:r>
        </a:p>
      </xdr:txBody>
    </xdr:sp>
    <xdr:clientData/>
  </xdr:twoCellAnchor>
  <xdr:twoCellAnchor>
    <xdr:from>
      <xdr:col>9</xdr:col>
      <xdr:colOff>0</xdr:colOff>
      <xdr:row>140</xdr:row>
      <xdr:rowOff>0</xdr:rowOff>
    </xdr:from>
    <xdr:to>
      <xdr:col>14</xdr:col>
      <xdr:colOff>9525</xdr:colOff>
      <xdr:row>143</xdr:row>
      <xdr:rowOff>0</xdr:rowOff>
    </xdr:to>
    <xdr:sp macro="" textlink="">
      <xdr:nvSpPr>
        <xdr:cNvPr id="48" name="テキスト ボックス 47"/>
        <xdr:cNvSpPr txBox="1"/>
      </xdr:nvSpPr>
      <xdr:spPr>
        <a:xfrm>
          <a:off x="2143125" y="23660100"/>
          <a:ext cx="1200150" cy="51435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solidFill>
                <a:schemeClr val="tx1"/>
              </a:solidFill>
              <a:latin typeface="+mn-ea"/>
              <a:ea typeface="+mn-ea"/>
            </a:rPr>
            <a:t>６）効果目標</a:t>
          </a:r>
        </a:p>
      </xdr:txBody>
    </xdr:sp>
    <xdr:clientData/>
  </xdr:twoCellAnchor>
  <xdr:twoCellAnchor>
    <xdr:from>
      <xdr:col>13</xdr:col>
      <xdr:colOff>238124</xdr:colOff>
      <xdr:row>134</xdr:row>
      <xdr:rowOff>0</xdr:rowOff>
    </xdr:from>
    <xdr:to>
      <xdr:col>24</xdr:col>
      <xdr:colOff>9524</xdr:colOff>
      <xdr:row>137</xdr:row>
      <xdr:rowOff>0</xdr:rowOff>
    </xdr:to>
    <xdr:sp macro="" textlink="">
      <xdr:nvSpPr>
        <xdr:cNvPr id="50" name="テキスト ボックス 49"/>
        <xdr:cNvSpPr txBox="1"/>
      </xdr:nvSpPr>
      <xdr:spPr>
        <a:xfrm>
          <a:off x="3333749" y="22631400"/>
          <a:ext cx="2390775" cy="51435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solidFill>
                <a:schemeClr val="tx1"/>
              </a:solidFill>
              <a:latin typeface="+mn-ea"/>
              <a:ea typeface="+mn-ea"/>
            </a:rPr>
            <a:t>７）初期教育</a:t>
          </a:r>
        </a:p>
      </xdr:txBody>
    </xdr:sp>
    <xdr:clientData/>
  </xdr:twoCellAnchor>
  <xdr:twoCellAnchor>
    <xdr:from>
      <xdr:col>16</xdr:col>
      <xdr:colOff>0</xdr:colOff>
      <xdr:row>137</xdr:row>
      <xdr:rowOff>0</xdr:rowOff>
    </xdr:from>
    <xdr:to>
      <xdr:col>21</xdr:col>
      <xdr:colOff>9525</xdr:colOff>
      <xdr:row>140</xdr:row>
      <xdr:rowOff>0</xdr:rowOff>
    </xdr:to>
    <xdr:sp macro="" textlink="">
      <xdr:nvSpPr>
        <xdr:cNvPr id="51" name="テキスト ボックス 50"/>
        <xdr:cNvSpPr txBox="1"/>
      </xdr:nvSpPr>
      <xdr:spPr>
        <a:xfrm>
          <a:off x="3810000" y="23145750"/>
          <a:ext cx="1200150" cy="51435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solidFill>
                <a:schemeClr val="tx1"/>
              </a:solidFill>
              <a:latin typeface="+mn-ea"/>
              <a:ea typeface="+mn-ea"/>
            </a:rPr>
            <a:t>９）計画と管理</a:t>
          </a:r>
          <a:endParaRPr kumimoji="1" lang="en-US" altLang="ja-JP" sz="1100" b="1">
            <a:solidFill>
              <a:schemeClr val="tx1"/>
            </a:solidFill>
            <a:latin typeface="+mn-ea"/>
            <a:ea typeface="+mn-ea"/>
          </a:endParaRPr>
        </a:p>
        <a:p>
          <a:pPr algn="ctr"/>
          <a:r>
            <a:rPr kumimoji="1" lang="ja-JP" altLang="en-US" sz="1100" b="1">
              <a:solidFill>
                <a:schemeClr val="tx1"/>
              </a:solidFill>
              <a:latin typeface="+mn-ea"/>
              <a:ea typeface="+mn-ea"/>
            </a:rPr>
            <a:t>プロセス</a:t>
          </a:r>
        </a:p>
      </xdr:txBody>
    </xdr:sp>
    <xdr:clientData/>
  </xdr:twoCellAnchor>
  <xdr:twoCellAnchor>
    <xdr:from>
      <xdr:col>16</xdr:col>
      <xdr:colOff>0</xdr:colOff>
      <xdr:row>140</xdr:row>
      <xdr:rowOff>0</xdr:rowOff>
    </xdr:from>
    <xdr:to>
      <xdr:col>21</xdr:col>
      <xdr:colOff>9525</xdr:colOff>
      <xdr:row>143</xdr:row>
      <xdr:rowOff>0</xdr:rowOff>
    </xdr:to>
    <xdr:sp macro="" textlink="">
      <xdr:nvSpPr>
        <xdr:cNvPr id="52" name="テキスト ボックス 51"/>
        <xdr:cNvSpPr txBox="1"/>
      </xdr:nvSpPr>
      <xdr:spPr>
        <a:xfrm>
          <a:off x="3810000" y="23660100"/>
          <a:ext cx="1200150" cy="51435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solidFill>
                <a:schemeClr val="tx1"/>
              </a:solidFill>
              <a:latin typeface="+mn-ea"/>
              <a:ea typeface="+mn-ea"/>
            </a:rPr>
            <a:t>１０）</a:t>
          </a:r>
          <a:endParaRPr kumimoji="1" lang="en-US" altLang="ja-JP" sz="1100" b="1">
            <a:solidFill>
              <a:schemeClr val="tx1"/>
            </a:solidFill>
            <a:latin typeface="+mn-ea"/>
            <a:ea typeface="+mn-ea"/>
          </a:endParaRPr>
        </a:p>
        <a:p>
          <a:pPr algn="ctr"/>
          <a:r>
            <a:rPr kumimoji="1" lang="ja-JP" altLang="en-US" sz="1100" b="1">
              <a:solidFill>
                <a:schemeClr val="tx1"/>
              </a:solidFill>
              <a:latin typeface="+mn-ea"/>
              <a:ea typeface="+mn-ea"/>
            </a:rPr>
            <a:t>データ管理</a:t>
          </a:r>
        </a:p>
      </xdr:txBody>
    </xdr:sp>
    <xdr:clientData/>
  </xdr:twoCellAnchor>
  <xdr:twoCellAnchor>
    <xdr:from>
      <xdr:col>16</xdr:col>
      <xdr:colOff>0</xdr:colOff>
      <xdr:row>143</xdr:row>
      <xdr:rowOff>0</xdr:rowOff>
    </xdr:from>
    <xdr:to>
      <xdr:col>21</xdr:col>
      <xdr:colOff>9525</xdr:colOff>
      <xdr:row>146</xdr:row>
      <xdr:rowOff>0</xdr:rowOff>
    </xdr:to>
    <xdr:sp macro="" textlink="">
      <xdr:nvSpPr>
        <xdr:cNvPr id="53" name="テキスト ボックス 52"/>
        <xdr:cNvSpPr txBox="1"/>
      </xdr:nvSpPr>
      <xdr:spPr>
        <a:xfrm>
          <a:off x="3810000" y="24174450"/>
          <a:ext cx="1200150" cy="51435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solidFill>
                <a:schemeClr val="tx1"/>
              </a:solidFill>
              <a:latin typeface="+mn-ea"/>
              <a:ea typeface="+mn-ea"/>
            </a:rPr>
            <a:t>１１）</a:t>
          </a:r>
          <a:endParaRPr kumimoji="1" lang="en-US" altLang="ja-JP" sz="1100" b="1">
            <a:solidFill>
              <a:schemeClr val="tx1"/>
            </a:solidFill>
            <a:latin typeface="+mn-ea"/>
            <a:ea typeface="+mn-ea"/>
          </a:endParaRPr>
        </a:p>
        <a:p>
          <a:pPr algn="ctr"/>
          <a:r>
            <a:rPr kumimoji="1" lang="ja-JP" altLang="en-US" sz="1100" b="1">
              <a:solidFill>
                <a:schemeClr val="tx1"/>
              </a:solidFill>
              <a:latin typeface="+mn-ea"/>
              <a:ea typeface="+mn-ea"/>
            </a:rPr>
            <a:t>プロセス改善</a:t>
          </a:r>
        </a:p>
      </xdr:txBody>
    </xdr:sp>
    <xdr:clientData/>
  </xdr:twoCellAnchor>
  <xdr:twoCellAnchor>
    <xdr:from>
      <xdr:col>16</xdr:col>
      <xdr:colOff>0</xdr:colOff>
      <xdr:row>146</xdr:row>
      <xdr:rowOff>0</xdr:rowOff>
    </xdr:from>
    <xdr:to>
      <xdr:col>21</xdr:col>
      <xdr:colOff>9525</xdr:colOff>
      <xdr:row>149</xdr:row>
      <xdr:rowOff>0</xdr:rowOff>
    </xdr:to>
    <xdr:sp macro="" textlink="">
      <xdr:nvSpPr>
        <xdr:cNvPr id="54" name="テキスト ボックス 53"/>
        <xdr:cNvSpPr txBox="1"/>
      </xdr:nvSpPr>
      <xdr:spPr>
        <a:xfrm>
          <a:off x="3810000" y="24688800"/>
          <a:ext cx="1200150" cy="51435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solidFill>
                <a:schemeClr val="tx1"/>
              </a:solidFill>
              <a:latin typeface="+mn-ea"/>
              <a:ea typeface="+mn-ea"/>
            </a:rPr>
            <a:t>１２）</a:t>
          </a:r>
          <a:endParaRPr kumimoji="1" lang="en-US" altLang="ja-JP" sz="1100" b="1">
            <a:solidFill>
              <a:schemeClr val="tx1"/>
            </a:solidFill>
            <a:latin typeface="+mn-ea"/>
            <a:ea typeface="+mn-ea"/>
          </a:endParaRPr>
        </a:p>
        <a:p>
          <a:pPr algn="ctr"/>
          <a:r>
            <a:rPr kumimoji="1" lang="ja-JP" altLang="en-US" sz="1100" b="1">
              <a:solidFill>
                <a:schemeClr val="tx1"/>
              </a:solidFill>
              <a:latin typeface="+mn-ea"/>
              <a:ea typeface="+mn-ea"/>
            </a:rPr>
            <a:t>ソフトウェア</a:t>
          </a:r>
        </a:p>
      </xdr:txBody>
    </xdr:sp>
    <xdr:clientData/>
  </xdr:twoCellAnchor>
  <xdr:twoCellAnchor>
    <xdr:from>
      <xdr:col>20</xdr:col>
      <xdr:colOff>238124</xdr:colOff>
      <xdr:row>139</xdr:row>
      <xdr:rowOff>0</xdr:rowOff>
    </xdr:from>
    <xdr:to>
      <xdr:col>27</xdr:col>
      <xdr:colOff>85724</xdr:colOff>
      <xdr:row>142</xdr:row>
      <xdr:rowOff>0</xdr:rowOff>
    </xdr:to>
    <xdr:sp macro="" textlink="">
      <xdr:nvSpPr>
        <xdr:cNvPr id="55" name="テキスト ボックス 54"/>
        <xdr:cNvSpPr txBox="1"/>
      </xdr:nvSpPr>
      <xdr:spPr>
        <a:xfrm>
          <a:off x="5000624" y="23488650"/>
          <a:ext cx="1514475" cy="51435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solidFill>
                <a:schemeClr val="tx1"/>
              </a:solidFill>
              <a:latin typeface="+mn-ea"/>
              <a:ea typeface="+mn-ea"/>
            </a:rPr>
            <a:t>１３）パイロットと</a:t>
          </a:r>
          <a:endParaRPr kumimoji="1" lang="en-US" altLang="ja-JP" sz="1100" b="1">
            <a:solidFill>
              <a:schemeClr val="tx1"/>
            </a:solidFill>
            <a:latin typeface="+mn-ea"/>
            <a:ea typeface="+mn-ea"/>
          </a:endParaRPr>
        </a:p>
        <a:p>
          <a:pPr algn="ctr"/>
          <a:r>
            <a:rPr kumimoji="1" lang="ja-JP" altLang="en-US" sz="1100" b="1">
              <a:solidFill>
                <a:schemeClr val="tx1"/>
              </a:solidFill>
              <a:latin typeface="+mn-ea"/>
              <a:ea typeface="+mn-ea"/>
            </a:rPr>
            <a:t>カットオーバー</a:t>
          </a:r>
        </a:p>
      </xdr:txBody>
    </xdr:sp>
    <xdr:clientData/>
  </xdr:twoCellAnchor>
  <xdr:twoCellAnchor>
    <xdr:from>
      <xdr:col>23</xdr:col>
      <xdr:colOff>0</xdr:colOff>
      <xdr:row>142</xdr:row>
      <xdr:rowOff>0</xdr:rowOff>
    </xdr:from>
    <xdr:to>
      <xdr:col>28</xdr:col>
      <xdr:colOff>9525</xdr:colOff>
      <xdr:row>145</xdr:row>
      <xdr:rowOff>0</xdr:rowOff>
    </xdr:to>
    <xdr:sp macro="" textlink="">
      <xdr:nvSpPr>
        <xdr:cNvPr id="56" name="テキスト ボックス 55"/>
        <xdr:cNvSpPr txBox="1"/>
      </xdr:nvSpPr>
      <xdr:spPr>
        <a:xfrm>
          <a:off x="5476875" y="24003000"/>
          <a:ext cx="1200150" cy="51435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solidFill>
                <a:schemeClr val="tx1"/>
              </a:solidFill>
              <a:latin typeface="+mn-ea"/>
              <a:ea typeface="+mn-ea"/>
            </a:rPr>
            <a:t>１４）効果測定</a:t>
          </a:r>
        </a:p>
      </xdr:txBody>
    </xdr:sp>
    <xdr:clientData/>
  </xdr:twoCellAnchor>
  <xdr:twoCellAnchor>
    <xdr:from>
      <xdr:col>28</xdr:col>
      <xdr:colOff>0</xdr:colOff>
      <xdr:row>145</xdr:row>
      <xdr:rowOff>0</xdr:rowOff>
    </xdr:from>
    <xdr:to>
      <xdr:col>33</xdr:col>
      <xdr:colOff>66675</xdr:colOff>
      <xdr:row>148</xdr:row>
      <xdr:rowOff>0</xdr:rowOff>
    </xdr:to>
    <xdr:sp macro="" textlink="">
      <xdr:nvSpPr>
        <xdr:cNvPr id="57" name="テキスト ボックス 56"/>
        <xdr:cNvSpPr txBox="1"/>
      </xdr:nvSpPr>
      <xdr:spPr>
        <a:xfrm>
          <a:off x="6667500" y="24860250"/>
          <a:ext cx="1257300" cy="51435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solidFill>
                <a:schemeClr val="tx1"/>
              </a:solidFill>
              <a:latin typeface="+mn-ea"/>
              <a:ea typeface="+mn-ea"/>
            </a:rPr>
            <a:t>１５）オーディット</a:t>
          </a:r>
          <a:endParaRPr kumimoji="1" lang="en-US" altLang="ja-JP" sz="1100" b="1">
            <a:solidFill>
              <a:schemeClr val="tx1"/>
            </a:solidFill>
            <a:latin typeface="+mn-ea"/>
            <a:ea typeface="+mn-ea"/>
          </a:endParaRPr>
        </a:p>
        <a:p>
          <a:pPr algn="ctr"/>
          <a:r>
            <a:rPr kumimoji="1" lang="ja-JP" altLang="en-US" sz="1100" b="1">
              <a:solidFill>
                <a:schemeClr val="tx1"/>
              </a:solidFill>
              <a:latin typeface="+mn-ea"/>
              <a:ea typeface="+mn-ea"/>
            </a:rPr>
            <a:t>・アセスメント②</a:t>
          </a:r>
        </a:p>
      </xdr:txBody>
    </xdr:sp>
    <xdr:clientData/>
  </xdr:twoCellAnchor>
  <xdr:twoCellAnchor>
    <xdr:from>
      <xdr:col>24</xdr:col>
      <xdr:colOff>0</xdr:colOff>
      <xdr:row>134</xdr:row>
      <xdr:rowOff>0</xdr:rowOff>
    </xdr:from>
    <xdr:to>
      <xdr:col>34</xdr:col>
      <xdr:colOff>9525</xdr:colOff>
      <xdr:row>137</xdr:row>
      <xdr:rowOff>0</xdr:rowOff>
    </xdr:to>
    <xdr:sp macro="" textlink="">
      <xdr:nvSpPr>
        <xdr:cNvPr id="58" name="テキスト ボックス 57"/>
        <xdr:cNvSpPr txBox="1"/>
      </xdr:nvSpPr>
      <xdr:spPr>
        <a:xfrm>
          <a:off x="5715000" y="22631400"/>
          <a:ext cx="2390775" cy="51435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solidFill>
                <a:schemeClr val="tx1"/>
              </a:solidFill>
              <a:latin typeface="+mn-ea"/>
              <a:ea typeface="+mn-ea"/>
            </a:rPr>
            <a:t>１６）継続的教育</a:t>
          </a:r>
        </a:p>
      </xdr:txBody>
    </xdr:sp>
    <xdr:clientData/>
  </xdr:twoCellAnchor>
  <xdr:twoCellAnchor>
    <xdr:from>
      <xdr:col>0</xdr:col>
      <xdr:colOff>238124</xdr:colOff>
      <xdr:row>128</xdr:row>
      <xdr:rowOff>0</xdr:rowOff>
    </xdr:from>
    <xdr:to>
      <xdr:col>9</xdr:col>
      <xdr:colOff>9524</xdr:colOff>
      <xdr:row>130</xdr:row>
      <xdr:rowOff>19050</xdr:rowOff>
    </xdr:to>
    <xdr:sp macro="" textlink="">
      <xdr:nvSpPr>
        <xdr:cNvPr id="59" name="テキスト ボックス 58"/>
        <xdr:cNvSpPr txBox="1"/>
      </xdr:nvSpPr>
      <xdr:spPr>
        <a:xfrm>
          <a:off x="238124" y="21945600"/>
          <a:ext cx="1914525" cy="36195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solidFill>
                <a:schemeClr val="tx1"/>
              </a:solidFill>
              <a:latin typeface="+mn-ea"/>
              <a:ea typeface="+mn-ea"/>
            </a:rPr>
            <a:t>C</a:t>
          </a:r>
          <a:endParaRPr kumimoji="1" lang="ja-JP" altLang="en-US" sz="1100" b="1">
            <a:solidFill>
              <a:schemeClr val="tx1"/>
            </a:solidFill>
            <a:latin typeface="+mn-ea"/>
            <a:ea typeface="+mn-ea"/>
          </a:endParaRPr>
        </a:p>
      </xdr:txBody>
    </xdr:sp>
    <xdr:clientData/>
  </xdr:twoCellAnchor>
  <xdr:twoCellAnchor>
    <xdr:from>
      <xdr:col>9</xdr:col>
      <xdr:colOff>0</xdr:colOff>
      <xdr:row>128</xdr:row>
      <xdr:rowOff>0</xdr:rowOff>
    </xdr:from>
    <xdr:to>
      <xdr:col>17</xdr:col>
      <xdr:colOff>228600</xdr:colOff>
      <xdr:row>130</xdr:row>
      <xdr:rowOff>19050</xdr:rowOff>
    </xdr:to>
    <xdr:sp macro="" textlink="">
      <xdr:nvSpPr>
        <xdr:cNvPr id="60" name="テキスト ボックス 59"/>
        <xdr:cNvSpPr txBox="1"/>
      </xdr:nvSpPr>
      <xdr:spPr>
        <a:xfrm>
          <a:off x="2143125" y="21945600"/>
          <a:ext cx="2133600" cy="36195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solidFill>
                <a:schemeClr val="tx1"/>
              </a:solidFill>
              <a:latin typeface="+mn-ea"/>
              <a:ea typeface="+mn-ea"/>
            </a:rPr>
            <a:t>P</a:t>
          </a:r>
          <a:endParaRPr kumimoji="1" lang="ja-JP" altLang="en-US" sz="1100" b="1">
            <a:solidFill>
              <a:schemeClr val="tx1"/>
            </a:solidFill>
            <a:latin typeface="+mn-ea"/>
            <a:ea typeface="+mn-ea"/>
          </a:endParaRPr>
        </a:p>
      </xdr:txBody>
    </xdr:sp>
    <xdr:clientData/>
  </xdr:twoCellAnchor>
  <xdr:twoCellAnchor>
    <xdr:from>
      <xdr:col>17</xdr:col>
      <xdr:colOff>238124</xdr:colOff>
      <xdr:row>128</xdr:row>
      <xdr:rowOff>0</xdr:rowOff>
    </xdr:from>
    <xdr:to>
      <xdr:col>25</xdr:col>
      <xdr:colOff>9525</xdr:colOff>
      <xdr:row>130</xdr:row>
      <xdr:rowOff>19050</xdr:rowOff>
    </xdr:to>
    <xdr:sp macro="" textlink="">
      <xdr:nvSpPr>
        <xdr:cNvPr id="61" name="テキスト ボックス 60"/>
        <xdr:cNvSpPr txBox="1"/>
      </xdr:nvSpPr>
      <xdr:spPr>
        <a:xfrm>
          <a:off x="4286249" y="21945600"/>
          <a:ext cx="1676401" cy="36195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solidFill>
                <a:schemeClr val="tx1"/>
              </a:solidFill>
              <a:latin typeface="+mn-ea"/>
              <a:ea typeface="+mn-ea"/>
            </a:rPr>
            <a:t>D</a:t>
          </a:r>
          <a:endParaRPr kumimoji="1" lang="ja-JP" altLang="en-US" sz="1100" b="1">
            <a:solidFill>
              <a:schemeClr val="tx1"/>
            </a:solidFill>
            <a:latin typeface="+mn-ea"/>
            <a:ea typeface="+mn-ea"/>
          </a:endParaRPr>
        </a:p>
      </xdr:txBody>
    </xdr:sp>
    <xdr:clientData/>
  </xdr:twoCellAnchor>
  <xdr:twoCellAnchor>
    <xdr:from>
      <xdr:col>25</xdr:col>
      <xdr:colOff>0</xdr:colOff>
      <xdr:row>128</xdr:row>
      <xdr:rowOff>0</xdr:rowOff>
    </xdr:from>
    <xdr:to>
      <xdr:col>34</xdr:col>
      <xdr:colOff>9525</xdr:colOff>
      <xdr:row>130</xdr:row>
      <xdr:rowOff>19050</xdr:rowOff>
    </xdr:to>
    <xdr:sp macro="" textlink="">
      <xdr:nvSpPr>
        <xdr:cNvPr id="62" name="テキスト ボックス 61"/>
        <xdr:cNvSpPr txBox="1"/>
      </xdr:nvSpPr>
      <xdr:spPr>
        <a:xfrm>
          <a:off x="5953125" y="21945600"/>
          <a:ext cx="2152650" cy="36195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solidFill>
                <a:schemeClr val="tx1"/>
              </a:solidFill>
              <a:latin typeface="+mn-ea"/>
              <a:ea typeface="+mn-ea"/>
            </a:rPr>
            <a:t>C</a:t>
          </a:r>
          <a:endParaRPr kumimoji="1" lang="ja-JP" altLang="en-US" sz="1100" b="1">
            <a:solidFill>
              <a:schemeClr val="tx1"/>
            </a:solidFill>
            <a:latin typeface="+mn-ea"/>
            <a:ea typeface="+mn-ea"/>
          </a:endParaRPr>
        </a:p>
      </xdr:txBody>
    </xdr:sp>
    <xdr:clientData/>
  </xdr:twoCellAnchor>
  <xdr:twoCellAnchor>
    <xdr:from>
      <xdr:col>14</xdr:col>
      <xdr:colOff>9525</xdr:colOff>
      <xdr:row>136</xdr:row>
      <xdr:rowOff>171449</xdr:rowOff>
    </xdr:from>
    <xdr:to>
      <xdr:col>16</xdr:col>
      <xdr:colOff>142875</xdr:colOff>
      <xdr:row>149</xdr:row>
      <xdr:rowOff>9524</xdr:rowOff>
    </xdr:to>
    <xdr:sp macro="" textlink="">
      <xdr:nvSpPr>
        <xdr:cNvPr id="63" name="テキスト ボックス 62"/>
        <xdr:cNvSpPr txBox="1"/>
      </xdr:nvSpPr>
      <xdr:spPr>
        <a:xfrm>
          <a:off x="3343275" y="23488649"/>
          <a:ext cx="609600" cy="206692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ctr"/>
        <a:lstStyle/>
        <a:p>
          <a:pPr algn="ctr"/>
          <a:r>
            <a:rPr kumimoji="1" lang="ja-JP" altLang="en-US" sz="1100" b="1">
              <a:solidFill>
                <a:schemeClr val="tx1"/>
              </a:solidFill>
              <a:latin typeface="+mn-ea"/>
              <a:ea typeface="+mn-ea"/>
            </a:rPr>
            <a:t>８）販売、ロジスティックスと</a:t>
          </a:r>
          <a:endParaRPr kumimoji="1" lang="en-US" altLang="ja-JP" sz="1100" b="1">
            <a:solidFill>
              <a:schemeClr val="tx1"/>
            </a:solidFill>
            <a:latin typeface="+mn-ea"/>
            <a:ea typeface="+mn-ea"/>
          </a:endParaRPr>
        </a:p>
        <a:p>
          <a:pPr algn="ctr"/>
          <a:r>
            <a:rPr kumimoji="1" lang="ja-JP" altLang="en-US" sz="1100" b="1">
              <a:solidFill>
                <a:schemeClr val="tx1"/>
              </a:solidFill>
              <a:latin typeface="+mn-ea"/>
              <a:ea typeface="+mn-ea"/>
            </a:rPr>
            <a:t>製造プロセスの明確化</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23"/>
  <sheetViews>
    <sheetView topLeftCell="A364" zoomScale="115" zoomScaleNormal="115" workbookViewId="0">
      <selection activeCell="B368" sqref="B368:AB375"/>
    </sheetView>
  </sheetViews>
  <sheetFormatPr defaultColWidth="3.125" defaultRowHeight="13.5" x14ac:dyDescent="0.15"/>
  <sheetData>
    <row r="1" spans="1:2" x14ac:dyDescent="0.15">
      <c r="A1" s="1">
        <v>1</v>
      </c>
      <c r="B1" s="1" t="s">
        <v>0</v>
      </c>
    </row>
    <row r="18" spans="1:2" x14ac:dyDescent="0.15">
      <c r="A18" s="1">
        <v>2</v>
      </c>
      <c r="B18" s="1" t="s">
        <v>1</v>
      </c>
    </row>
    <row r="47" spans="2:3" x14ac:dyDescent="0.15">
      <c r="B47" t="s">
        <v>2</v>
      </c>
      <c r="C47" t="s">
        <v>3</v>
      </c>
    </row>
    <row r="49" spans="2:4" x14ac:dyDescent="0.15">
      <c r="C49">
        <v>1</v>
      </c>
      <c r="D49" t="s">
        <v>4</v>
      </c>
    </row>
    <row r="50" spans="2:4" x14ac:dyDescent="0.15">
      <c r="C50">
        <v>2</v>
      </c>
      <c r="D50" t="s">
        <v>5</v>
      </c>
    </row>
    <row r="51" spans="2:4" x14ac:dyDescent="0.15">
      <c r="D51" t="s">
        <v>6</v>
      </c>
    </row>
    <row r="52" spans="2:4" x14ac:dyDescent="0.15">
      <c r="C52">
        <v>3</v>
      </c>
      <c r="D52" t="s">
        <v>7</v>
      </c>
    </row>
    <row r="53" spans="2:4" x14ac:dyDescent="0.15">
      <c r="C53">
        <v>4</v>
      </c>
      <c r="D53" t="s">
        <v>8</v>
      </c>
    </row>
    <row r="54" spans="2:4" x14ac:dyDescent="0.15">
      <c r="D54" t="s">
        <v>9</v>
      </c>
    </row>
    <row r="55" spans="2:4" x14ac:dyDescent="0.15">
      <c r="D55" t="s">
        <v>10</v>
      </c>
    </row>
    <row r="56" spans="2:4" x14ac:dyDescent="0.15">
      <c r="C56">
        <v>5</v>
      </c>
      <c r="D56" t="s">
        <v>11</v>
      </c>
    </row>
    <row r="57" spans="2:4" x14ac:dyDescent="0.15">
      <c r="D57" t="s">
        <v>12</v>
      </c>
    </row>
    <row r="58" spans="2:4" x14ac:dyDescent="0.15">
      <c r="C58">
        <v>6</v>
      </c>
      <c r="D58" t="s">
        <v>13</v>
      </c>
    </row>
    <row r="59" spans="2:4" x14ac:dyDescent="0.15">
      <c r="D59" t="s">
        <v>14</v>
      </c>
    </row>
    <row r="61" spans="2:4" x14ac:dyDescent="0.15">
      <c r="B61" t="s">
        <v>15</v>
      </c>
      <c r="C61" t="s">
        <v>16</v>
      </c>
    </row>
    <row r="63" spans="2:4" x14ac:dyDescent="0.15">
      <c r="C63">
        <v>1</v>
      </c>
      <c r="D63" t="s">
        <v>17</v>
      </c>
    </row>
    <row r="64" spans="2:4" x14ac:dyDescent="0.15">
      <c r="D64" t="s">
        <v>18</v>
      </c>
    </row>
    <row r="65" spans="2:4" x14ac:dyDescent="0.15">
      <c r="D65" t="s">
        <v>19</v>
      </c>
    </row>
    <row r="67" spans="2:4" x14ac:dyDescent="0.15">
      <c r="C67">
        <v>2</v>
      </c>
      <c r="D67" t="s">
        <v>20</v>
      </c>
    </row>
    <row r="69" spans="2:4" x14ac:dyDescent="0.15">
      <c r="C69">
        <v>3</v>
      </c>
      <c r="D69" t="s">
        <v>21</v>
      </c>
    </row>
    <row r="70" spans="2:4" x14ac:dyDescent="0.15">
      <c r="D70" t="s">
        <v>22</v>
      </c>
    </row>
    <row r="71" spans="2:4" x14ac:dyDescent="0.15">
      <c r="D71" t="s">
        <v>23</v>
      </c>
    </row>
    <row r="73" spans="2:4" x14ac:dyDescent="0.15">
      <c r="C73">
        <v>4</v>
      </c>
      <c r="D73" t="s">
        <v>24</v>
      </c>
    </row>
    <row r="74" spans="2:4" x14ac:dyDescent="0.15">
      <c r="D74" t="s">
        <v>25</v>
      </c>
    </row>
    <row r="76" spans="2:4" x14ac:dyDescent="0.15">
      <c r="C76">
        <v>5</v>
      </c>
      <c r="D76" t="s">
        <v>26</v>
      </c>
    </row>
    <row r="77" spans="2:4" x14ac:dyDescent="0.15">
      <c r="D77" t="s">
        <v>27</v>
      </c>
    </row>
    <row r="78" spans="2:4" x14ac:dyDescent="0.15">
      <c r="D78" t="s">
        <v>28</v>
      </c>
    </row>
    <row r="80" spans="2:4" x14ac:dyDescent="0.15">
      <c r="B80" t="s">
        <v>29</v>
      </c>
      <c r="C80" t="s">
        <v>30</v>
      </c>
    </row>
    <row r="82" spans="2:4" x14ac:dyDescent="0.15">
      <c r="C82">
        <v>1</v>
      </c>
      <c r="D82" t="s">
        <v>31</v>
      </c>
    </row>
    <row r="84" spans="2:4" x14ac:dyDescent="0.15">
      <c r="C84">
        <v>2</v>
      </c>
      <c r="D84" t="s">
        <v>32</v>
      </c>
    </row>
    <row r="85" spans="2:4" x14ac:dyDescent="0.15">
      <c r="D85" t="s">
        <v>33</v>
      </c>
    </row>
    <row r="87" spans="2:4" x14ac:dyDescent="0.15">
      <c r="C87">
        <v>3</v>
      </c>
      <c r="D87" t="s">
        <v>34</v>
      </c>
    </row>
    <row r="89" spans="2:4" x14ac:dyDescent="0.15">
      <c r="B89" t="s">
        <v>35</v>
      </c>
      <c r="C89" t="s">
        <v>36</v>
      </c>
    </row>
    <row r="91" spans="2:4" x14ac:dyDescent="0.15">
      <c r="C91">
        <v>1</v>
      </c>
      <c r="D91" t="s">
        <v>37</v>
      </c>
    </row>
    <row r="92" spans="2:4" x14ac:dyDescent="0.15">
      <c r="D92" t="s">
        <v>38</v>
      </c>
    </row>
    <row r="93" spans="2:4" x14ac:dyDescent="0.15">
      <c r="D93" t="s">
        <v>39</v>
      </c>
    </row>
    <row r="95" spans="2:4" x14ac:dyDescent="0.15">
      <c r="C95">
        <v>2</v>
      </c>
      <c r="D95" t="s">
        <v>40</v>
      </c>
    </row>
    <row r="96" spans="2:4" x14ac:dyDescent="0.15">
      <c r="D96" t="s">
        <v>41</v>
      </c>
    </row>
    <row r="97" spans="1:4" x14ac:dyDescent="0.15">
      <c r="D97" t="s">
        <v>42</v>
      </c>
    </row>
    <row r="99" spans="1:4" x14ac:dyDescent="0.15">
      <c r="A99">
        <v>3</v>
      </c>
      <c r="B99" t="s">
        <v>43</v>
      </c>
    </row>
    <row r="118" spans="2:28" x14ac:dyDescent="0.15">
      <c r="B118" s="1" t="s">
        <v>2</v>
      </c>
      <c r="C118" s="1" t="s">
        <v>141</v>
      </c>
    </row>
    <row r="119" spans="2:28" x14ac:dyDescent="0.15">
      <c r="B119" s="23" t="s">
        <v>127</v>
      </c>
      <c r="C119" s="23"/>
      <c r="D119" s="23"/>
      <c r="E119" s="23"/>
      <c r="F119" s="23"/>
      <c r="G119" s="23" t="s">
        <v>128</v>
      </c>
      <c r="H119" s="23"/>
      <c r="I119" s="23"/>
      <c r="J119" s="23"/>
      <c r="K119" s="23"/>
      <c r="L119" s="23"/>
      <c r="M119" s="23"/>
      <c r="N119" s="23"/>
      <c r="O119" s="23"/>
      <c r="P119" s="23"/>
      <c r="Q119" s="23"/>
      <c r="R119" s="23"/>
      <c r="S119" s="23"/>
      <c r="T119" s="23"/>
      <c r="U119" s="23"/>
      <c r="V119" s="23"/>
      <c r="W119" s="23"/>
      <c r="X119" s="23"/>
      <c r="Y119" s="23"/>
      <c r="Z119" s="23"/>
      <c r="AA119" s="23"/>
      <c r="AB119" s="23"/>
    </row>
    <row r="120" spans="2:28" x14ac:dyDescent="0.15">
      <c r="B120" s="45" t="s">
        <v>129</v>
      </c>
      <c r="C120" s="45"/>
      <c r="D120" s="45"/>
      <c r="E120" s="45"/>
      <c r="F120" s="45"/>
      <c r="G120" s="45" t="s">
        <v>130</v>
      </c>
      <c r="H120" s="45"/>
      <c r="I120" s="45"/>
      <c r="J120" s="45"/>
      <c r="K120" s="45"/>
      <c r="L120" s="45"/>
      <c r="M120" s="45"/>
      <c r="N120" s="45"/>
      <c r="O120" s="45"/>
      <c r="P120" s="45"/>
      <c r="Q120" s="45"/>
      <c r="R120" s="45"/>
      <c r="S120" s="45"/>
      <c r="T120" s="45"/>
      <c r="U120" s="45"/>
      <c r="V120" s="45"/>
      <c r="W120" s="45"/>
      <c r="X120" s="45"/>
      <c r="Y120" s="45"/>
      <c r="Z120" s="45"/>
      <c r="AA120" s="45"/>
      <c r="AB120" s="45"/>
    </row>
    <row r="121" spans="2:28" x14ac:dyDescent="0.1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c r="AA121" s="45"/>
      <c r="AB121" s="45"/>
    </row>
    <row r="122" spans="2:28" x14ac:dyDescent="0.15">
      <c r="B122" s="45" t="s">
        <v>131</v>
      </c>
      <c r="C122" s="45"/>
      <c r="D122" s="45"/>
      <c r="E122" s="45"/>
      <c r="F122" s="45"/>
      <c r="G122" s="45" t="s">
        <v>147</v>
      </c>
      <c r="H122" s="45"/>
      <c r="I122" s="45"/>
      <c r="J122" s="45"/>
      <c r="K122" s="45"/>
      <c r="L122" s="45"/>
      <c r="M122" s="45"/>
      <c r="N122" s="45"/>
      <c r="O122" s="45"/>
      <c r="P122" s="45"/>
      <c r="Q122" s="45"/>
      <c r="R122" s="45"/>
      <c r="S122" s="45"/>
      <c r="T122" s="45"/>
      <c r="U122" s="45"/>
      <c r="V122" s="45"/>
      <c r="W122" s="45"/>
      <c r="X122" s="45"/>
      <c r="Y122" s="45"/>
      <c r="Z122" s="45"/>
      <c r="AA122" s="45"/>
      <c r="AB122" s="45"/>
    </row>
    <row r="123" spans="2:28" x14ac:dyDescent="0.1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c r="AA123" s="45"/>
      <c r="AB123" s="45"/>
    </row>
    <row r="124" spans="2:28" x14ac:dyDescent="0.1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c r="AA124" s="45"/>
      <c r="AB124" s="45"/>
    </row>
    <row r="125" spans="2:28" x14ac:dyDescent="0.1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c r="AA125" s="45"/>
      <c r="AB125" s="45"/>
    </row>
    <row r="126" spans="2:28" x14ac:dyDescent="0.15">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c r="AA126" s="45"/>
      <c r="AB126" s="45"/>
    </row>
    <row r="127" spans="2:28" x14ac:dyDescent="0.1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c r="AA127" s="45"/>
      <c r="AB127" s="45"/>
    </row>
    <row r="128" spans="2:28" x14ac:dyDescent="0.1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c r="AA128" s="45"/>
      <c r="AB128" s="45"/>
    </row>
    <row r="129" spans="2:28" x14ac:dyDescent="0.1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c r="AA129" s="45"/>
      <c r="AB129" s="45"/>
    </row>
    <row r="130" spans="2:28" x14ac:dyDescent="0.15">
      <c r="B130" s="45" t="s">
        <v>132</v>
      </c>
      <c r="C130" s="45"/>
      <c r="D130" s="45"/>
      <c r="E130" s="45"/>
      <c r="F130" s="45"/>
      <c r="G130" s="45" t="s">
        <v>133</v>
      </c>
      <c r="H130" s="50"/>
      <c r="I130" s="50"/>
      <c r="J130" s="50"/>
      <c r="K130" s="50"/>
      <c r="L130" s="50"/>
      <c r="M130" s="50"/>
      <c r="N130" s="50"/>
      <c r="O130" s="50"/>
      <c r="P130" s="50"/>
      <c r="Q130" s="50"/>
      <c r="R130" s="50"/>
      <c r="S130" s="50"/>
      <c r="T130" s="50"/>
      <c r="U130" s="50"/>
      <c r="V130" s="50"/>
      <c r="W130" s="50"/>
      <c r="X130" s="50"/>
      <c r="Y130" s="50"/>
      <c r="Z130" s="50"/>
      <c r="AA130" s="50"/>
      <c r="AB130" s="50"/>
    </row>
    <row r="131" spans="2:28" x14ac:dyDescent="0.15">
      <c r="B131" s="45"/>
      <c r="C131" s="45"/>
      <c r="D131" s="45"/>
      <c r="E131" s="45"/>
      <c r="F131" s="45"/>
      <c r="G131" s="50"/>
      <c r="H131" s="50"/>
      <c r="I131" s="50"/>
      <c r="J131" s="50"/>
      <c r="K131" s="50"/>
      <c r="L131" s="50"/>
      <c r="M131" s="50"/>
      <c r="N131" s="50"/>
      <c r="O131" s="50"/>
      <c r="P131" s="50"/>
      <c r="Q131" s="50"/>
      <c r="R131" s="50"/>
      <c r="S131" s="50"/>
      <c r="T131" s="50"/>
      <c r="U131" s="50"/>
      <c r="V131" s="50"/>
      <c r="W131" s="50"/>
      <c r="X131" s="50"/>
      <c r="Y131" s="50"/>
      <c r="Z131" s="50"/>
      <c r="AA131" s="50"/>
      <c r="AB131" s="50"/>
    </row>
    <row r="132" spans="2:28" x14ac:dyDescent="0.15">
      <c r="B132" s="45" t="s">
        <v>134</v>
      </c>
      <c r="C132" s="45"/>
      <c r="D132" s="45"/>
      <c r="E132" s="45"/>
      <c r="F132" s="45"/>
      <c r="G132" s="45" t="s">
        <v>135</v>
      </c>
      <c r="H132" s="45"/>
      <c r="I132" s="45"/>
      <c r="J132" s="45"/>
      <c r="K132" s="45"/>
      <c r="L132" s="45"/>
      <c r="M132" s="45"/>
      <c r="N132" s="45"/>
      <c r="O132" s="45"/>
      <c r="P132" s="45"/>
      <c r="Q132" s="45"/>
      <c r="R132" s="45"/>
      <c r="S132" s="45"/>
      <c r="T132" s="45"/>
      <c r="U132" s="45"/>
      <c r="V132" s="45"/>
      <c r="W132" s="45"/>
      <c r="X132" s="45"/>
      <c r="Y132" s="45"/>
      <c r="Z132" s="45"/>
      <c r="AA132" s="45"/>
      <c r="AB132" s="45"/>
    </row>
    <row r="133" spans="2:28" x14ac:dyDescent="0.1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c r="AA133" s="45"/>
      <c r="AB133" s="45"/>
    </row>
    <row r="134" spans="2:28" x14ac:dyDescent="0.1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c r="AA134" s="45"/>
      <c r="AB134" s="45"/>
    </row>
    <row r="135" spans="2:28" x14ac:dyDescent="0.15">
      <c r="B135" s="45" t="s">
        <v>136</v>
      </c>
      <c r="C135" s="45"/>
      <c r="D135" s="45"/>
      <c r="E135" s="45"/>
      <c r="F135" s="45"/>
      <c r="G135" s="45" t="s">
        <v>137</v>
      </c>
      <c r="H135" s="45"/>
      <c r="I135" s="45"/>
      <c r="J135" s="45"/>
      <c r="K135" s="45"/>
      <c r="L135" s="45"/>
      <c r="M135" s="45"/>
      <c r="N135" s="45"/>
      <c r="O135" s="45"/>
      <c r="P135" s="45"/>
      <c r="Q135" s="45"/>
      <c r="R135" s="45"/>
      <c r="S135" s="45"/>
      <c r="T135" s="45"/>
      <c r="U135" s="45"/>
      <c r="V135" s="45"/>
      <c r="W135" s="45"/>
      <c r="X135" s="45"/>
      <c r="Y135" s="45"/>
      <c r="Z135" s="45"/>
      <c r="AA135" s="45"/>
      <c r="AB135" s="45"/>
    </row>
    <row r="136" spans="2:28" x14ac:dyDescent="0.1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c r="AA136" s="45"/>
      <c r="AB136" s="45"/>
    </row>
    <row r="137" spans="2:28" x14ac:dyDescent="0.1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c r="AA137" s="45"/>
      <c r="AB137" s="45"/>
    </row>
    <row r="138" spans="2:28" x14ac:dyDescent="0.1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c r="AA138" s="45"/>
      <c r="AB138" s="45"/>
    </row>
    <row r="139" spans="2:28" x14ac:dyDescent="0.1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c r="AA139" s="45"/>
      <c r="AB139" s="45"/>
    </row>
    <row r="140" spans="2:28" x14ac:dyDescent="0.15">
      <c r="B140" s="45" t="s">
        <v>138</v>
      </c>
      <c r="C140" s="45"/>
      <c r="D140" s="45"/>
      <c r="E140" s="45"/>
      <c r="F140" s="45"/>
      <c r="G140" s="45" t="s">
        <v>139</v>
      </c>
      <c r="H140" s="45"/>
      <c r="I140" s="45"/>
      <c r="J140" s="45"/>
      <c r="K140" s="45"/>
      <c r="L140" s="45"/>
      <c r="M140" s="45"/>
      <c r="N140" s="45"/>
      <c r="O140" s="45"/>
      <c r="P140" s="45"/>
      <c r="Q140" s="45"/>
      <c r="R140" s="45"/>
      <c r="S140" s="45"/>
      <c r="T140" s="45"/>
      <c r="U140" s="45"/>
      <c r="V140" s="45"/>
      <c r="W140" s="45"/>
      <c r="X140" s="45"/>
      <c r="Y140" s="45"/>
      <c r="Z140" s="45"/>
      <c r="AA140" s="45"/>
      <c r="AB140" s="45"/>
    </row>
    <row r="141" spans="2:28" x14ac:dyDescent="0.1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c r="AA141" s="45"/>
      <c r="AB141" s="45"/>
    </row>
    <row r="142" spans="2:28" x14ac:dyDescent="0.1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c r="AA142" s="45"/>
      <c r="AB142" s="45"/>
    </row>
    <row r="143" spans="2:28" x14ac:dyDescent="0.1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c r="AA143" s="45"/>
      <c r="AB143" s="45"/>
    </row>
    <row r="145" spans="2:28" x14ac:dyDescent="0.15">
      <c r="B145" s="1" t="s">
        <v>15</v>
      </c>
      <c r="C145" s="1" t="s">
        <v>140</v>
      </c>
    </row>
    <row r="146" spans="2:28" x14ac:dyDescent="0.15">
      <c r="B146" s="23" t="s">
        <v>127</v>
      </c>
      <c r="C146" s="23"/>
      <c r="D146" s="23"/>
      <c r="E146" s="23"/>
      <c r="F146" s="23"/>
      <c r="G146" s="23" t="s">
        <v>128</v>
      </c>
      <c r="H146" s="23"/>
      <c r="I146" s="23"/>
      <c r="J146" s="23"/>
      <c r="K146" s="23"/>
      <c r="L146" s="23"/>
      <c r="M146" s="23"/>
      <c r="N146" s="23"/>
      <c r="O146" s="23"/>
      <c r="P146" s="23"/>
      <c r="Q146" s="23"/>
      <c r="R146" s="23"/>
      <c r="S146" s="23"/>
      <c r="T146" s="23"/>
      <c r="U146" s="23"/>
      <c r="V146" s="23"/>
      <c r="W146" s="23"/>
      <c r="X146" s="23"/>
      <c r="Y146" s="23"/>
      <c r="Z146" s="23"/>
      <c r="AA146" s="23"/>
      <c r="AB146" s="23"/>
    </row>
    <row r="147" spans="2:28" x14ac:dyDescent="0.15">
      <c r="B147" s="45" t="s">
        <v>142</v>
      </c>
      <c r="C147" s="45"/>
      <c r="D147" s="45"/>
      <c r="E147" s="45"/>
      <c r="F147" s="45"/>
      <c r="G147" s="45" t="s">
        <v>143</v>
      </c>
      <c r="H147" s="45"/>
      <c r="I147" s="45"/>
      <c r="J147" s="45"/>
      <c r="K147" s="45"/>
      <c r="L147" s="45"/>
      <c r="M147" s="45"/>
      <c r="N147" s="45"/>
      <c r="O147" s="45"/>
      <c r="P147" s="45"/>
      <c r="Q147" s="45"/>
      <c r="R147" s="45"/>
      <c r="S147" s="45"/>
      <c r="T147" s="45"/>
      <c r="U147" s="45"/>
      <c r="V147" s="45"/>
      <c r="W147" s="45"/>
      <c r="X147" s="45"/>
      <c r="Y147" s="45"/>
      <c r="Z147" s="45"/>
      <c r="AA147" s="45"/>
      <c r="AB147" s="45"/>
    </row>
    <row r="148" spans="2:28" x14ac:dyDescent="0.1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c r="AA148" s="45"/>
      <c r="AB148" s="45"/>
    </row>
    <row r="149" spans="2:28" x14ac:dyDescent="0.1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c r="AA149" s="45"/>
      <c r="AB149" s="45"/>
    </row>
    <row r="150" spans="2:28" x14ac:dyDescent="0.1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c r="AA150" s="45"/>
      <c r="AB150" s="45"/>
    </row>
    <row r="151" spans="2:28" x14ac:dyDescent="0.1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c r="AA151" s="45"/>
      <c r="AB151" s="45"/>
    </row>
    <row r="152" spans="2:28" x14ac:dyDescent="0.15">
      <c r="B152" s="45" t="s">
        <v>144</v>
      </c>
      <c r="C152" s="45"/>
      <c r="D152" s="45"/>
      <c r="E152" s="45"/>
      <c r="F152" s="45"/>
      <c r="G152" s="45" t="s">
        <v>145</v>
      </c>
      <c r="H152" s="45"/>
      <c r="I152" s="45"/>
      <c r="J152" s="45"/>
      <c r="K152" s="45"/>
      <c r="L152" s="45"/>
      <c r="M152" s="45"/>
      <c r="N152" s="45"/>
      <c r="O152" s="45"/>
      <c r="P152" s="45"/>
      <c r="Q152" s="45"/>
      <c r="R152" s="45"/>
      <c r="S152" s="45"/>
      <c r="T152" s="45"/>
      <c r="U152" s="45"/>
      <c r="V152" s="45"/>
      <c r="W152" s="45"/>
      <c r="X152" s="45"/>
      <c r="Y152" s="45"/>
      <c r="Z152" s="45"/>
      <c r="AA152" s="45"/>
      <c r="AB152" s="45"/>
    </row>
    <row r="153" spans="2:28" x14ac:dyDescent="0.1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c r="AA153" s="45"/>
      <c r="AB153" s="45"/>
    </row>
    <row r="154" spans="2:28" x14ac:dyDescent="0.1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c r="AA154" s="45"/>
      <c r="AB154" s="45"/>
    </row>
    <row r="155" spans="2:28" x14ac:dyDescent="0.1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c r="AA155" s="45"/>
      <c r="AB155" s="45"/>
    </row>
    <row r="156" spans="2:28" x14ac:dyDescent="0.15">
      <c r="B156" s="45" t="s">
        <v>146</v>
      </c>
      <c r="C156" s="45"/>
      <c r="D156" s="45"/>
      <c r="E156" s="45"/>
      <c r="F156" s="45"/>
      <c r="G156" s="45" t="s">
        <v>148</v>
      </c>
      <c r="H156" s="50"/>
      <c r="I156" s="50"/>
      <c r="J156" s="50"/>
      <c r="K156" s="50"/>
      <c r="L156" s="50"/>
      <c r="M156" s="50"/>
      <c r="N156" s="50"/>
      <c r="O156" s="50"/>
      <c r="P156" s="50"/>
      <c r="Q156" s="50"/>
      <c r="R156" s="50"/>
      <c r="S156" s="50"/>
      <c r="T156" s="50"/>
      <c r="U156" s="50"/>
      <c r="V156" s="50"/>
      <c r="W156" s="50"/>
      <c r="X156" s="50"/>
      <c r="Y156" s="50"/>
      <c r="Z156" s="50"/>
      <c r="AA156" s="50"/>
      <c r="AB156" s="50"/>
    </row>
    <row r="157" spans="2:28" x14ac:dyDescent="0.15">
      <c r="B157" s="45"/>
      <c r="C157" s="45"/>
      <c r="D157" s="45"/>
      <c r="E157" s="45"/>
      <c r="F157" s="45"/>
      <c r="G157" s="45"/>
      <c r="H157" s="50"/>
      <c r="I157" s="50"/>
      <c r="J157" s="50"/>
      <c r="K157" s="50"/>
      <c r="L157" s="50"/>
      <c r="M157" s="50"/>
      <c r="N157" s="50"/>
      <c r="O157" s="50"/>
      <c r="P157" s="50"/>
      <c r="Q157" s="50"/>
      <c r="R157" s="50"/>
      <c r="S157" s="50"/>
      <c r="T157" s="50"/>
      <c r="U157" s="50"/>
      <c r="V157" s="50"/>
      <c r="W157" s="50"/>
      <c r="X157" s="50"/>
      <c r="Y157" s="50"/>
      <c r="Z157" s="50"/>
      <c r="AA157" s="50"/>
      <c r="AB157" s="50"/>
    </row>
    <row r="158" spans="2:28" x14ac:dyDescent="0.15">
      <c r="B158" s="45"/>
      <c r="C158" s="45"/>
      <c r="D158" s="45"/>
      <c r="E158" s="45"/>
      <c r="F158" s="45"/>
      <c r="G158" s="50"/>
      <c r="H158" s="50"/>
      <c r="I158" s="50"/>
      <c r="J158" s="50"/>
      <c r="K158" s="50"/>
      <c r="L158" s="50"/>
      <c r="M158" s="50"/>
      <c r="N158" s="50"/>
      <c r="O158" s="50"/>
      <c r="P158" s="50"/>
      <c r="Q158" s="50"/>
      <c r="R158" s="50"/>
      <c r="S158" s="50"/>
      <c r="T158" s="50"/>
      <c r="U158" s="50"/>
      <c r="V158" s="50"/>
      <c r="W158" s="50"/>
      <c r="X158" s="50"/>
      <c r="Y158" s="50"/>
      <c r="Z158" s="50"/>
      <c r="AA158" s="50"/>
      <c r="AB158" s="50"/>
    </row>
    <row r="159" spans="2:28" x14ac:dyDescent="0.15">
      <c r="B159" s="45" t="s">
        <v>149</v>
      </c>
      <c r="C159" s="45"/>
      <c r="D159" s="45"/>
      <c r="E159" s="45"/>
      <c r="F159" s="45"/>
      <c r="G159" s="45" t="s">
        <v>150</v>
      </c>
      <c r="H159" s="45"/>
      <c r="I159" s="45"/>
      <c r="J159" s="45"/>
      <c r="K159" s="45"/>
      <c r="L159" s="45"/>
      <c r="M159" s="45"/>
      <c r="N159" s="45"/>
      <c r="O159" s="45"/>
      <c r="P159" s="45"/>
      <c r="Q159" s="45"/>
      <c r="R159" s="45"/>
      <c r="S159" s="45"/>
      <c r="T159" s="45"/>
      <c r="U159" s="45"/>
      <c r="V159" s="45"/>
      <c r="W159" s="45"/>
      <c r="X159" s="45"/>
      <c r="Y159" s="45"/>
      <c r="Z159" s="45"/>
      <c r="AA159" s="45"/>
      <c r="AB159" s="45"/>
    </row>
    <row r="160" spans="2:28" x14ac:dyDescent="0.1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c r="AA160" s="45"/>
      <c r="AB160" s="45"/>
    </row>
    <row r="161" spans="2:28" x14ac:dyDescent="0.1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c r="AA161" s="45"/>
      <c r="AB161" s="45"/>
    </row>
    <row r="162" spans="2:28" x14ac:dyDescent="0.15">
      <c r="B162" s="45" t="s">
        <v>151</v>
      </c>
      <c r="C162" s="45"/>
      <c r="D162" s="45"/>
      <c r="E162" s="45"/>
      <c r="F162" s="45"/>
      <c r="G162" s="45" t="s">
        <v>152</v>
      </c>
      <c r="H162" s="45"/>
      <c r="I162" s="45"/>
      <c r="J162" s="45"/>
      <c r="K162" s="45"/>
      <c r="L162" s="45"/>
      <c r="M162" s="45"/>
      <c r="N162" s="45"/>
      <c r="O162" s="45"/>
      <c r="P162" s="45"/>
      <c r="Q162" s="45"/>
      <c r="R162" s="45"/>
      <c r="S162" s="45"/>
      <c r="T162" s="45"/>
      <c r="U162" s="45"/>
      <c r="V162" s="45"/>
      <c r="W162" s="45"/>
      <c r="X162" s="45"/>
      <c r="Y162" s="45"/>
      <c r="Z162" s="45"/>
      <c r="AA162" s="45"/>
      <c r="AB162" s="45"/>
    </row>
    <row r="163" spans="2:28" x14ac:dyDescent="0.1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c r="AA163" s="45"/>
      <c r="AB163" s="45"/>
    </row>
    <row r="164" spans="2:28" x14ac:dyDescent="0.1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c r="AA164" s="45"/>
      <c r="AB164" s="45"/>
    </row>
    <row r="165" spans="2:28" x14ac:dyDescent="0.1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c r="AA165" s="45"/>
      <c r="AB165" s="45"/>
    </row>
    <row r="166" spans="2:28" x14ac:dyDescent="0.1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c r="AA166" s="45"/>
      <c r="AB166" s="45"/>
    </row>
    <row r="167" spans="2:28" x14ac:dyDescent="0.1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c r="AA167" s="45"/>
      <c r="AB167" s="45"/>
    </row>
    <row r="168" spans="2:28" x14ac:dyDescent="0.1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c r="AA168" s="45"/>
      <c r="AB168" s="45"/>
    </row>
    <row r="169" spans="2:28" x14ac:dyDescent="0.15">
      <c r="B169" s="45" t="s">
        <v>153</v>
      </c>
      <c r="C169" s="45"/>
      <c r="D169" s="45"/>
      <c r="E169" s="45"/>
      <c r="F169" s="45"/>
      <c r="G169" s="45" t="s">
        <v>154</v>
      </c>
      <c r="H169" s="45"/>
      <c r="I169" s="45"/>
      <c r="J169" s="45"/>
      <c r="K169" s="45"/>
      <c r="L169" s="45"/>
      <c r="M169" s="45"/>
      <c r="N169" s="45"/>
      <c r="O169" s="45"/>
      <c r="P169" s="45"/>
      <c r="Q169" s="45"/>
      <c r="R169" s="45"/>
      <c r="S169" s="45"/>
      <c r="T169" s="45"/>
      <c r="U169" s="45"/>
      <c r="V169" s="45"/>
      <c r="W169" s="45"/>
      <c r="X169" s="45"/>
      <c r="Y169" s="45"/>
      <c r="Z169" s="45"/>
      <c r="AA169" s="45"/>
      <c r="AB169" s="45"/>
    </row>
    <row r="170" spans="2:28" x14ac:dyDescent="0.1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c r="AA170" s="45"/>
      <c r="AB170" s="45"/>
    </row>
    <row r="171" spans="2:28" x14ac:dyDescent="0.1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c r="AA171" s="45"/>
      <c r="AB171" s="45"/>
    </row>
    <row r="172" spans="2:28" x14ac:dyDescent="0.15">
      <c r="B172" s="45" t="s">
        <v>155</v>
      </c>
      <c r="C172" s="45"/>
      <c r="D172" s="45"/>
      <c r="E172" s="45"/>
      <c r="F172" s="45"/>
      <c r="G172" s="45" t="s">
        <v>156</v>
      </c>
      <c r="H172" s="45"/>
      <c r="I172" s="45"/>
      <c r="J172" s="45"/>
      <c r="K172" s="45"/>
      <c r="L172" s="45"/>
      <c r="M172" s="45"/>
      <c r="N172" s="45"/>
      <c r="O172" s="45"/>
      <c r="P172" s="45"/>
      <c r="Q172" s="45"/>
      <c r="R172" s="45"/>
      <c r="S172" s="45"/>
      <c r="T172" s="45"/>
      <c r="U172" s="45"/>
      <c r="V172" s="45"/>
      <c r="W172" s="45"/>
      <c r="X172" s="45"/>
      <c r="Y172" s="45"/>
      <c r="Z172" s="45"/>
      <c r="AA172" s="45"/>
      <c r="AB172" s="45"/>
    </row>
    <row r="173" spans="2:28" x14ac:dyDescent="0.1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c r="AA173" s="45"/>
      <c r="AB173" s="45"/>
    </row>
    <row r="174" spans="2:28" x14ac:dyDescent="0.15">
      <c r="B174" s="45" t="s">
        <v>157</v>
      </c>
      <c r="C174" s="45"/>
      <c r="D174" s="45"/>
      <c r="E174" s="45"/>
      <c r="F174" s="45"/>
      <c r="G174" s="45" t="s">
        <v>158</v>
      </c>
      <c r="H174" s="45"/>
      <c r="I174" s="45"/>
      <c r="J174" s="45"/>
      <c r="K174" s="45"/>
      <c r="L174" s="45"/>
      <c r="M174" s="45"/>
      <c r="N174" s="45"/>
      <c r="O174" s="45"/>
      <c r="P174" s="45"/>
      <c r="Q174" s="45"/>
      <c r="R174" s="45"/>
      <c r="S174" s="45"/>
      <c r="T174" s="45"/>
      <c r="U174" s="45"/>
      <c r="V174" s="45"/>
      <c r="W174" s="45"/>
      <c r="X174" s="45"/>
      <c r="Y174" s="45"/>
      <c r="Z174" s="45"/>
      <c r="AA174" s="45"/>
      <c r="AB174" s="45"/>
    </row>
    <row r="175" spans="2:28" x14ac:dyDescent="0.1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c r="AA175" s="45"/>
      <c r="AB175" s="45"/>
    </row>
    <row r="176" spans="2:28" x14ac:dyDescent="0.15">
      <c r="B176" s="45" t="s">
        <v>159</v>
      </c>
      <c r="C176" s="45"/>
      <c r="D176" s="45"/>
      <c r="E176" s="45"/>
      <c r="F176" s="45"/>
      <c r="G176" s="45" t="s">
        <v>160</v>
      </c>
      <c r="H176" s="45"/>
      <c r="I176" s="45"/>
      <c r="J176" s="45"/>
      <c r="K176" s="45"/>
      <c r="L176" s="45"/>
      <c r="M176" s="45"/>
      <c r="N176" s="45"/>
      <c r="O176" s="45"/>
      <c r="P176" s="45"/>
      <c r="Q176" s="45"/>
      <c r="R176" s="45"/>
      <c r="S176" s="45"/>
      <c r="T176" s="45"/>
      <c r="U176" s="45"/>
      <c r="V176" s="45"/>
      <c r="W176" s="45"/>
      <c r="X176" s="45"/>
      <c r="Y176" s="45"/>
      <c r="Z176" s="45"/>
      <c r="AA176" s="45"/>
      <c r="AB176" s="45"/>
    </row>
    <row r="177" spans="2:28" x14ac:dyDescent="0.1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c r="AA177" s="45"/>
      <c r="AB177" s="45"/>
    </row>
    <row r="178" spans="2:28" x14ac:dyDescent="0.15">
      <c r="B178" s="45" t="s">
        <v>161</v>
      </c>
      <c r="C178" s="45"/>
      <c r="D178" s="45"/>
      <c r="E178" s="45"/>
      <c r="F178" s="45"/>
      <c r="G178" s="45" t="s">
        <v>162</v>
      </c>
      <c r="H178" s="45"/>
      <c r="I178" s="45"/>
      <c r="J178" s="45"/>
      <c r="K178" s="45"/>
      <c r="L178" s="45"/>
      <c r="M178" s="45"/>
      <c r="N178" s="45"/>
      <c r="O178" s="45"/>
      <c r="P178" s="45"/>
      <c r="Q178" s="45"/>
      <c r="R178" s="45"/>
      <c r="S178" s="45"/>
      <c r="T178" s="45"/>
      <c r="U178" s="45"/>
      <c r="V178" s="45"/>
      <c r="W178" s="45"/>
      <c r="X178" s="45"/>
      <c r="Y178" s="45"/>
      <c r="Z178" s="45"/>
      <c r="AA178" s="45"/>
      <c r="AB178" s="45"/>
    </row>
    <row r="179" spans="2:28" x14ac:dyDescent="0.1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c r="AA179" s="45"/>
      <c r="AB179" s="45"/>
    </row>
    <row r="180" spans="2:28" x14ac:dyDescent="0.15">
      <c r="B180" s="45" t="s">
        <v>163</v>
      </c>
      <c r="C180" s="45"/>
      <c r="D180" s="45"/>
      <c r="E180" s="45"/>
      <c r="F180" s="45"/>
      <c r="G180" s="45" t="s">
        <v>164</v>
      </c>
      <c r="H180" s="45"/>
      <c r="I180" s="45"/>
      <c r="J180" s="45"/>
      <c r="K180" s="45"/>
      <c r="L180" s="45"/>
      <c r="M180" s="45"/>
      <c r="N180" s="45"/>
      <c r="O180" s="45"/>
      <c r="P180" s="45"/>
      <c r="Q180" s="45"/>
      <c r="R180" s="45"/>
      <c r="S180" s="45"/>
      <c r="T180" s="45"/>
      <c r="U180" s="45"/>
      <c r="V180" s="45"/>
      <c r="W180" s="45"/>
      <c r="X180" s="45"/>
      <c r="Y180" s="45"/>
      <c r="Z180" s="45"/>
      <c r="AA180" s="45"/>
      <c r="AB180" s="45"/>
    </row>
    <row r="181" spans="2:28" x14ac:dyDescent="0.1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c r="AA181" s="45"/>
      <c r="AB181" s="45"/>
    </row>
    <row r="182" spans="2:28" x14ac:dyDescent="0.1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c r="AA182" s="45"/>
      <c r="AB182" s="45"/>
    </row>
    <row r="183" spans="2:28" x14ac:dyDescent="0.15">
      <c r="B183" s="45" t="s">
        <v>165</v>
      </c>
      <c r="C183" s="45"/>
      <c r="D183" s="45"/>
      <c r="E183" s="45"/>
      <c r="F183" s="45"/>
      <c r="G183" s="45" t="s">
        <v>166</v>
      </c>
      <c r="H183" s="45"/>
      <c r="I183" s="45"/>
      <c r="J183" s="45"/>
      <c r="K183" s="45"/>
      <c r="L183" s="45"/>
      <c r="M183" s="45"/>
      <c r="N183" s="45"/>
      <c r="O183" s="45"/>
      <c r="P183" s="45"/>
      <c r="Q183" s="45"/>
      <c r="R183" s="45"/>
      <c r="S183" s="45"/>
      <c r="T183" s="45"/>
      <c r="U183" s="45"/>
      <c r="V183" s="45"/>
      <c r="W183" s="45"/>
      <c r="X183" s="45"/>
      <c r="Y183" s="45"/>
      <c r="Z183" s="45"/>
      <c r="AA183" s="45"/>
      <c r="AB183" s="45"/>
    </row>
    <row r="184" spans="2:28" x14ac:dyDescent="0.1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c r="AA184" s="45"/>
      <c r="AB184" s="45"/>
    </row>
    <row r="185" spans="2:28" x14ac:dyDescent="0.15">
      <c r="B185" s="45" t="s">
        <v>167</v>
      </c>
      <c r="C185" s="45"/>
      <c r="D185" s="45"/>
      <c r="E185" s="45"/>
      <c r="F185" s="45"/>
      <c r="G185" s="45" t="s">
        <v>168</v>
      </c>
      <c r="H185" s="45"/>
      <c r="I185" s="45"/>
      <c r="J185" s="45"/>
      <c r="K185" s="45"/>
      <c r="L185" s="45"/>
      <c r="M185" s="45"/>
      <c r="N185" s="45"/>
      <c r="O185" s="45"/>
      <c r="P185" s="45"/>
      <c r="Q185" s="45"/>
      <c r="R185" s="45"/>
      <c r="S185" s="45"/>
      <c r="T185" s="45"/>
      <c r="U185" s="45"/>
      <c r="V185" s="45"/>
      <c r="W185" s="45"/>
      <c r="X185" s="45"/>
      <c r="Y185" s="45"/>
      <c r="Z185" s="45"/>
      <c r="AA185" s="45"/>
      <c r="AB185" s="45"/>
    </row>
    <row r="186" spans="2:28" x14ac:dyDescent="0.1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c r="AA186" s="45"/>
      <c r="AB186" s="45"/>
    </row>
    <row r="187" spans="2:28" x14ac:dyDescent="0.15">
      <c r="B187" s="45" t="s">
        <v>169</v>
      </c>
      <c r="C187" s="45"/>
      <c r="D187" s="45"/>
      <c r="E187" s="45"/>
      <c r="F187" s="45"/>
      <c r="G187" s="45" t="s">
        <v>170</v>
      </c>
      <c r="H187" s="45"/>
      <c r="I187" s="45"/>
      <c r="J187" s="45"/>
      <c r="K187" s="45"/>
      <c r="L187" s="45"/>
      <c r="M187" s="45"/>
      <c r="N187" s="45"/>
      <c r="O187" s="45"/>
      <c r="P187" s="45"/>
      <c r="Q187" s="45"/>
      <c r="R187" s="45"/>
      <c r="S187" s="45"/>
      <c r="T187" s="45"/>
      <c r="U187" s="45"/>
      <c r="V187" s="45"/>
      <c r="W187" s="45"/>
      <c r="X187" s="45"/>
      <c r="Y187" s="45"/>
      <c r="Z187" s="45"/>
      <c r="AA187" s="45"/>
      <c r="AB187" s="45"/>
    </row>
    <row r="188" spans="2:28" x14ac:dyDescent="0.1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c r="AA188" s="45"/>
      <c r="AB188" s="45"/>
    </row>
    <row r="189" spans="2:28" x14ac:dyDescent="0.1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c r="AA189" s="45"/>
      <c r="AB189" s="45"/>
    </row>
    <row r="190" spans="2:28" x14ac:dyDescent="0.1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c r="AA190" s="45"/>
      <c r="AB190" s="45"/>
    </row>
    <row r="191" spans="2:28" x14ac:dyDescent="0.1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c r="AA191" s="45"/>
      <c r="AB191" s="45"/>
    </row>
    <row r="192" spans="2:28" x14ac:dyDescent="0.1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c r="AA192" s="45"/>
      <c r="AB192" s="45"/>
    </row>
    <row r="193" spans="2:28" x14ac:dyDescent="0.15">
      <c r="B193" s="45" t="s">
        <v>171</v>
      </c>
      <c r="C193" s="45"/>
      <c r="D193" s="45"/>
      <c r="E193" s="45"/>
      <c r="F193" s="45"/>
      <c r="G193" s="45" t="s">
        <v>172</v>
      </c>
      <c r="H193" s="45"/>
      <c r="I193" s="45"/>
      <c r="J193" s="45"/>
      <c r="K193" s="45"/>
      <c r="L193" s="45"/>
      <c r="M193" s="45"/>
      <c r="N193" s="45"/>
      <c r="O193" s="45"/>
      <c r="P193" s="45"/>
      <c r="Q193" s="45"/>
      <c r="R193" s="45"/>
      <c r="S193" s="45"/>
      <c r="T193" s="45"/>
      <c r="U193" s="45"/>
      <c r="V193" s="45"/>
      <c r="W193" s="45"/>
      <c r="X193" s="45"/>
      <c r="Y193" s="45"/>
      <c r="Z193" s="45"/>
      <c r="AA193" s="45"/>
      <c r="AB193" s="45"/>
    </row>
    <row r="194" spans="2:28" x14ac:dyDescent="0.1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c r="AA194" s="45"/>
      <c r="AB194" s="45"/>
    </row>
    <row r="195" spans="2:28" x14ac:dyDescent="0.1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c r="AA195" s="45"/>
      <c r="AB195" s="45"/>
    </row>
    <row r="196" spans="2:28" x14ac:dyDescent="0.15">
      <c r="B196" s="45" t="s">
        <v>173</v>
      </c>
      <c r="C196" s="45"/>
      <c r="D196" s="45"/>
      <c r="E196" s="45"/>
      <c r="F196" s="45"/>
      <c r="G196" s="45" t="s">
        <v>174</v>
      </c>
      <c r="H196" s="45"/>
      <c r="I196" s="45"/>
      <c r="J196" s="45"/>
      <c r="K196" s="45"/>
      <c r="L196" s="45"/>
      <c r="M196" s="45"/>
      <c r="N196" s="45"/>
      <c r="O196" s="45"/>
      <c r="P196" s="45"/>
      <c r="Q196" s="45"/>
      <c r="R196" s="45"/>
      <c r="S196" s="45"/>
      <c r="T196" s="45"/>
      <c r="U196" s="45"/>
      <c r="V196" s="45"/>
      <c r="W196" s="45"/>
      <c r="X196" s="45"/>
      <c r="Y196" s="45"/>
      <c r="Z196" s="45"/>
      <c r="AA196" s="45"/>
      <c r="AB196" s="45"/>
    </row>
    <row r="197" spans="2:28" x14ac:dyDescent="0.1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c r="AA197" s="45"/>
      <c r="AB197" s="45"/>
    </row>
    <row r="198" spans="2:28" x14ac:dyDescent="0.1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c r="AA198" s="45"/>
      <c r="AB198" s="45"/>
    </row>
    <row r="199" spans="2:28" x14ac:dyDescent="0.15">
      <c r="B199" s="45" t="s">
        <v>175</v>
      </c>
      <c r="C199" s="45"/>
      <c r="D199" s="45"/>
      <c r="E199" s="45"/>
      <c r="F199" s="45"/>
      <c r="G199" s="45" t="s">
        <v>176</v>
      </c>
      <c r="H199" s="45"/>
      <c r="I199" s="45"/>
      <c r="J199" s="45"/>
      <c r="K199" s="45"/>
      <c r="L199" s="45"/>
      <c r="M199" s="45"/>
      <c r="N199" s="45"/>
      <c r="O199" s="45"/>
      <c r="P199" s="45"/>
      <c r="Q199" s="45"/>
      <c r="R199" s="45"/>
      <c r="S199" s="45"/>
      <c r="T199" s="45"/>
      <c r="U199" s="45"/>
      <c r="V199" s="45"/>
      <c r="W199" s="45"/>
      <c r="X199" s="45"/>
      <c r="Y199" s="45"/>
      <c r="Z199" s="45"/>
      <c r="AA199" s="45"/>
      <c r="AB199" s="45"/>
    </row>
    <row r="200" spans="2:28" x14ac:dyDescent="0.1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c r="AA200" s="45"/>
      <c r="AB200" s="45"/>
    </row>
    <row r="201" spans="2:28" x14ac:dyDescent="0.1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c r="AA201" s="45"/>
      <c r="AB201" s="45"/>
    </row>
    <row r="202" spans="2:28" x14ac:dyDescent="0.15">
      <c r="B202" s="45" t="s">
        <v>138</v>
      </c>
      <c r="C202" s="45"/>
      <c r="D202" s="45"/>
      <c r="E202" s="45"/>
      <c r="F202" s="45"/>
      <c r="G202" s="45" t="s">
        <v>177</v>
      </c>
      <c r="H202" s="45"/>
      <c r="I202" s="45"/>
      <c r="J202" s="45"/>
      <c r="K202" s="45"/>
      <c r="L202" s="45"/>
      <c r="M202" s="45"/>
      <c r="N202" s="45"/>
      <c r="O202" s="45"/>
      <c r="P202" s="45"/>
      <c r="Q202" s="45"/>
      <c r="R202" s="45"/>
      <c r="S202" s="45"/>
      <c r="T202" s="45"/>
      <c r="U202" s="45"/>
      <c r="V202" s="45"/>
      <c r="W202" s="45"/>
      <c r="X202" s="45"/>
      <c r="Y202" s="45"/>
      <c r="Z202" s="45"/>
      <c r="AA202" s="45"/>
      <c r="AB202" s="45"/>
    </row>
    <row r="203" spans="2:28" x14ac:dyDescent="0.1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c r="AA203" s="45"/>
      <c r="AB203" s="45"/>
    </row>
    <row r="204" spans="2:28" x14ac:dyDescent="0.1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c r="AA204" s="45"/>
      <c r="AB204" s="45"/>
    </row>
    <row r="206" spans="2:28" x14ac:dyDescent="0.15">
      <c r="B206" s="1" t="s">
        <v>29</v>
      </c>
      <c r="C206" s="1" t="s">
        <v>178</v>
      </c>
    </row>
    <row r="207" spans="2:28" x14ac:dyDescent="0.15">
      <c r="B207" s="23" t="s">
        <v>127</v>
      </c>
      <c r="C207" s="23"/>
      <c r="D207" s="23"/>
      <c r="E207" s="23"/>
      <c r="F207" s="23"/>
      <c r="G207" s="23" t="s">
        <v>128</v>
      </c>
      <c r="H207" s="23"/>
      <c r="I207" s="23"/>
      <c r="J207" s="23"/>
      <c r="K207" s="23"/>
      <c r="L207" s="23"/>
      <c r="M207" s="23"/>
      <c r="N207" s="23"/>
      <c r="O207" s="23"/>
      <c r="P207" s="23"/>
      <c r="Q207" s="23"/>
      <c r="R207" s="23"/>
      <c r="S207" s="23"/>
      <c r="T207" s="23"/>
      <c r="U207" s="23"/>
      <c r="V207" s="23"/>
      <c r="W207" s="23"/>
      <c r="X207" s="23"/>
      <c r="Y207" s="23"/>
      <c r="Z207" s="23"/>
      <c r="AA207" s="23"/>
      <c r="AB207" s="23"/>
    </row>
    <row r="208" spans="2:28" x14ac:dyDescent="0.15">
      <c r="B208" s="45" t="s">
        <v>179</v>
      </c>
      <c r="C208" s="45"/>
      <c r="D208" s="45"/>
      <c r="E208" s="45"/>
      <c r="F208" s="45"/>
      <c r="G208" s="45" t="s">
        <v>180</v>
      </c>
      <c r="H208" s="45"/>
      <c r="I208" s="45"/>
      <c r="J208" s="45"/>
      <c r="K208" s="45"/>
      <c r="L208" s="45"/>
      <c r="M208" s="45"/>
      <c r="N208" s="45"/>
      <c r="O208" s="45"/>
      <c r="P208" s="45"/>
      <c r="Q208" s="45"/>
      <c r="R208" s="45"/>
      <c r="S208" s="45"/>
      <c r="T208" s="45"/>
      <c r="U208" s="45"/>
      <c r="V208" s="45"/>
      <c r="W208" s="45"/>
      <c r="X208" s="45"/>
      <c r="Y208" s="45"/>
      <c r="Z208" s="45"/>
      <c r="AA208" s="45"/>
      <c r="AB208" s="45"/>
    </row>
    <row r="209" spans="2:28" x14ac:dyDescent="0.1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c r="AA209" s="45"/>
      <c r="AB209" s="45"/>
    </row>
    <row r="210" spans="2:28" x14ac:dyDescent="0.1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c r="AA210" s="45"/>
      <c r="AB210" s="45"/>
    </row>
    <row r="211" spans="2:28" x14ac:dyDescent="0.15">
      <c r="B211" s="45" t="s">
        <v>181</v>
      </c>
      <c r="C211" s="45"/>
      <c r="D211" s="45"/>
      <c r="E211" s="45"/>
      <c r="F211" s="45"/>
      <c r="G211" s="45" t="s">
        <v>182</v>
      </c>
      <c r="H211" s="50"/>
      <c r="I211" s="50"/>
      <c r="J211" s="50"/>
      <c r="K211" s="50"/>
      <c r="L211" s="50"/>
      <c r="M211" s="50"/>
      <c r="N211" s="50"/>
      <c r="O211" s="50"/>
      <c r="P211" s="50"/>
      <c r="Q211" s="50"/>
      <c r="R211" s="50"/>
      <c r="S211" s="50"/>
      <c r="T211" s="50"/>
      <c r="U211" s="50"/>
      <c r="V211" s="50"/>
      <c r="W211" s="50"/>
      <c r="X211" s="50"/>
      <c r="Y211" s="50"/>
      <c r="Z211" s="50"/>
      <c r="AA211" s="50"/>
      <c r="AB211" s="50"/>
    </row>
    <row r="212" spans="2:28" x14ac:dyDescent="0.15">
      <c r="B212" s="45"/>
      <c r="C212" s="45"/>
      <c r="D212" s="45"/>
      <c r="E212" s="45"/>
      <c r="F212" s="45"/>
      <c r="G212" s="50"/>
      <c r="H212" s="50"/>
      <c r="I212" s="50"/>
      <c r="J212" s="50"/>
      <c r="K212" s="50"/>
      <c r="L212" s="50"/>
      <c r="M212" s="50"/>
      <c r="N212" s="50"/>
      <c r="O212" s="50"/>
      <c r="P212" s="50"/>
      <c r="Q212" s="50"/>
      <c r="R212" s="50"/>
      <c r="S212" s="50"/>
      <c r="T212" s="50"/>
      <c r="U212" s="50"/>
      <c r="V212" s="50"/>
      <c r="W212" s="50"/>
      <c r="X212" s="50"/>
      <c r="Y212" s="50"/>
      <c r="Z212" s="50"/>
      <c r="AA212" s="50"/>
      <c r="AB212" s="50"/>
    </row>
    <row r="213" spans="2:28" x14ac:dyDescent="0.15">
      <c r="B213" s="45" t="s">
        <v>183</v>
      </c>
      <c r="C213" s="45"/>
      <c r="D213" s="45"/>
      <c r="E213" s="45"/>
      <c r="F213" s="45"/>
      <c r="G213" s="45"/>
      <c r="H213" s="50"/>
      <c r="I213" s="50"/>
      <c r="J213" s="50"/>
      <c r="K213" s="50"/>
      <c r="L213" s="50"/>
      <c r="M213" s="50"/>
      <c r="N213" s="50"/>
      <c r="O213" s="50"/>
      <c r="P213" s="50"/>
      <c r="Q213" s="50"/>
      <c r="R213" s="50"/>
      <c r="S213" s="50"/>
      <c r="T213" s="50"/>
      <c r="U213" s="50"/>
      <c r="V213" s="50"/>
      <c r="W213" s="50"/>
      <c r="X213" s="50"/>
      <c r="Y213" s="50"/>
      <c r="Z213" s="50"/>
      <c r="AA213" s="50"/>
      <c r="AB213" s="50"/>
    </row>
    <row r="214" spans="2:28" x14ac:dyDescent="0.15">
      <c r="B214" s="45"/>
      <c r="C214" s="45"/>
      <c r="D214" s="45"/>
      <c r="E214" s="45"/>
      <c r="F214" s="45"/>
      <c r="G214" s="50"/>
      <c r="H214" s="50"/>
      <c r="I214" s="50"/>
      <c r="J214" s="50"/>
      <c r="K214" s="50"/>
      <c r="L214" s="50"/>
      <c r="M214" s="50"/>
      <c r="N214" s="50"/>
      <c r="O214" s="50"/>
      <c r="P214" s="50"/>
      <c r="Q214" s="50"/>
      <c r="R214" s="50"/>
      <c r="S214" s="50"/>
      <c r="T214" s="50"/>
      <c r="U214" s="50"/>
      <c r="V214" s="50"/>
      <c r="W214" s="50"/>
      <c r="X214" s="50"/>
      <c r="Y214" s="50"/>
      <c r="Z214" s="50"/>
      <c r="AA214" s="50"/>
      <c r="AB214" s="50"/>
    </row>
    <row r="215" spans="2:28" x14ac:dyDescent="0.15">
      <c r="B215" s="45" t="s">
        <v>184</v>
      </c>
      <c r="C215" s="45"/>
      <c r="D215" s="45"/>
      <c r="E215" s="45"/>
      <c r="F215" s="45"/>
      <c r="G215" s="45"/>
      <c r="H215" s="50"/>
      <c r="I215" s="50"/>
      <c r="J215" s="50"/>
      <c r="K215" s="50"/>
      <c r="L215" s="50"/>
      <c r="M215" s="50"/>
      <c r="N215" s="50"/>
      <c r="O215" s="50"/>
      <c r="P215" s="50"/>
      <c r="Q215" s="50"/>
      <c r="R215" s="50"/>
      <c r="S215" s="50"/>
      <c r="T215" s="50"/>
      <c r="U215" s="50"/>
      <c r="V215" s="50"/>
      <c r="W215" s="50"/>
      <c r="X215" s="50"/>
      <c r="Y215" s="50"/>
      <c r="Z215" s="50"/>
      <c r="AA215" s="50"/>
      <c r="AB215" s="50"/>
    </row>
    <row r="216" spans="2:28" x14ac:dyDescent="0.15">
      <c r="B216" s="45"/>
      <c r="C216" s="45"/>
      <c r="D216" s="45"/>
      <c r="E216" s="45"/>
      <c r="F216" s="45"/>
      <c r="G216" s="50"/>
      <c r="H216" s="50"/>
      <c r="I216" s="50"/>
      <c r="J216" s="50"/>
      <c r="K216" s="50"/>
      <c r="L216" s="50"/>
      <c r="M216" s="50"/>
      <c r="N216" s="50"/>
      <c r="O216" s="50"/>
      <c r="P216" s="50"/>
      <c r="Q216" s="50"/>
      <c r="R216" s="50"/>
      <c r="S216" s="50"/>
      <c r="T216" s="50"/>
      <c r="U216" s="50"/>
      <c r="V216" s="50"/>
      <c r="W216" s="50"/>
      <c r="X216" s="50"/>
      <c r="Y216" s="50"/>
      <c r="Z216" s="50"/>
      <c r="AA216" s="50"/>
      <c r="AB216" s="50"/>
    </row>
    <row r="217" spans="2:28" x14ac:dyDescent="0.15">
      <c r="B217" s="45" t="s">
        <v>185</v>
      </c>
      <c r="C217" s="45"/>
      <c r="D217" s="45"/>
      <c r="E217" s="45"/>
      <c r="F217" s="45"/>
      <c r="G217" s="45"/>
      <c r="H217" s="50"/>
      <c r="I217" s="50"/>
      <c r="J217" s="50"/>
      <c r="K217" s="50"/>
      <c r="L217" s="50"/>
      <c r="M217" s="50"/>
      <c r="N217" s="50"/>
      <c r="O217" s="50"/>
      <c r="P217" s="50"/>
      <c r="Q217" s="50"/>
      <c r="R217" s="50"/>
      <c r="S217" s="50"/>
      <c r="T217" s="50"/>
      <c r="U217" s="50"/>
      <c r="V217" s="50"/>
      <c r="W217" s="50"/>
      <c r="X217" s="50"/>
      <c r="Y217" s="50"/>
      <c r="Z217" s="50"/>
      <c r="AA217" s="50"/>
      <c r="AB217" s="50"/>
    </row>
    <row r="218" spans="2:28" x14ac:dyDescent="0.15">
      <c r="B218" s="45"/>
      <c r="C218" s="45"/>
      <c r="D218" s="45"/>
      <c r="E218" s="45"/>
      <c r="F218" s="45"/>
      <c r="G218" s="50"/>
      <c r="H218" s="50"/>
      <c r="I218" s="50"/>
      <c r="J218" s="50"/>
      <c r="K218" s="50"/>
      <c r="L218" s="50"/>
      <c r="M218" s="50"/>
      <c r="N218" s="50"/>
      <c r="O218" s="50"/>
      <c r="P218" s="50"/>
      <c r="Q218" s="50"/>
      <c r="R218" s="50"/>
      <c r="S218" s="50"/>
      <c r="T218" s="50"/>
      <c r="U218" s="50"/>
      <c r="V218" s="50"/>
      <c r="W218" s="50"/>
      <c r="X218" s="50"/>
      <c r="Y218" s="50"/>
      <c r="Z218" s="50"/>
      <c r="AA218" s="50"/>
      <c r="AB218" s="50"/>
    </row>
    <row r="220" spans="2:28" x14ac:dyDescent="0.15">
      <c r="B220" s="1" t="s">
        <v>35</v>
      </c>
      <c r="C220" s="1" t="s">
        <v>186</v>
      </c>
    </row>
    <row r="221" spans="2:28" x14ac:dyDescent="0.15">
      <c r="B221" s="23" t="s">
        <v>127</v>
      </c>
      <c r="C221" s="23"/>
      <c r="D221" s="23"/>
      <c r="E221" s="23"/>
      <c r="F221" s="23"/>
      <c r="G221" s="23" t="s">
        <v>128</v>
      </c>
      <c r="H221" s="23"/>
      <c r="I221" s="23"/>
      <c r="J221" s="23"/>
      <c r="K221" s="23"/>
      <c r="L221" s="23"/>
      <c r="M221" s="23"/>
      <c r="N221" s="23"/>
      <c r="O221" s="23"/>
      <c r="P221" s="23"/>
      <c r="Q221" s="23"/>
      <c r="R221" s="23"/>
      <c r="S221" s="23"/>
      <c r="T221" s="23"/>
      <c r="U221" s="23"/>
      <c r="V221" s="23"/>
      <c r="W221" s="23"/>
      <c r="X221" s="23"/>
      <c r="Y221" s="23"/>
      <c r="Z221" s="23"/>
      <c r="AA221" s="23"/>
      <c r="AB221" s="23"/>
    </row>
    <row r="222" spans="2:28" x14ac:dyDescent="0.15">
      <c r="B222" s="45" t="s">
        <v>187</v>
      </c>
      <c r="C222" s="45"/>
      <c r="D222" s="45"/>
      <c r="E222" s="45"/>
      <c r="F222" s="45"/>
      <c r="G222" s="45" t="s">
        <v>188</v>
      </c>
      <c r="H222" s="45"/>
      <c r="I222" s="45"/>
      <c r="J222" s="45"/>
      <c r="K222" s="45"/>
      <c r="L222" s="45"/>
      <c r="M222" s="45"/>
      <c r="N222" s="45"/>
      <c r="O222" s="45"/>
      <c r="P222" s="45"/>
      <c r="Q222" s="45"/>
      <c r="R222" s="45"/>
      <c r="S222" s="45"/>
      <c r="T222" s="45"/>
      <c r="U222" s="45"/>
      <c r="V222" s="45"/>
      <c r="W222" s="45"/>
      <c r="X222" s="45"/>
      <c r="Y222" s="45"/>
      <c r="Z222" s="45"/>
      <c r="AA222" s="45"/>
      <c r="AB222" s="45"/>
    </row>
    <row r="223" spans="2:28" x14ac:dyDescent="0.1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c r="AA223" s="45"/>
      <c r="AB223" s="45"/>
    </row>
    <row r="224" spans="2:28" x14ac:dyDescent="0.15">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c r="AA224" s="45"/>
      <c r="AB224" s="45"/>
    </row>
    <row r="225" spans="2:28" x14ac:dyDescent="0.15">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c r="AA225" s="45"/>
      <c r="AB225" s="45"/>
    </row>
    <row r="226" spans="2:28" x14ac:dyDescent="0.15">
      <c r="B226" s="45" t="s">
        <v>189</v>
      </c>
      <c r="C226" s="45"/>
      <c r="D226" s="45"/>
      <c r="E226" s="45"/>
      <c r="F226" s="45"/>
      <c r="G226" s="45" t="s">
        <v>190</v>
      </c>
      <c r="H226" s="50"/>
      <c r="I226" s="50"/>
      <c r="J226" s="50"/>
      <c r="K226" s="50"/>
      <c r="L226" s="50"/>
      <c r="M226" s="50"/>
      <c r="N226" s="50"/>
      <c r="O226" s="50"/>
      <c r="P226" s="50"/>
      <c r="Q226" s="50"/>
      <c r="R226" s="50"/>
      <c r="S226" s="50"/>
      <c r="T226" s="50"/>
      <c r="U226" s="50"/>
      <c r="V226" s="50"/>
      <c r="W226" s="50"/>
      <c r="X226" s="50"/>
      <c r="Y226" s="50"/>
      <c r="Z226" s="50"/>
      <c r="AA226" s="50"/>
      <c r="AB226" s="50"/>
    </row>
    <row r="227" spans="2:28" x14ac:dyDescent="0.15">
      <c r="B227" s="45"/>
      <c r="C227" s="45"/>
      <c r="D227" s="45"/>
      <c r="E227" s="45"/>
      <c r="F227" s="45"/>
      <c r="G227" s="45"/>
      <c r="H227" s="50"/>
      <c r="I227" s="50"/>
      <c r="J227" s="50"/>
      <c r="K227" s="50"/>
      <c r="L227" s="50"/>
      <c r="M227" s="50"/>
      <c r="N227" s="50"/>
      <c r="O227" s="50"/>
      <c r="P227" s="50"/>
      <c r="Q227" s="50"/>
      <c r="R227" s="50"/>
      <c r="S227" s="50"/>
      <c r="T227" s="50"/>
      <c r="U227" s="50"/>
      <c r="V227" s="50"/>
      <c r="W227" s="50"/>
      <c r="X227" s="50"/>
      <c r="Y227" s="50"/>
      <c r="Z227" s="50"/>
      <c r="AA227" s="50"/>
      <c r="AB227" s="50"/>
    </row>
    <row r="228" spans="2:28" x14ac:dyDescent="0.15">
      <c r="B228" s="45"/>
      <c r="C228" s="45"/>
      <c r="D228" s="45"/>
      <c r="E228" s="45"/>
      <c r="F228" s="45"/>
      <c r="G228" s="50"/>
      <c r="H228" s="50"/>
      <c r="I228" s="50"/>
      <c r="J228" s="50"/>
      <c r="K228" s="50"/>
      <c r="L228" s="50"/>
      <c r="M228" s="50"/>
      <c r="N228" s="50"/>
      <c r="O228" s="50"/>
      <c r="P228" s="50"/>
      <c r="Q228" s="50"/>
      <c r="R228" s="50"/>
      <c r="S228" s="50"/>
      <c r="T228" s="50"/>
      <c r="U228" s="50"/>
      <c r="V228" s="50"/>
      <c r="W228" s="50"/>
      <c r="X228" s="50"/>
      <c r="Y228" s="50"/>
      <c r="Z228" s="50"/>
      <c r="AA228" s="50"/>
      <c r="AB228" s="50"/>
    </row>
    <row r="229" spans="2:28" x14ac:dyDescent="0.15">
      <c r="B229" s="45" t="s">
        <v>191</v>
      </c>
      <c r="C229" s="45"/>
      <c r="D229" s="45"/>
      <c r="E229" s="45"/>
      <c r="F229" s="45"/>
      <c r="G229" s="45" t="s">
        <v>192</v>
      </c>
      <c r="H229" s="50"/>
      <c r="I229" s="50"/>
      <c r="J229" s="50"/>
      <c r="K229" s="50"/>
      <c r="L229" s="50"/>
      <c r="M229" s="50"/>
      <c r="N229" s="50"/>
      <c r="O229" s="50"/>
      <c r="P229" s="50"/>
      <c r="Q229" s="50"/>
      <c r="R229" s="50"/>
      <c r="S229" s="50"/>
      <c r="T229" s="50"/>
      <c r="U229" s="50"/>
      <c r="V229" s="50"/>
      <c r="W229" s="50"/>
      <c r="X229" s="50"/>
      <c r="Y229" s="50"/>
      <c r="Z229" s="50"/>
      <c r="AA229" s="50"/>
      <c r="AB229" s="50"/>
    </row>
    <row r="230" spans="2:28" x14ac:dyDescent="0.15">
      <c r="B230" s="45"/>
      <c r="C230" s="45"/>
      <c r="D230" s="45"/>
      <c r="E230" s="45"/>
      <c r="F230" s="45"/>
      <c r="G230" s="45"/>
      <c r="H230" s="50"/>
      <c r="I230" s="50"/>
      <c r="J230" s="50"/>
      <c r="K230" s="50"/>
      <c r="L230" s="50"/>
      <c r="M230" s="50"/>
      <c r="N230" s="50"/>
      <c r="O230" s="50"/>
      <c r="P230" s="50"/>
      <c r="Q230" s="50"/>
      <c r="R230" s="50"/>
      <c r="S230" s="50"/>
      <c r="T230" s="50"/>
      <c r="U230" s="50"/>
      <c r="V230" s="50"/>
      <c r="W230" s="50"/>
      <c r="X230" s="50"/>
      <c r="Y230" s="50"/>
      <c r="Z230" s="50"/>
      <c r="AA230" s="50"/>
      <c r="AB230" s="50"/>
    </row>
    <row r="231" spans="2:28" x14ac:dyDescent="0.15">
      <c r="B231" s="45"/>
      <c r="C231" s="45"/>
      <c r="D231" s="45"/>
      <c r="E231" s="45"/>
      <c r="F231" s="45"/>
      <c r="G231" s="50"/>
      <c r="H231" s="50"/>
      <c r="I231" s="50"/>
      <c r="J231" s="50"/>
      <c r="K231" s="50"/>
      <c r="L231" s="50"/>
      <c r="M231" s="50"/>
      <c r="N231" s="50"/>
      <c r="O231" s="50"/>
      <c r="P231" s="50"/>
      <c r="Q231" s="50"/>
      <c r="R231" s="50"/>
      <c r="S231" s="50"/>
      <c r="T231" s="50"/>
      <c r="U231" s="50"/>
      <c r="V231" s="50"/>
      <c r="W231" s="50"/>
      <c r="X231" s="50"/>
      <c r="Y231" s="50"/>
      <c r="Z231" s="50"/>
      <c r="AA231" s="50"/>
      <c r="AB231" s="50"/>
    </row>
    <row r="232" spans="2:28" x14ac:dyDescent="0.15">
      <c r="B232" s="45" t="s">
        <v>193</v>
      </c>
      <c r="C232" s="45"/>
      <c r="D232" s="45"/>
      <c r="E232" s="45"/>
      <c r="F232" s="45"/>
      <c r="G232" s="45" t="s">
        <v>194</v>
      </c>
      <c r="H232" s="50"/>
      <c r="I232" s="50"/>
      <c r="J232" s="50"/>
      <c r="K232" s="50"/>
      <c r="L232" s="50"/>
      <c r="M232" s="50"/>
      <c r="N232" s="50"/>
      <c r="O232" s="50"/>
      <c r="P232" s="50"/>
      <c r="Q232" s="50"/>
      <c r="R232" s="50"/>
      <c r="S232" s="50"/>
      <c r="T232" s="50"/>
      <c r="U232" s="50"/>
      <c r="V232" s="50"/>
      <c r="W232" s="50"/>
      <c r="X232" s="50"/>
      <c r="Y232" s="50"/>
      <c r="Z232" s="50"/>
      <c r="AA232" s="50"/>
      <c r="AB232" s="50"/>
    </row>
    <row r="233" spans="2:28" x14ac:dyDescent="0.15">
      <c r="B233" s="45"/>
      <c r="C233" s="45"/>
      <c r="D233" s="45"/>
      <c r="E233" s="45"/>
      <c r="F233" s="45"/>
      <c r="G233" s="45"/>
      <c r="H233" s="50"/>
      <c r="I233" s="50"/>
      <c r="J233" s="50"/>
      <c r="K233" s="50"/>
      <c r="L233" s="50"/>
      <c r="M233" s="50"/>
      <c r="N233" s="50"/>
      <c r="O233" s="50"/>
      <c r="P233" s="50"/>
      <c r="Q233" s="50"/>
      <c r="R233" s="50"/>
      <c r="S233" s="50"/>
      <c r="T233" s="50"/>
      <c r="U233" s="50"/>
      <c r="V233" s="50"/>
      <c r="W233" s="50"/>
      <c r="X233" s="50"/>
      <c r="Y233" s="50"/>
      <c r="Z233" s="50"/>
      <c r="AA233" s="50"/>
      <c r="AB233" s="50"/>
    </row>
    <row r="234" spans="2:28" x14ac:dyDescent="0.15">
      <c r="B234" s="45" t="s">
        <v>195</v>
      </c>
      <c r="C234" s="45"/>
      <c r="D234" s="45"/>
      <c r="E234" s="45"/>
      <c r="F234" s="45"/>
      <c r="G234" s="45" t="s">
        <v>196</v>
      </c>
      <c r="H234" s="50"/>
      <c r="I234" s="50"/>
      <c r="J234" s="50"/>
      <c r="K234" s="50"/>
      <c r="L234" s="50"/>
      <c r="M234" s="50"/>
      <c r="N234" s="50"/>
      <c r="O234" s="50"/>
      <c r="P234" s="50"/>
      <c r="Q234" s="50"/>
      <c r="R234" s="50"/>
      <c r="S234" s="50"/>
      <c r="T234" s="50"/>
      <c r="U234" s="50"/>
      <c r="V234" s="50"/>
      <c r="W234" s="50"/>
      <c r="X234" s="50"/>
      <c r="Y234" s="50"/>
      <c r="Z234" s="50"/>
      <c r="AA234" s="50"/>
      <c r="AB234" s="50"/>
    </row>
    <row r="235" spans="2:28" x14ac:dyDescent="0.15">
      <c r="B235" s="45"/>
      <c r="C235" s="45"/>
      <c r="D235" s="45"/>
      <c r="E235" s="45"/>
      <c r="F235" s="45"/>
      <c r="G235" s="50"/>
      <c r="H235" s="50"/>
      <c r="I235" s="50"/>
      <c r="J235" s="50"/>
      <c r="K235" s="50"/>
      <c r="L235" s="50"/>
      <c r="M235" s="50"/>
      <c r="N235" s="50"/>
      <c r="O235" s="50"/>
      <c r="P235" s="50"/>
      <c r="Q235" s="50"/>
      <c r="R235" s="50"/>
      <c r="S235" s="50"/>
      <c r="T235" s="50"/>
      <c r="U235" s="50"/>
      <c r="V235" s="50"/>
      <c r="W235" s="50"/>
      <c r="X235" s="50"/>
      <c r="Y235" s="50"/>
      <c r="Z235" s="50"/>
      <c r="AA235" s="50"/>
      <c r="AB235" s="50"/>
    </row>
    <row r="236" spans="2:28" x14ac:dyDescent="0.15">
      <c r="B236" s="45" t="s">
        <v>197</v>
      </c>
      <c r="C236" s="45"/>
      <c r="D236" s="45"/>
      <c r="E236" s="45"/>
      <c r="F236" s="45"/>
      <c r="G236" s="45" t="s">
        <v>198</v>
      </c>
      <c r="H236" s="50"/>
      <c r="I236" s="50"/>
      <c r="J236" s="50"/>
      <c r="K236" s="50"/>
      <c r="L236" s="50"/>
      <c r="M236" s="50"/>
      <c r="N236" s="50"/>
      <c r="O236" s="50"/>
      <c r="P236" s="50"/>
      <c r="Q236" s="50"/>
      <c r="R236" s="50"/>
      <c r="S236" s="50"/>
      <c r="T236" s="50"/>
      <c r="U236" s="50"/>
      <c r="V236" s="50"/>
      <c r="W236" s="50"/>
      <c r="X236" s="50"/>
      <c r="Y236" s="50"/>
      <c r="Z236" s="50"/>
      <c r="AA236" s="50"/>
      <c r="AB236" s="50"/>
    </row>
    <row r="237" spans="2:28" x14ac:dyDescent="0.15">
      <c r="B237" s="45"/>
      <c r="C237" s="45"/>
      <c r="D237" s="45"/>
      <c r="E237" s="45"/>
      <c r="F237" s="45"/>
      <c r="G237" s="45"/>
      <c r="H237" s="50"/>
      <c r="I237" s="50"/>
      <c r="J237" s="50"/>
      <c r="K237" s="50"/>
      <c r="L237" s="50"/>
      <c r="M237" s="50"/>
      <c r="N237" s="50"/>
      <c r="O237" s="50"/>
      <c r="P237" s="50"/>
      <c r="Q237" s="50"/>
      <c r="R237" s="50"/>
      <c r="S237" s="50"/>
      <c r="T237" s="50"/>
      <c r="U237" s="50"/>
      <c r="V237" s="50"/>
      <c r="W237" s="50"/>
      <c r="X237" s="50"/>
      <c r="Y237" s="50"/>
      <c r="Z237" s="50"/>
      <c r="AA237" s="50"/>
      <c r="AB237" s="50"/>
    </row>
    <row r="238" spans="2:28" x14ac:dyDescent="0.15">
      <c r="B238" s="45"/>
      <c r="C238" s="45"/>
      <c r="D238" s="45"/>
      <c r="E238" s="45"/>
      <c r="F238" s="45"/>
      <c r="G238" s="45"/>
      <c r="H238" s="50"/>
      <c r="I238" s="50"/>
      <c r="J238" s="50"/>
      <c r="K238" s="50"/>
      <c r="L238" s="50"/>
      <c r="M238" s="50"/>
      <c r="N238" s="50"/>
      <c r="O238" s="50"/>
      <c r="P238" s="50"/>
      <c r="Q238" s="50"/>
      <c r="R238" s="50"/>
      <c r="S238" s="50"/>
      <c r="T238" s="50"/>
      <c r="U238" s="50"/>
      <c r="V238" s="50"/>
      <c r="W238" s="50"/>
      <c r="X238" s="50"/>
      <c r="Y238" s="50"/>
      <c r="Z238" s="50"/>
      <c r="AA238" s="50"/>
      <c r="AB238" s="50"/>
    </row>
    <row r="239" spans="2:28" x14ac:dyDescent="0.15">
      <c r="B239" s="45" t="s">
        <v>199</v>
      </c>
      <c r="C239" s="45"/>
      <c r="D239" s="45"/>
      <c r="E239" s="45"/>
      <c r="F239" s="45"/>
      <c r="G239" s="45" t="s">
        <v>200</v>
      </c>
      <c r="H239" s="50"/>
      <c r="I239" s="50"/>
      <c r="J239" s="50"/>
      <c r="K239" s="50"/>
      <c r="L239" s="50"/>
      <c r="M239" s="50"/>
      <c r="N239" s="50"/>
      <c r="O239" s="50"/>
      <c r="P239" s="50"/>
      <c r="Q239" s="50"/>
      <c r="R239" s="50"/>
      <c r="S239" s="50"/>
      <c r="T239" s="50"/>
      <c r="U239" s="50"/>
      <c r="V239" s="50"/>
      <c r="W239" s="50"/>
      <c r="X239" s="50"/>
      <c r="Y239" s="50"/>
      <c r="Z239" s="50"/>
      <c r="AA239" s="50"/>
      <c r="AB239" s="50"/>
    </row>
    <row r="240" spans="2:28" x14ac:dyDescent="0.15">
      <c r="B240" s="45"/>
      <c r="C240" s="45"/>
      <c r="D240" s="45"/>
      <c r="E240" s="45"/>
      <c r="F240" s="45"/>
      <c r="G240" s="50"/>
      <c r="H240" s="50"/>
      <c r="I240" s="50"/>
      <c r="J240" s="50"/>
      <c r="K240" s="50"/>
      <c r="L240" s="50"/>
      <c r="M240" s="50"/>
      <c r="N240" s="50"/>
      <c r="O240" s="50"/>
      <c r="P240" s="50"/>
      <c r="Q240" s="50"/>
      <c r="R240" s="50"/>
      <c r="S240" s="50"/>
      <c r="T240" s="50"/>
      <c r="U240" s="50"/>
      <c r="V240" s="50"/>
      <c r="W240" s="50"/>
      <c r="X240" s="50"/>
      <c r="Y240" s="50"/>
      <c r="Z240" s="50"/>
      <c r="AA240" s="50"/>
      <c r="AB240" s="50"/>
    </row>
    <row r="241" spans="2:28" x14ac:dyDescent="0.15">
      <c r="B241" s="45" t="s">
        <v>201</v>
      </c>
      <c r="C241" s="45"/>
      <c r="D241" s="45"/>
      <c r="E241" s="45"/>
      <c r="F241" s="45"/>
      <c r="G241" s="45" t="s">
        <v>202</v>
      </c>
      <c r="H241" s="50"/>
      <c r="I241" s="50"/>
      <c r="J241" s="50"/>
      <c r="K241" s="50"/>
      <c r="L241" s="50"/>
      <c r="M241" s="50"/>
      <c r="N241" s="50"/>
      <c r="O241" s="50"/>
      <c r="P241" s="50"/>
      <c r="Q241" s="50"/>
      <c r="R241" s="50"/>
      <c r="S241" s="50"/>
      <c r="T241" s="50"/>
      <c r="U241" s="50"/>
      <c r="V241" s="50"/>
      <c r="W241" s="50"/>
      <c r="X241" s="50"/>
      <c r="Y241" s="50"/>
      <c r="Z241" s="50"/>
      <c r="AA241" s="50"/>
      <c r="AB241" s="50"/>
    </row>
    <row r="242" spans="2:28" x14ac:dyDescent="0.15">
      <c r="B242" s="45"/>
      <c r="C242" s="45"/>
      <c r="D242" s="45"/>
      <c r="E242" s="45"/>
      <c r="F242" s="45"/>
      <c r="G242" s="45"/>
      <c r="H242" s="50"/>
      <c r="I242" s="50"/>
      <c r="J242" s="50"/>
      <c r="K242" s="50"/>
      <c r="L242" s="50"/>
      <c r="M242" s="50"/>
      <c r="N242" s="50"/>
      <c r="O242" s="50"/>
      <c r="P242" s="50"/>
      <c r="Q242" s="50"/>
      <c r="R242" s="50"/>
      <c r="S242" s="50"/>
      <c r="T242" s="50"/>
      <c r="U242" s="50"/>
      <c r="V242" s="50"/>
      <c r="W242" s="50"/>
      <c r="X242" s="50"/>
      <c r="Y242" s="50"/>
      <c r="Z242" s="50"/>
      <c r="AA242" s="50"/>
      <c r="AB242" s="50"/>
    </row>
    <row r="243" spans="2:28" x14ac:dyDescent="0.15">
      <c r="B243" s="45" t="s">
        <v>203</v>
      </c>
      <c r="C243" s="45"/>
      <c r="D243" s="45"/>
      <c r="E243" s="45"/>
      <c r="F243" s="45"/>
      <c r="G243" s="45" t="s">
        <v>204</v>
      </c>
      <c r="H243" s="50"/>
      <c r="I243" s="50"/>
      <c r="J243" s="50"/>
      <c r="K243" s="50"/>
      <c r="L243" s="50"/>
      <c r="M243" s="50"/>
      <c r="N243" s="50"/>
      <c r="O243" s="50"/>
      <c r="P243" s="50"/>
      <c r="Q243" s="50"/>
      <c r="R243" s="50"/>
      <c r="S243" s="50"/>
      <c r="T243" s="50"/>
      <c r="U243" s="50"/>
      <c r="V243" s="50"/>
      <c r="W243" s="50"/>
      <c r="X243" s="50"/>
      <c r="Y243" s="50"/>
      <c r="Z243" s="50"/>
      <c r="AA243" s="50"/>
      <c r="AB243" s="50"/>
    </row>
    <row r="244" spans="2:28" x14ac:dyDescent="0.15">
      <c r="B244" s="45"/>
      <c r="C244" s="45"/>
      <c r="D244" s="45"/>
      <c r="E244" s="45"/>
      <c r="F244" s="45"/>
      <c r="G244" s="45"/>
      <c r="H244" s="50"/>
      <c r="I244" s="50"/>
      <c r="J244" s="50"/>
      <c r="K244" s="50"/>
      <c r="L244" s="50"/>
      <c r="M244" s="50"/>
      <c r="N244" s="50"/>
      <c r="O244" s="50"/>
      <c r="P244" s="50"/>
      <c r="Q244" s="50"/>
      <c r="R244" s="50"/>
      <c r="S244" s="50"/>
      <c r="T244" s="50"/>
      <c r="U244" s="50"/>
      <c r="V244" s="50"/>
      <c r="W244" s="50"/>
      <c r="X244" s="50"/>
      <c r="Y244" s="50"/>
      <c r="Z244" s="50"/>
      <c r="AA244" s="50"/>
      <c r="AB244" s="50"/>
    </row>
    <row r="245" spans="2:28" x14ac:dyDescent="0.15">
      <c r="B245" s="45"/>
      <c r="C245" s="45"/>
      <c r="D245" s="45"/>
      <c r="E245" s="45"/>
      <c r="F245" s="45"/>
      <c r="G245" s="50"/>
      <c r="H245" s="50"/>
      <c r="I245" s="50"/>
      <c r="J245" s="50"/>
      <c r="K245" s="50"/>
      <c r="L245" s="50"/>
      <c r="M245" s="50"/>
      <c r="N245" s="50"/>
      <c r="O245" s="50"/>
      <c r="P245" s="50"/>
      <c r="Q245" s="50"/>
      <c r="R245" s="50"/>
      <c r="S245" s="50"/>
      <c r="T245" s="50"/>
      <c r="U245" s="50"/>
      <c r="V245" s="50"/>
      <c r="W245" s="50"/>
      <c r="X245" s="50"/>
      <c r="Y245" s="50"/>
      <c r="Z245" s="50"/>
      <c r="AA245" s="50"/>
      <c r="AB245" s="50"/>
    </row>
    <row r="246" spans="2:28" x14ac:dyDescent="0.15">
      <c r="B246" s="45" t="s">
        <v>205</v>
      </c>
      <c r="C246" s="45"/>
      <c r="D246" s="45"/>
      <c r="E246" s="45"/>
      <c r="F246" s="45"/>
      <c r="G246" s="45" t="s">
        <v>206</v>
      </c>
      <c r="H246" s="50"/>
      <c r="I246" s="50"/>
      <c r="J246" s="50"/>
      <c r="K246" s="50"/>
      <c r="L246" s="50"/>
      <c r="M246" s="50"/>
      <c r="N246" s="50"/>
      <c r="O246" s="50"/>
      <c r="P246" s="50"/>
      <c r="Q246" s="50"/>
      <c r="R246" s="50"/>
      <c r="S246" s="50"/>
      <c r="T246" s="50"/>
      <c r="U246" s="50"/>
      <c r="V246" s="50"/>
      <c r="W246" s="50"/>
      <c r="X246" s="50"/>
      <c r="Y246" s="50"/>
      <c r="Z246" s="50"/>
      <c r="AA246" s="50"/>
      <c r="AB246" s="50"/>
    </row>
    <row r="247" spans="2:28" x14ac:dyDescent="0.15">
      <c r="B247" s="45"/>
      <c r="C247" s="45"/>
      <c r="D247" s="45"/>
      <c r="E247" s="45"/>
      <c r="F247" s="45"/>
      <c r="G247" s="45"/>
      <c r="H247" s="50"/>
      <c r="I247" s="50"/>
      <c r="J247" s="50"/>
      <c r="K247" s="50"/>
      <c r="L247" s="50"/>
      <c r="M247" s="50"/>
      <c r="N247" s="50"/>
      <c r="O247" s="50"/>
      <c r="P247" s="50"/>
      <c r="Q247" s="50"/>
      <c r="R247" s="50"/>
      <c r="S247" s="50"/>
      <c r="T247" s="50"/>
      <c r="U247" s="50"/>
      <c r="V247" s="50"/>
      <c r="W247" s="50"/>
      <c r="X247" s="50"/>
      <c r="Y247" s="50"/>
      <c r="Z247" s="50"/>
      <c r="AA247" s="50"/>
      <c r="AB247" s="50"/>
    </row>
    <row r="248" spans="2:28" x14ac:dyDescent="0.15">
      <c r="B248" s="45"/>
      <c r="C248" s="45"/>
      <c r="D248" s="45"/>
      <c r="E248" s="45"/>
      <c r="F248" s="45"/>
      <c r="G248" s="45"/>
      <c r="H248" s="50"/>
      <c r="I248" s="50"/>
      <c r="J248" s="50"/>
      <c r="K248" s="50"/>
      <c r="L248" s="50"/>
      <c r="M248" s="50"/>
      <c r="N248" s="50"/>
      <c r="O248" s="50"/>
      <c r="P248" s="50"/>
      <c r="Q248" s="50"/>
      <c r="R248" s="50"/>
      <c r="S248" s="50"/>
      <c r="T248" s="50"/>
      <c r="U248" s="50"/>
      <c r="V248" s="50"/>
      <c r="W248" s="50"/>
      <c r="X248" s="50"/>
      <c r="Y248" s="50"/>
      <c r="Z248" s="50"/>
      <c r="AA248" s="50"/>
      <c r="AB248" s="50"/>
    </row>
    <row r="249" spans="2:28" x14ac:dyDescent="0.15">
      <c r="B249" s="45" t="s">
        <v>207</v>
      </c>
      <c r="C249" s="45"/>
      <c r="D249" s="45"/>
      <c r="E249" s="45"/>
      <c r="F249" s="45"/>
      <c r="G249" s="45"/>
      <c r="H249" s="50"/>
      <c r="I249" s="50"/>
      <c r="J249" s="50"/>
      <c r="K249" s="50"/>
      <c r="L249" s="50"/>
      <c r="M249" s="50"/>
      <c r="N249" s="50"/>
      <c r="O249" s="50"/>
      <c r="P249" s="50"/>
      <c r="Q249" s="50"/>
      <c r="R249" s="50"/>
      <c r="S249" s="50"/>
      <c r="T249" s="50"/>
      <c r="U249" s="50"/>
      <c r="V249" s="50"/>
      <c r="W249" s="50"/>
      <c r="X249" s="50"/>
      <c r="Y249" s="50"/>
      <c r="Z249" s="50"/>
      <c r="AA249" s="50"/>
      <c r="AB249" s="50"/>
    </row>
    <row r="250" spans="2:28" x14ac:dyDescent="0.15">
      <c r="B250" s="45"/>
      <c r="C250" s="45"/>
      <c r="D250" s="45"/>
      <c r="E250" s="45"/>
      <c r="F250" s="45"/>
      <c r="G250" s="50"/>
      <c r="H250" s="50"/>
      <c r="I250" s="50"/>
      <c r="J250" s="50"/>
      <c r="K250" s="50"/>
      <c r="L250" s="50"/>
      <c r="M250" s="50"/>
      <c r="N250" s="50"/>
      <c r="O250" s="50"/>
      <c r="P250" s="50"/>
      <c r="Q250" s="50"/>
      <c r="R250" s="50"/>
      <c r="S250" s="50"/>
      <c r="T250" s="50"/>
      <c r="U250" s="50"/>
      <c r="V250" s="50"/>
      <c r="W250" s="50"/>
      <c r="X250" s="50"/>
      <c r="Y250" s="50"/>
      <c r="Z250" s="50"/>
      <c r="AA250" s="50"/>
      <c r="AB250" s="50"/>
    </row>
    <row r="252" spans="2:28" x14ac:dyDescent="0.15">
      <c r="B252" s="1" t="s">
        <v>208</v>
      </c>
      <c r="C252" s="1" t="s">
        <v>209</v>
      </c>
    </row>
    <row r="253" spans="2:28" x14ac:dyDescent="0.15">
      <c r="B253" s="23" t="s">
        <v>127</v>
      </c>
      <c r="C253" s="23"/>
      <c r="D253" s="23"/>
      <c r="E253" s="23"/>
      <c r="F253" s="23"/>
      <c r="G253" s="23" t="s">
        <v>128</v>
      </c>
      <c r="H253" s="23"/>
      <c r="I253" s="23"/>
      <c r="J253" s="23"/>
      <c r="K253" s="23"/>
      <c r="L253" s="23"/>
      <c r="M253" s="23"/>
      <c r="N253" s="23"/>
      <c r="O253" s="23"/>
      <c r="P253" s="23"/>
      <c r="Q253" s="23"/>
      <c r="R253" s="23"/>
      <c r="S253" s="23"/>
      <c r="T253" s="23"/>
      <c r="U253" s="23"/>
      <c r="V253" s="23"/>
      <c r="W253" s="23"/>
      <c r="X253" s="23"/>
      <c r="Y253" s="23"/>
      <c r="Z253" s="23"/>
      <c r="AA253" s="23"/>
      <c r="AB253" s="23"/>
    </row>
    <row r="254" spans="2:28" x14ac:dyDescent="0.15">
      <c r="B254" s="45" t="s">
        <v>210</v>
      </c>
      <c r="C254" s="45"/>
      <c r="D254" s="45"/>
      <c r="E254" s="45"/>
      <c r="F254" s="45"/>
      <c r="G254" s="45" t="s">
        <v>211</v>
      </c>
      <c r="H254" s="45"/>
      <c r="I254" s="45"/>
      <c r="J254" s="45"/>
      <c r="K254" s="45"/>
      <c r="L254" s="45"/>
      <c r="M254" s="45"/>
      <c r="N254" s="45"/>
      <c r="O254" s="45"/>
      <c r="P254" s="45"/>
      <c r="Q254" s="45"/>
      <c r="R254" s="45"/>
      <c r="S254" s="45"/>
      <c r="T254" s="45"/>
      <c r="U254" s="45"/>
      <c r="V254" s="45"/>
      <c r="W254" s="45"/>
      <c r="X254" s="45"/>
      <c r="Y254" s="45"/>
      <c r="Z254" s="45"/>
      <c r="AA254" s="45"/>
      <c r="AB254" s="45"/>
    </row>
    <row r="255" spans="2:28" x14ac:dyDescent="0.1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c r="AA255" s="45"/>
      <c r="AB255" s="45"/>
    </row>
    <row r="256" spans="2:28" x14ac:dyDescent="0.15">
      <c r="B256" s="45" t="s">
        <v>212</v>
      </c>
      <c r="C256" s="45"/>
      <c r="D256" s="45"/>
      <c r="E256" s="45"/>
      <c r="F256" s="45"/>
      <c r="G256" s="45"/>
      <c r="H256" s="50"/>
      <c r="I256" s="50"/>
      <c r="J256" s="50"/>
      <c r="K256" s="50"/>
      <c r="L256" s="50"/>
      <c r="M256" s="50"/>
      <c r="N256" s="50"/>
      <c r="O256" s="50"/>
      <c r="P256" s="50"/>
      <c r="Q256" s="50"/>
      <c r="R256" s="50"/>
      <c r="S256" s="50"/>
      <c r="T256" s="50"/>
      <c r="U256" s="50"/>
      <c r="V256" s="50"/>
      <c r="W256" s="50"/>
      <c r="X256" s="50"/>
      <c r="Y256" s="50"/>
      <c r="Z256" s="50"/>
      <c r="AA256" s="50"/>
      <c r="AB256" s="50"/>
    </row>
    <row r="257" spans="1:28" x14ac:dyDescent="0.15">
      <c r="B257" s="45"/>
      <c r="C257" s="45"/>
      <c r="D257" s="45"/>
      <c r="E257" s="45"/>
      <c r="F257" s="45"/>
      <c r="G257" s="50"/>
      <c r="H257" s="50"/>
      <c r="I257" s="50"/>
      <c r="J257" s="50"/>
      <c r="K257" s="50"/>
      <c r="L257" s="50"/>
      <c r="M257" s="50"/>
      <c r="N257" s="50"/>
      <c r="O257" s="50"/>
      <c r="P257" s="50"/>
      <c r="Q257" s="50"/>
      <c r="R257" s="50"/>
      <c r="S257" s="50"/>
      <c r="T257" s="50"/>
      <c r="U257" s="50"/>
      <c r="V257" s="50"/>
      <c r="W257" s="50"/>
      <c r="X257" s="50"/>
      <c r="Y257" s="50"/>
      <c r="Z257" s="50"/>
      <c r="AA257" s="50"/>
      <c r="AB257" s="50"/>
    </row>
    <row r="258" spans="1:28" x14ac:dyDescent="0.15">
      <c r="B258" s="45" t="s">
        <v>213</v>
      </c>
      <c r="C258" s="45"/>
      <c r="D258" s="45"/>
      <c r="E258" s="45"/>
      <c r="F258" s="45"/>
      <c r="G258" s="45" t="s">
        <v>214</v>
      </c>
      <c r="H258" s="50"/>
      <c r="I258" s="50"/>
      <c r="J258" s="50"/>
      <c r="K258" s="50"/>
      <c r="L258" s="50"/>
      <c r="M258" s="50"/>
      <c r="N258" s="50"/>
      <c r="O258" s="50"/>
      <c r="P258" s="50"/>
      <c r="Q258" s="50"/>
      <c r="R258" s="50"/>
      <c r="S258" s="50"/>
      <c r="T258" s="50"/>
      <c r="U258" s="50"/>
      <c r="V258" s="50"/>
      <c r="W258" s="50"/>
      <c r="X258" s="50"/>
      <c r="Y258" s="50"/>
      <c r="Z258" s="50"/>
      <c r="AA258" s="50"/>
      <c r="AB258" s="50"/>
    </row>
    <row r="259" spans="1:28" x14ac:dyDescent="0.15">
      <c r="B259" s="45"/>
      <c r="C259" s="45"/>
      <c r="D259" s="45"/>
      <c r="E259" s="45"/>
      <c r="F259" s="45"/>
      <c r="G259" s="50"/>
      <c r="H259" s="50"/>
      <c r="I259" s="50"/>
      <c r="J259" s="50"/>
      <c r="K259" s="50"/>
      <c r="L259" s="50"/>
      <c r="M259" s="50"/>
      <c r="N259" s="50"/>
      <c r="O259" s="50"/>
      <c r="P259" s="50"/>
      <c r="Q259" s="50"/>
      <c r="R259" s="50"/>
      <c r="S259" s="50"/>
      <c r="T259" s="50"/>
      <c r="U259" s="50"/>
      <c r="V259" s="50"/>
      <c r="W259" s="50"/>
      <c r="X259" s="50"/>
      <c r="Y259" s="50"/>
      <c r="Z259" s="50"/>
      <c r="AA259" s="50"/>
      <c r="AB259" s="50"/>
    </row>
    <row r="260" spans="1:28" x14ac:dyDescent="0.15">
      <c r="B260" s="45" t="s">
        <v>215</v>
      </c>
      <c r="C260" s="45"/>
      <c r="D260" s="45"/>
      <c r="E260" s="45"/>
      <c r="F260" s="45"/>
      <c r="G260" s="45" t="s">
        <v>216</v>
      </c>
      <c r="H260" s="50"/>
      <c r="I260" s="50"/>
      <c r="J260" s="50"/>
      <c r="K260" s="50"/>
      <c r="L260" s="50"/>
      <c r="M260" s="50"/>
      <c r="N260" s="50"/>
      <c r="O260" s="50"/>
      <c r="P260" s="50"/>
      <c r="Q260" s="50"/>
      <c r="R260" s="50"/>
      <c r="S260" s="50"/>
      <c r="T260" s="50"/>
      <c r="U260" s="50"/>
      <c r="V260" s="50"/>
      <c r="W260" s="50"/>
      <c r="X260" s="50"/>
      <c r="Y260" s="50"/>
      <c r="Z260" s="50"/>
      <c r="AA260" s="50"/>
      <c r="AB260" s="50"/>
    </row>
    <row r="261" spans="1:28" x14ac:dyDescent="0.15">
      <c r="B261" s="45"/>
      <c r="C261" s="45"/>
      <c r="D261" s="45"/>
      <c r="E261" s="45"/>
      <c r="F261" s="45"/>
      <c r="G261" s="50"/>
      <c r="H261" s="50"/>
      <c r="I261" s="50"/>
      <c r="J261" s="50"/>
      <c r="K261" s="50"/>
      <c r="L261" s="50"/>
      <c r="M261" s="50"/>
      <c r="N261" s="50"/>
      <c r="O261" s="50"/>
      <c r="P261" s="50"/>
      <c r="Q261" s="50"/>
      <c r="R261" s="50"/>
      <c r="S261" s="50"/>
      <c r="T261" s="50"/>
      <c r="U261" s="50"/>
      <c r="V261" s="50"/>
      <c r="W261" s="50"/>
      <c r="X261" s="50"/>
      <c r="Y261" s="50"/>
      <c r="Z261" s="50"/>
      <c r="AA261" s="50"/>
      <c r="AB261" s="50"/>
    </row>
    <row r="263" spans="1:28" x14ac:dyDescent="0.15">
      <c r="A263" s="1">
        <v>4</v>
      </c>
      <c r="B263" s="1" t="s">
        <v>44</v>
      </c>
    </row>
    <row r="264" spans="1:28" x14ac:dyDescent="0.15">
      <c r="L264" s="25" t="s">
        <v>326</v>
      </c>
      <c r="M264" s="25"/>
      <c r="N264" s="25"/>
      <c r="O264" s="25"/>
      <c r="P264" s="25"/>
      <c r="Q264" s="25"/>
      <c r="R264" s="25"/>
      <c r="S264" s="25"/>
      <c r="T264" s="25"/>
      <c r="U264" s="25"/>
      <c r="V264" s="25"/>
      <c r="W264" s="25"/>
      <c r="X264" s="25"/>
      <c r="Y264" s="25"/>
      <c r="Z264" s="25"/>
      <c r="AA264" s="25"/>
    </row>
    <row r="265" spans="1:28" x14ac:dyDescent="0.15">
      <c r="L265" s="19" t="s">
        <v>46</v>
      </c>
      <c r="M265" s="19"/>
      <c r="N265" s="19"/>
      <c r="O265" s="19"/>
      <c r="P265" s="19" t="s">
        <v>47</v>
      </c>
      <c r="Q265" s="19"/>
      <c r="R265" s="19"/>
      <c r="S265" s="19"/>
      <c r="T265" s="19" t="s">
        <v>48</v>
      </c>
      <c r="U265" s="19"/>
      <c r="V265" s="19"/>
      <c r="W265" s="19"/>
      <c r="X265" s="19" t="s">
        <v>49</v>
      </c>
      <c r="Y265" s="19"/>
      <c r="Z265" s="19"/>
      <c r="AA265" s="19"/>
    </row>
    <row r="266" spans="1:28" ht="14.25" thickBot="1" x14ac:dyDescent="0.2">
      <c r="L266" s="19" t="s">
        <v>79</v>
      </c>
      <c r="M266" s="19"/>
      <c r="N266" s="19"/>
      <c r="O266" s="19"/>
      <c r="P266" s="19" t="s">
        <v>80</v>
      </c>
      <c r="Q266" s="19"/>
      <c r="R266" s="19"/>
      <c r="S266" s="19"/>
      <c r="T266" s="19" t="s">
        <v>81</v>
      </c>
      <c r="U266" s="19"/>
      <c r="V266" s="19"/>
      <c r="W266" s="19"/>
      <c r="X266" s="19" t="s">
        <v>82</v>
      </c>
      <c r="Y266" s="19"/>
      <c r="Z266" s="19"/>
      <c r="AA266" s="19"/>
    </row>
    <row r="267" spans="1:28" x14ac:dyDescent="0.15">
      <c r="B267" s="24" t="s">
        <v>325</v>
      </c>
      <c r="C267" t="s">
        <v>314</v>
      </c>
      <c r="K267" s="26" t="s">
        <v>51</v>
      </c>
      <c r="L267" s="27"/>
      <c r="M267" s="28"/>
      <c r="N267" s="28"/>
      <c r="O267" s="29"/>
      <c r="P267" s="27"/>
      <c r="Q267" s="28"/>
      <c r="R267" s="28"/>
      <c r="S267" s="29"/>
      <c r="T267" s="27"/>
      <c r="U267" s="28"/>
      <c r="V267" s="28"/>
      <c r="W267" s="29"/>
      <c r="X267" s="27"/>
      <c r="Y267" s="28"/>
      <c r="Z267" s="28"/>
      <c r="AA267" s="29"/>
    </row>
    <row r="268" spans="1:28" x14ac:dyDescent="0.15">
      <c r="B268" s="24"/>
      <c r="D268" t="s">
        <v>318</v>
      </c>
      <c r="K268" s="26"/>
      <c r="L268" s="30"/>
      <c r="M268" s="31"/>
      <c r="N268" s="31"/>
      <c r="O268" s="32"/>
      <c r="P268" s="30"/>
      <c r="Q268" s="31"/>
      <c r="R268" s="31"/>
      <c r="S268" s="32"/>
      <c r="T268" s="30"/>
      <c r="U268" s="31"/>
      <c r="V268" s="31"/>
      <c r="W268" s="32"/>
      <c r="X268" s="30"/>
      <c r="Y268" s="31"/>
      <c r="Z268" s="31"/>
      <c r="AA268" s="32"/>
    </row>
    <row r="269" spans="1:28" ht="14.25" thickBot="1" x14ac:dyDescent="0.2">
      <c r="B269" s="24"/>
      <c r="D269" t="s">
        <v>319</v>
      </c>
      <c r="K269" s="26"/>
      <c r="L269" s="33"/>
      <c r="M269" s="34"/>
      <c r="N269" s="34"/>
      <c r="O269" s="35"/>
      <c r="P269" s="33"/>
      <c r="Q269" s="34"/>
      <c r="R269" s="34"/>
      <c r="S269" s="35"/>
      <c r="T269" s="33"/>
      <c r="U269" s="34"/>
      <c r="V269" s="34"/>
      <c r="W269" s="35"/>
      <c r="X269" s="33"/>
      <c r="Y269" s="34"/>
      <c r="Z269" s="34"/>
      <c r="AA269" s="35"/>
    </row>
    <row r="270" spans="1:28" x14ac:dyDescent="0.15">
      <c r="B270" s="24"/>
      <c r="C270" t="s">
        <v>315</v>
      </c>
      <c r="K270" s="26" t="s">
        <v>52</v>
      </c>
      <c r="L270" s="27"/>
      <c r="M270" s="28"/>
      <c r="N270" s="28"/>
      <c r="O270" s="29"/>
      <c r="P270" s="27"/>
      <c r="Q270" s="28"/>
      <c r="R270" s="28"/>
      <c r="S270" s="29"/>
      <c r="T270" s="27"/>
      <c r="U270" s="28"/>
      <c r="V270" s="28"/>
      <c r="W270" s="29"/>
      <c r="X270" s="27"/>
      <c r="Y270" s="28"/>
      <c r="Z270" s="28"/>
      <c r="AA270" s="29"/>
    </row>
    <row r="271" spans="1:28" x14ac:dyDescent="0.15">
      <c r="B271" s="24"/>
      <c r="D271" t="s">
        <v>320</v>
      </c>
      <c r="K271" s="26"/>
      <c r="L271" s="30"/>
      <c r="M271" s="31"/>
      <c r="N271" s="31"/>
      <c r="O271" s="32"/>
      <c r="P271" s="30"/>
      <c r="Q271" s="31"/>
      <c r="R271" s="31"/>
      <c r="S271" s="32"/>
      <c r="T271" s="30"/>
      <c r="U271" s="31"/>
      <c r="V271" s="31"/>
      <c r="W271" s="32"/>
      <c r="X271" s="30"/>
      <c r="Y271" s="31"/>
      <c r="Z271" s="31"/>
      <c r="AA271" s="32"/>
    </row>
    <row r="272" spans="1:28" ht="14.25" thickBot="1" x14ac:dyDescent="0.2">
      <c r="B272" s="24"/>
      <c r="D272" t="s">
        <v>321</v>
      </c>
      <c r="K272" s="26"/>
      <c r="L272" s="33"/>
      <c r="M272" s="34"/>
      <c r="N272" s="34"/>
      <c r="O272" s="35"/>
      <c r="P272" s="33"/>
      <c r="Q272" s="34"/>
      <c r="R272" s="34"/>
      <c r="S272" s="35"/>
      <c r="T272" s="33"/>
      <c r="U272" s="34"/>
      <c r="V272" s="34"/>
      <c r="W272" s="35"/>
      <c r="X272" s="33"/>
      <c r="Y272" s="34"/>
      <c r="Z272" s="34"/>
      <c r="AA272" s="35"/>
    </row>
    <row r="273" spans="2:36" x14ac:dyDescent="0.15">
      <c r="B273" s="24"/>
      <c r="C273" t="s">
        <v>316</v>
      </c>
      <c r="K273" s="26" t="s">
        <v>48</v>
      </c>
      <c r="L273" s="27"/>
      <c r="M273" s="28"/>
      <c r="N273" s="28"/>
      <c r="O273" s="29"/>
      <c r="P273" s="27"/>
      <c r="Q273" s="28"/>
      <c r="R273" s="28"/>
      <c r="S273" s="29"/>
      <c r="T273" s="27"/>
      <c r="U273" s="28"/>
      <c r="V273" s="28"/>
      <c r="W273" s="29"/>
      <c r="X273" s="27"/>
      <c r="Y273" s="28"/>
      <c r="Z273" s="28"/>
      <c r="AA273" s="29"/>
    </row>
    <row r="274" spans="2:36" x14ac:dyDescent="0.15">
      <c r="B274" s="24"/>
      <c r="D274" t="s">
        <v>322</v>
      </c>
      <c r="K274" s="26"/>
      <c r="L274" s="30"/>
      <c r="M274" s="31"/>
      <c r="N274" s="31"/>
      <c r="O274" s="32"/>
      <c r="P274" s="30"/>
      <c r="Q274" s="31"/>
      <c r="R274" s="31"/>
      <c r="S274" s="32"/>
      <c r="T274" s="30"/>
      <c r="U274" s="31"/>
      <c r="V274" s="31"/>
      <c r="W274" s="32"/>
      <c r="X274" s="30"/>
      <c r="Y274" s="31"/>
      <c r="Z274" s="31"/>
      <c r="AA274" s="32"/>
    </row>
    <row r="275" spans="2:36" ht="14.25" thickBot="1" x14ac:dyDescent="0.2">
      <c r="B275" s="24"/>
      <c r="D275" t="s">
        <v>323</v>
      </c>
      <c r="K275" s="26"/>
      <c r="L275" s="33"/>
      <c r="M275" s="34"/>
      <c r="N275" s="34"/>
      <c r="O275" s="35"/>
      <c r="P275" s="33"/>
      <c r="Q275" s="34"/>
      <c r="R275" s="34"/>
      <c r="S275" s="35"/>
      <c r="T275" s="33"/>
      <c r="U275" s="34"/>
      <c r="V275" s="34"/>
      <c r="W275" s="35"/>
      <c r="X275" s="33"/>
      <c r="Y275" s="34"/>
      <c r="Z275" s="34"/>
      <c r="AA275" s="35"/>
    </row>
    <row r="276" spans="2:36" ht="13.5" customHeight="1" x14ac:dyDescent="0.15">
      <c r="B276" s="24"/>
      <c r="C276" t="s">
        <v>317</v>
      </c>
      <c r="K276" s="26" t="s">
        <v>53</v>
      </c>
      <c r="L276" s="27"/>
      <c r="M276" s="28"/>
      <c r="N276" s="28"/>
      <c r="O276" s="29"/>
      <c r="P276" s="27"/>
      <c r="Q276" s="28"/>
      <c r="R276" s="28"/>
      <c r="S276" s="29"/>
      <c r="T276" s="27"/>
      <c r="U276" s="28"/>
      <c r="V276" s="28"/>
      <c r="W276" s="29"/>
      <c r="X276" s="27"/>
      <c r="Y276" s="28"/>
      <c r="Z276" s="28"/>
      <c r="AA276" s="29"/>
    </row>
    <row r="277" spans="2:36" x14ac:dyDescent="0.15">
      <c r="B277" s="24"/>
      <c r="D277" t="s">
        <v>324</v>
      </c>
      <c r="K277" s="26"/>
      <c r="L277" s="30"/>
      <c r="M277" s="31"/>
      <c r="N277" s="31"/>
      <c r="O277" s="32"/>
      <c r="P277" s="30"/>
      <c r="Q277" s="31"/>
      <c r="R277" s="31"/>
      <c r="S277" s="32"/>
      <c r="T277" s="30"/>
      <c r="U277" s="31"/>
      <c r="V277" s="31"/>
      <c r="W277" s="32"/>
      <c r="X277" s="30"/>
      <c r="Y277" s="31"/>
      <c r="Z277" s="31"/>
      <c r="AA277" s="32"/>
    </row>
    <row r="278" spans="2:36" ht="14.25" thickBot="1" x14ac:dyDescent="0.2">
      <c r="B278" s="24"/>
      <c r="K278" s="26"/>
      <c r="L278" s="33"/>
      <c r="M278" s="34"/>
      <c r="N278" s="34"/>
      <c r="O278" s="35"/>
      <c r="P278" s="33"/>
      <c r="Q278" s="34"/>
      <c r="R278" s="34"/>
      <c r="S278" s="35"/>
      <c r="T278" s="33"/>
      <c r="U278" s="34"/>
      <c r="V278" s="34"/>
      <c r="W278" s="35"/>
      <c r="X278" s="33"/>
      <c r="Y278" s="34"/>
      <c r="Z278" s="34"/>
      <c r="AA278" s="35"/>
    </row>
    <row r="280" spans="2:36" x14ac:dyDescent="0.15">
      <c r="C280" s="25" t="s">
        <v>50</v>
      </c>
      <c r="D280" s="25"/>
      <c r="E280" s="25"/>
      <c r="F280" s="25"/>
      <c r="G280" s="25"/>
      <c r="H280" s="25"/>
      <c r="I280" s="25"/>
      <c r="J280" s="25"/>
      <c r="K280" s="25"/>
      <c r="L280" s="25"/>
      <c r="M280" s="25"/>
      <c r="N280" s="25"/>
      <c r="O280" s="25"/>
      <c r="P280" s="25"/>
      <c r="Q280" s="25"/>
      <c r="R280" s="25"/>
      <c r="U280" s="25" t="s">
        <v>69</v>
      </c>
      <c r="V280" s="25"/>
      <c r="W280" s="25"/>
      <c r="X280" s="25"/>
      <c r="Y280" s="25"/>
      <c r="Z280" s="25"/>
      <c r="AA280" s="25"/>
      <c r="AB280" s="25"/>
      <c r="AC280" s="25"/>
      <c r="AD280" s="25"/>
      <c r="AE280" s="25"/>
      <c r="AF280" s="25"/>
      <c r="AG280" s="25"/>
      <c r="AH280" s="25"/>
      <c r="AI280" s="25"/>
      <c r="AJ280" s="25"/>
    </row>
    <row r="281" spans="2:36" ht="14.25" thickBot="1" x14ac:dyDescent="0.2">
      <c r="C281" s="60" t="s">
        <v>46</v>
      </c>
      <c r="D281" s="60"/>
      <c r="E281" s="60"/>
      <c r="F281" s="60"/>
      <c r="G281" s="60" t="s">
        <v>47</v>
      </c>
      <c r="H281" s="60"/>
      <c r="I281" s="60"/>
      <c r="J281" s="60"/>
      <c r="K281" s="60" t="s">
        <v>48</v>
      </c>
      <c r="L281" s="60"/>
      <c r="M281" s="60"/>
      <c r="N281" s="60"/>
      <c r="O281" s="60" t="s">
        <v>49</v>
      </c>
      <c r="P281" s="60"/>
      <c r="Q281" s="60"/>
      <c r="R281" s="60"/>
      <c r="U281" s="60" t="s">
        <v>46</v>
      </c>
      <c r="V281" s="60"/>
      <c r="W281" s="60"/>
      <c r="X281" s="60"/>
      <c r="Y281" s="60" t="s">
        <v>47</v>
      </c>
      <c r="Z281" s="60"/>
      <c r="AA281" s="60"/>
      <c r="AB281" s="60"/>
      <c r="AC281" s="60" t="s">
        <v>48</v>
      </c>
      <c r="AD281" s="60"/>
      <c r="AE281" s="60"/>
      <c r="AF281" s="60"/>
      <c r="AG281" s="60" t="s">
        <v>49</v>
      </c>
      <c r="AH281" s="60"/>
      <c r="AI281" s="60"/>
      <c r="AJ281" s="60"/>
    </row>
    <row r="282" spans="2:36" x14ac:dyDescent="0.15">
      <c r="B282" s="26" t="s">
        <v>51</v>
      </c>
      <c r="C282" s="27" t="s">
        <v>45</v>
      </c>
      <c r="D282" s="28"/>
      <c r="E282" s="28"/>
      <c r="F282" s="29"/>
      <c r="G282" s="27" t="s">
        <v>57</v>
      </c>
      <c r="H282" s="28"/>
      <c r="I282" s="28"/>
      <c r="J282" s="29"/>
      <c r="K282" s="27" t="s">
        <v>61</v>
      </c>
      <c r="L282" s="28"/>
      <c r="M282" s="28"/>
      <c r="N282" s="29"/>
      <c r="O282" s="27" t="s">
        <v>65</v>
      </c>
      <c r="P282" s="28"/>
      <c r="Q282" s="28"/>
      <c r="R282" s="29"/>
      <c r="T282" s="26" t="s">
        <v>51</v>
      </c>
      <c r="U282" s="27" t="s">
        <v>70</v>
      </c>
      <c r="V282" s="28"/>
      <c r="W282" s="28"/>
      <c r="X282" s="29"/>
      <c r="Y282" s="27" t="s">
        <v>83</v>
      </c>
      <c r="Z282" s="28"/>
      <c r="AA282" s="28"/>
      <c r="AB282" s="29"/>
      <c r="AC282" s="27" t="s">
        <v>87</v>
      </c>
      <c r="AD282" s="28"/>
      <c r="AE282" s="28"/>
      <c r="AF282" s="29"/>
      <c r="AG282" s="27" t="s">
        <v>91</v>
      </c>
      <c r="AH282" s="28"/>
      <c r="AI282" s="28"/>
      <c r="AJ282" s="29"/>
    </row>
    <row r="283" spans="2:36" x14ac:dyDescent="0.15">
      <c r="B283" s="26"/>
      <c r="C283" s="30"/>
      <c r="D283" s="31"/>
      <c r="E283" s="31"/>
      <c r="F283" s="32"/>
      <c r="G283" s="30"/>
      <c r="H283" s="31"/>
      <c r="I283" s="31"/>
      <c r="J283" s="32"/>
      <c r="K283" s="30"/>
      <c r="L283" s="31"/>
      <c r="M283" s="31"/>
      <c r="N283" s="32"/>
      <c r="O283" s="30"/>
      <c r="P283" s="31"/>
      <c r="Q283" s="31"/>
      <c r="R283" s="32"/>
      <c r="T283" s="26"/>
      <c r="U283" s="30"/>
      <c r="V283" s="31"/>
      <c r="W283" s="31"/>
      <c r="X283" s="32"/>
      <c r="Y283" s="30"/>
      <c r="Z283" s="31"/>
      <c r="AA283" s="31"/>
      <c r="AB283" s="32"/>
      <c r="AC283" s="30"/>
      <c r="AD283" s="31"/>
      <c r="AE283" s="31"/>
      <c r="AF283" s="32"/>
      <c r="AG283" s="30"/>
      <c r="AH283" s="31"/>
      <c r="AI283" s="31"/>
      <c r="AJ283" s="32"/>
    </row>
    <row r="284" spans="2:36" ht="14.25" thickBot="1" x14ac:dyDescent="0.2">
      <c r="B284" s="26"/>
      <c r="C284" s="33"/>
      <c r="D284" s="34"/>
      <c r="E284" s="34"/>
      <c r="F284" s="35"/>
      <c r="G284" s="33"/>
      <c r="H284" s="34"/>
      <c r="I284" s="34"/>
      <c r="J284" s="35"/>
      <c r="K284" s="33"/>
      <c r="L284" s="34"/>
      <c r="M284" s="34"/>
      <c r="N284" s="35"/>
      <c r="O284" s="33"/>
      <c r="P284" s="34"/>
      <c r="Q284" s="34"/>
      <c r="R284" s="35"/>
      <c r="T284" s="26"/>
      <c r="U284" s="33"/>
      <c r="V284" s="34"/>
      <c r="W284" s="34"/>
      <c r="X284" s="35"/>
      <c r="Y284" s="33"/>
      <c r="Z284" s="34"/>
      <c r="AA284" s="34"/>
      <c r="AB284" s="35"/>
      <c r="AC284" s="33"/>
      <c r="AD284" s="34"/>
      <c r="AE284" s="34"/>
      <c r="AF284" s="35"/>
      <c r="AG284" s="33"/>
      <c r="AH284" s="34"/>
      <c r="AI284" s="34"/>
      <c r="AJ284" s="35"/>
    </row>
    <row r="285" spans="2:36" x14ac:dyDescent="0.15">
      <c r="B285" s="26" t="s">
        <v>52</v>
      </c>
      <c r="C285" s="27" t="s">
        <v>54</v>
      </c>
      <c r="D285" s="28"/>
      <c r="E285" s="28"/>
      <c r="F285" s="29"/>
      <c r="G285" s="27" t="s">
        <v>58</v>
      </c>
      <c r="H285" s="28"/>
      <c r="I285" s="28"/>
      <c r="J285" s="29"/>
      <c r="K285" s="27" t="s">
        <v>62</v>
      </c>
      <c r="L285" s="28"/>
      <c r="M285" s="28"/>
      <c r="N285" s="29"/>
      <c r="O285" s="27" t="s">
        <v>66</v>
      </c>
      <c r="P285" s="28"/>
      <c r="Q285" s="28"/>
      <c r="R285" s="29"/>
      <c r="T285" s="26" t="s">
        <v>52</v>
      </c>
      <c r="U285" s="27" t="s">
        <v>71</v>
      </c>
      <c r="V285" s="28"/>
      <c r="W285" s="28"/>
      <c r="X285" s="29"/>
      <c r="Y285" s="27" t="s">
        <v>84</v>
      </c>
      <c r="Z285" s="28"/>
      <c r="AA285" s="28"/>
      <c r="AB285" s="29"/>
      <c r="AC285" s="27" t="s">
        <v>88</v>
      </c>
      <c r="AD285" s="28"/>
      <c r="AE285" s="28"/>
      <c r="AF285" s="29"/>
      <c r="AG285" s="27" t="s">
        <v>92</v>
      </c>
      <c r="AH285" s="28"/>
      <c r="AI285" s="28"/>
      <c r="AJ285" s="29"/>
    </row>
    <row r="286" spans="2:36" x14ac:dyDescent="0.15">
      <c r="B286" s="26"/>
      <c r="C286" s="30"/>
      <c r="D286" s="31"/>
      <c r="E286" s="31"/>
      <c r="F286" s="32"/>
      <c r="G286" s="30"/>
      <c r="H286" s="31"/>
      <c r="I286" s="31"/>
      <c r="J286" s="32"/>
      <c r="K286" s="30"/>
      <c r="L286" s="31"/>
      <c r="M286" s="31"/>
      <c r="N286" s="32"/>
      <c r="O286" s="30"/>
      <c r="P286" s="31"/>
      <c r="Q286" s="31"/>
      <c r="R286" s="32"/>
      <c r="T286" s="26"/>
      <c r="U286" s="30"/>
      <c r="V286" s="31"/>
      <c r="W286" s="31"/>
      <c r="X286" s="32"/>
      <c r="Y286" s="30"/>
      <c r="Z286" s="31"/>
      <c r="AA286" s="31"/>
      <c r="AB286" s="32"/>
      <c r="AC286" s="30"/>
      <c r="AD286" s="31"/>
      <c r="AE286" s="31"/>
      <c r="AF286" s="32"/>
      <c r="AG286" s="30"/>
      <c r="AH286" s="31"/>
      <c r="AI286" s="31"/>
      <c r="AJ286" s="32"/>
    </row>
    <row r="287" spans="2:36" ht="14.25" thickBot="1" x14ac:dyDescent="0.2">
      <c r="B287" s="26"/>
      <c r="C287" s="33"/>
      <c r="D287" s="34"/>
      <c r="E287" s="34"/>
      <c r="F287" s="35"/>
      <c r="G287" s="33"/>
      <c r="H287" s="34"/>
      <c r="I287" s="34"/>
      <c r="J287" s="35"/>
      <c r="K287" s="33"/>
      <c r="L287" s="34"/>
      <c r="M287" s="34"/>
      <c r="N287" s="35"/>
      <c r="O287" s="33"/>
      <c r="P287" s="34"/>
      <c r="Q287" s="34"/>
      <c r="R287" s="35"/>
      <c r="T287" s="26"/>
      <c r="U287" s="33"/>
      <c r="V287" s="34"/>
      <c r="W287" s="34"/>
      <c r="X287" s="35"/>
      <c r="Y287" s="33"/>
      <c r="Z287" s="34"/>
      <c r="AA287" s="34"/>
      <c r="AB287" s="35"/>
      <c r="AC287" s="33"/>
      <c r="AD287" s="34"/>
      <c r="AE287" s="34"/>
      <c r="AF287" s="35"/>
      <c r="AG287" s="33"/>
      <c r="AH287" s="34"/>
      <c r="AI287" s="34"/>
      <c r="AJ287" s="35"/>
    </row>
    <row r="288" spans="2:36" x14ac:dyDescent="0.15">
      <c r="B288" s="26" t="s">
        <v>48</v>
      </c>
      <c r="C288" s="27" t="s">
        <v>55</v>
      </c>
      <c r="D288" s="28"/>
      <c r="E288" s="28"/>
      <c r="F288" s="29"/>
      <c r="G288" s="27" t="s">
        <v>59</v>
      </c>
      <c r="H288" s="28"/>
      <c r="I288" s="28"/>
      <c r="J288" s="29"/>
      <c r="K288" s="27" t="s">
        <v>63</v>
      </c>
      <c r="L288" s="28"/>
      <c r="M288" s="28"/>
      <c r="N288" s="29"/>
      <c r="O288" s="27" t="s">
        <v>67</v>
      </c>
      <c r="P288" s="28"/>
      <c r="Q288" s="28"/>
      <c r="R288" s="29"/>
      <c r="T288" s="26" t="s">
        <v>48</v>
      </c>
      <c r="U288" s="27" t="s">
        <v>72</v>
      </c>
      <c r="V288" s="28"/>
      <c r="W288" s="28"/>
      <c r="X288" s="29"/>
      <c r="Y288" s="27" t="s">
        <v>85</v>
      </c>
      <c r="Z288" s="28"/>
      <c r="AA288" s="28"/>
      <c r="AB288" s="29"/>
      <c r="AC288" s="27" t="s">
        <v>89</v>
      </c>
      <c r="AD288" s="28"/>
      <c r="AE288" s="28"/>
      <c r="AF288" s="29"/>
      <c r="AG288" s="27" t="s">
        <v>93</v>
      </c>
      <c r="AH288" s="28"/>
      <c r="AI288" s="28"/>
      <c r="AJ288" s="29"/>
    </row>
    <row r="289" spans="2:36" x14ac:dyDescent="0.15">
      <c r="B289" s="26"/>
      <c r="C289" s="30"/>
      <c r="D289" s="31"/>
      <c r="E289" s="31"/>
      <c r="F289" s="32"/>
      <c r="G289" s="30"/>
      <c r="H289" s="31"/>
      <c r="I289" s="31"/>
      <c r="J289" s="32"/>
      <c r="K289" s="30"/>
      <c r="L289" s="31"/>
      <c r="M289" s="31"/>
      <c r="N289" s="32"/>
      <c r="O289" s="30"/>
      <c r="P289" s="31"/>
      <c r="Q289" s="31"/>
      <c r="R289" s="32"/>
      <c r="T289" s="26"/>
      <c r="U289" s="30"/>
      <c r="V289" s="31"/>
      <c r="W289" s="31"/>
      <c r="X289" s="32"/>
      <c r="Y289" s="30"/>
      <c r="Z289" s="31"/>
      <c r="AA289" s="31"/>
      <c r="AB289" s="32"/>
      <c r="AC289" s="30"/>
      <c r="AD289" s="31"/>
      <c r="AE289" s="31"/>
      <c r="AF289" s="32"/>
      <c r="AG289" s="30"/>
      <c r="AH289" s="31"/>
      <c r="AI289" s="31"/>
      <c r="AJ289" s="32"/>
    </row>
    <row r="290" spans="2:36" ht="14.25" thickBot="1" x14ac:dyDescent="0.2">
      <c r="B290" s="26"/>
      <c r="C290" s="33"/>
      <c r="D290" s="34"/>
      <c r="E290" s="34"/>
      <c r="F290" s="35"/>
      <c r="G290" s="33"/>
      <c r="H290" s="34"/>
      <c r="I290" s="34"/>
      <c r="J290" s="35"/>
      <c r="K290" s="33"/>
      <c r="L290" s="34"/>
      <c r="M290" s="34"/>
      <c r="N290" s="35"/>
      <c r="O290" s="33"/>
      <c r="P290" s="34"/>
      <c r="Q290" s="34"/>
      <c r="R290" s="35"/>
      <c r="T290" s="26"/>
      <c r="U290" s="33"/>
      <c r="V290" s="34"/>
      <c r="W290" s="34"/>
      <c r="X290" s="35"/>
      <c r="Y290" s="33"/>
      <c r="Z290" s="34"/>
      <c r="AA290" s="34"/>
      <c r="AB290" s="35"/>
      <c r="AC290" s="33"/>
      <c r="AD290" s="34"/>
      <c r="AE290" s="34"/>
      <c r="AF290" s="35"/>
      <c r="AG290" s="33"/>
      <c r="AH290" s="34"/>
      <c r="AI290" s="34"/>
      <c r="AJ290" s="35"/>
    </row>
    <row r="291" spans="2:36" x14ac:dyDescent="0.15">
      <c r="B291" s="26" t="s">
        <v>53</v>
      </c>
      <c r="C291" s="27" t="s">
        <v>56</v>
      </c>
      <c r="D291" s="28"/>
      <c r="E291" s="28"/>
      <c r="F291" s="29"/>
      <c r="G291" s="51" t="s">
        <v>60</v>
      </c>
      <c r="H291" s="52"/>
      <c r="I291" s="52"/>
      <c r="J291" s="53"/>
      <c r="K291" s="27" t="s">
        <v>64</v>
      </c>
      <c r="L291" s="28"/>
      <c r="M291" s="28"/>
      <c r="N291" s="29"/>
      <c r="O291" s="27" t="s">
        <v>68</v>
      </c>
      <c r="P291" s="28"/>
      <c r="Q291" s="28"/>
      <c r="R291" s="29"/>
      <c r="T291" s="26" t="s">
        <v>53</v>
      </c>
      <c r="U291" s="27" t="s">
        <v>73</v>
      </c>
      <c r="V291" s="28"/>
      <c r="W291" s="28"/>
      <c r="X291" s="29"/>
      <c r="Y291" s="51" t="s">
        <v>86</v>
      </c>
      <c r="Z291" s="52"/>
      <c r="AA291" s="52"/>
      <c r="AB291" s="53"/>
      <c r="AC291" s="27" t="s">
        <v>90</v>
      </c>
      <c r="AD291" s="28"/>
      <c r="AE291" s="28"/>
      <c r="AF291" s="29"/>
      <c r="AG291" s="27" t="s">
        <v>94</v>
      </c>
      <c r="AH291" s="28"/>
      <c r="AI291" s="28"/>
      <c r="AJ291" s="29"/>
    </row>
    <row r="292" spans="2:36" x14ac:dyDescent="0.15">
      <c r="B292" s="26"/>
      <c r="C292" s="30"/>
      <c r="D292" s="31"/>
      <c r="E292" s="31"/>
      <c r="F292" s="32"/>
      <c r="G292" s="54"/>
      <c r="H292" s="55"/>
      <c r="I292" s="55"/>
      <c r="J292" s="56"/>
      <c r="K292" s="30"/>
      <c r="L292" s="31"/>
      <c r="M292" s="31"/>
      <c r="N292" s="32"/>
      <c r="O292" s="30"/>
      <c r="P292" s="31"/>
      <c r="Q292" s="31"/>
      <c r="R292" s="32"/>
      <c r="T292" s="26"/>
      <c r="U292" s="30"/>
      <c r="V292" s="31"/>
      <c r="W292" s="31"/>
      <c r="X292" s="32"/>
      <c r="Y292" s="54"/>
      <c r="Z292" s="55"/>
      <c r="AA292" s="55"/>
      <c r="AB292" s="56"/>
      <c r="AC292" s="30"/>
      <c r="AD292" s="31"/>
      <c r="AE292" s="31"/>
      <c r="AF292" s="32"/>
      <c r="AG292" s="30"/>
      <c r="AH292" s="31"/>
      <c r="AI292" s="31"/>
      <c r="AJ292" s="32"/>
    </row>
    <row r="293" spans="2:36" ht="14.25" thickBot="1" x14ac:dyDescent="0.2">
      <c r="B293" s="26"/>
      <c r="C293" s="33"/>
      <c r="D293" s="34"/>
      <c r="E293" s="34"/>
      <c r="F293" s="35"/>
      <c r="G293" s="57"/>
      <c r="H293" s="58"/>
      <c r="I293" s="58"/>
      <c r="J293" s="59"/>
      <c r="K293" s="33"/>
      <c r="L293" s="34"/>
      <c r="M293" s="34"/>
      <c r="N293" s="35"/>
      <c r="O293" s="33"/>
      <c r="P293" s="34"/>
      <c r="Q293" s="34"/>
      <c r="R293" s="35"/>
      <c r="T293" s="26"/>
      <c r="U293" s="33"/>
      <c r="V293" s="34"/>
      <c r="W293" s="34"/>
      <c r="X293" s="35"/>
      <c r="Y293" s="57"/>
      <c r="Z293" s="58"/>
      <c r="AA293" s="58"/>
      <c r="AB293" s="59"/>
      <c r="AC293" s="33"/>
      <c r="AD293" s="34"/>
      <c r="AE293" s="34"/>
      <c r="AF293" s="35"/>
      <c r="AG293" s="33"/>
      <c r="AH293" s="34"/>
      <c r="AI293" s="34"/>
      <c r="AJ293" s="35"/>
    </row>
    <row r="295" spans="2:36" x14ac:dyDescent="0.15">
      <c r="C295" s="25" t="s">
        <v>95</v>
      </c>
      <c r="D295" s="25"/>
      <c r="E295" s="25"/>
      <c r="F295" s="25"/>
      <c r="G295" s="25"/>
      <c r="H295" s="25"/>
      <c r="I295" s="25"/>
      <c r="J295" s="25"/>
      <c r="K295" s="25"/>
      <c r="L295" s="25"/>
      <c r="M295" s="25"/>
      <c r="N295" s="25"/>
      <c r="O295" s="25"/>
      <c r="P295" s="25"/>
      <c r="Q295" s="25"/>
      <c r="R295" s="25"/>
      <c r="U295" s="25" t="s">
        <v>96</v>
      </c>
      <c r="V295" s="25"/>
      <c r="W295" s="25"/>
      <c r="X295" s="25"/>
      <c r="Y295" s="25"/>
      <c r="Z295" s="25"/>
      <c r="AA295" s="25"/>
      <c r="AB295" s="25"/>
      <c r="AC295" s="25"/>
      <c r="AD295" s="25"/>
      <c r="AE295" s="25"/>
      <c r="AF295" s="25"/>
      <c r="AG295" s="25"/>
      <c r="AH295" s="25"/>
      <c r="AI295" s="25"/>
      <c r="AJ295" s="25"/>
    </row>
    <row r="296" spans="2:36" ht="14.25" thickBot="1" x14ac:dyDescent="0.2">
      <c r="C296" s="60" t="s">
        <v>46</v>
      </c>
      <c r="D296" s="60"/>
      <c r="E296" s="60"/>
      <c r="F296" s="60"/>
      <c r="G296" s="60" t="s">
        <v>47</v>
      </c>
      <c r="H296" s="60"/>
      <c r="I296" s="60"/>
      <c r="J296" s="60"/>
      <c r="K296" s="60" t="s">
        <v>48</v>
      </c>
      <c r="L296" s="60"/>
      <c r="M296" s="60"/>
      <c r="N296" s="60"/>
      <c r="O296" s="60" t="s">
        <v>49</v>
      </c>
      <c r="P296" s="60"/>
      <c r="Q296" s="60"/>
      <c r="R296" s="60"/>
      <c r="U296" s="60" t="s">
        <v>46</v>
      </c>
      <c r="V296" s="60"/>
      <c r="W296" s="60"/>
      <c r="X296" s="60"/>
      <c r="Y296" s="60" t="s">
        <v>47</v>
      </c>
      <c r="Z296" s="60"/>
      <c r="AA296" s="60"/>
      <c r="AB296" s="60"/>
      <c r="AC296" s="60" t="s">
        <v>48</v>
      </c>
      <c r="AD296" s="60"/>
      <c r="AE296" s="60"/>
      <c r="AF296" s="60"/>
      <c r="AG296" s="60" t="s">
        <v>49</v>
      </c>
      <c r="AH296" s="60"/>
      <c r="AI296" s="60"/>
      <c r="AJ296" s="60"/>
    </row>
    <row r="297" spans="2:36" x14ac:dyDescent="0.15">
      <c r="B297" s="26" t="s">
        <v>51</v>
      </c>
      <c r="C297" s="27" t="s">
        <v>97</v>
      </c>
      <c r="D297" s="28"/>
      <c r="E297" s="28"/>
      <c r="F297" s="29"/>
      <c r="G297" s="27" t="s">
        <v>101</v>
      </c>
      <c r="H297" s="28"/>
      <c r="I297" s="28"/>
      <c r="J297" s="29"/>
      <c r="K297" s="27" t="s">
        <v>105</v>
      </c>
      <c r="L297" s="28"/>
      <c r="M297" s="28"/>
      <c r="N297" s="29"/>
      <c r="O297" s="27" t="s">
        <v>109</v>
      </c>
      <c r="P297" s="28"/>
      <c r="Q297" s="28"/>
      <c r="R297" s="29"/>
      <c r="T297" s="26" t="s">
        <v>51</v>
      </c>
      <c r="U297" s="27" t="s">
        <v>113</v>
      </c>
      <c r="V297" s="28"/>
      <c r="W297" s="28"/>
      <c r="X297" s="29"/>
      <c r="Y297" s="27" t="s">
        <v>117</v>
      </c>
      <c r="Z297" s="28"/>
      <c r="AA297" s="28"/>
      <c r="AB297" s="29"/>
      <c r="AC297" s="27" t="s">
        <v>121</v>
      </c>
      <c r="AD297" s="28"/>
      <c r="AE297" s="28"/>
      <c r="AF297" s="29"/>
      <c r="AG297" s="27" t="s">
        <v>124</v>
      </c>
      <c r="AH297" s="28"/>
      <c r="AI297" s="28"/>
      <c r="AJ297" s="29"/>
    </row>
    <row r="298" spans="2:36" x14ac:dyDescent="0.15">
      <c r="B298" s="26"/>
      <c r="C298" s="30"/>
      <c r="D298" s="31"/>
      <c r="E298" s="31"/>
      <c r="F298" s="32"/>
      <c r="G298" s="30"/>
      <c r="H298" s="31"/>
      <c r="I298" s="31"/>
      <c r="J298" s="32"/>
      <c r="K298" s="30"/>
      <c r="L298" s="31"/>
      <c r="M298" s="31"/>
      <c r="N298" s="32"/>
      <c r="O298" s="30"/>
      <c r="P298" s="31"/>
      <c r="Q298" s="31"/>
      <c r="R298" s="32"/>
      <c r="T298" s="26"/>
      <c r="U298" s="30"/>
      <c r="V298" s="31"/>
      <c r="W298" s="31"/>
      <c r="X298" s="32"/>
      <c r="Y298" s="30"/>
      <c r="Z298" s="31"/>
      <c r="AA298" s="31"/>
      <c r="AB298" s="32"/>
      <c r="AC298" s="30"/>
      <c r="AD298" s="31"/>
      <c r="AE298" s="31"/>
      <c r="AF298" s="32"/>
      <c r="AG298" s="30"/>
      <c r="AH298" s="31"/>
      <c r="AI298" s="31"/>
      <c r="AJ298" s="32"/>
    </row>
    <row r="299" spans="2:36" ht="14.25" thickBot="1" x14ac:dyDescent="0.2">
      <c r="B299" s="26"/>
      <c r="C299" s="33"/>
      <c r="D299" s="34"/>
      <c r="E299" s="34"/>
      <c r="F299" s="35"/>
      <c r="G299" s="33"/>
      <c r="H299" s="34"/>
      <c r="I299" s="34"/>
      <c r="J299" s="35"/>
      <c r="K299" s="33"/>
      <c r="L299" s="34"/>
      <c r="M299" s="34"/>
      <c r="N299" s="35"/>
      <c r="O299" s="33"/>
      <c r="P299" s="34"/>
      <c r="Q299" s="34"/>
      <c r="R299" s="35"/>
      <c r="T299" s="26"/>
      <c r="U299" s="33"/>
      <c r="V299" s="34"/>
      <c r="W299" s="34"/>
      <c r="X299" s="35"/>
      <c r="Y299" s="33"/>
      <c r="Z299" s="34"/>
      <c r="AA299" s="34"/>
      <c r="AB299" s="35"/>
      <c r="AC299" s="33"/>
      <c r="AD299" s="34"/>
      <c r="AE299" s="34"/>
      <c r="AF299" s="35"/>
      <c r="AG299" s="33"/>
      <c r="AH299" s="34"/>
      <c r="AI299" s="34"/>
      <c r="AJ299" s="35"/>
    </row>
    <row r="300" spans="2:36" x14ac:dyDescent="0.15">
      <c r="B300" s="26" t="s">
        <v>52</v>
      </c>
      <c r="C300" s="27" t="s">
        <v>98</v>
      </c>
      <c r="D300" s="28"/>
      <c r="E300" s="28"/>
      <c r="F300" s="29"/>
      <c r="G300" s="27" t="s">
        <v>102</v>
      </c>
      <c r="H300" s="28"/>
      <c r="I300" s="28"/>
      <c r="J300" s="29"/>
      <c r="K300" s="27" t="s">
        <v>106</v>
      </c>
      <c r="L300" s="28"/>
      <c r="M300" s="28"/>
      <c r="N300" s="29"/>
      <c r="O300" s="27" t="s">
        <v>110</v>
      </c>
      <c r="P300" s="28"/>
      <c r="Q300" s="28"/>
      <c r="R300" s="29"/>
      <c r="T300" s="26" t="s">
        <v>52</v>
      </c>
      <c r="U300" s="27" t="s">
        <v>114</v>
      </c>
      <c r="V300" s="28"/>
      <c r="W300" s="28"/>
      <c r="X300" s="29"/>
      <c r="Y300" s="27" t="s">
        <v>118</v>
      </c>
      <c r="Z300" s="28"/>
      <c r="AA300" s="28"/>
      <c r="AB300" s="29"/>
      <c r="AC300" s="27" t="s">
        <v>122</v>
      </c>
      <c r="AD300" s="28"/>
      <c r="AE300" s="28"/>
      <c r="AF300" s="29"/>
      <c r="AG300" s="27" t="s">
        <v>125</v>
      </c>
      <c r="AH300" s="28"/>
      <c r="AI300" s="28"/>
      <c r="AJ300" s="29"/>
    </row>
    <row r="301" spans="2:36" x14ac:dyDescent="0.15">
      <c r="B301" s="26"/>
      <c r="C301" s="30"/>
      <c r="D301" s="31"/>
      <c r="E301" s="31"/>
      <c r="F301" s="32"/>
      <c r="G301" s="30"/>
      <c r="H301" s="31"/>
      <c r="I301" s="31"/>
      <c r="J301" s="32"/>
      <c r="K301" s="30"/>
      <c r="L301" s="31"/>
      <c r="M301" s="31"/>
      <c r="N301" s="32"/>
      <c r="O301" s="30"/>
      <c r="P301" s="31"/>
      <c r="Q301" s="31"/>
      <c r="R301" s="32"/>
      <c r="T301" s="26"/>
      <c r="U301" s="30"/>
      <c r="V301" s="31"/>
      <c r="W301" s="31"/>
      <c r="X301" s="32"/>
      <c r="Y301" s="30"/>
      <c r="Z301" s="31"/>
      <c r="AA301" s="31"/>
      <c r="AB301" s="32"/>
      <c r="AC301" s="30"/>
      <c r="AD301" s="31"/>
      <c r="AE301" s="31"/>
      <c r="AF301" s="32"/>
      <c r="AG301" s="30"/>
      <c r="AH301" s="31"/>
      <c r="AI301" s="31"/>
      <c r="AJ301" s="32"/>
    </row>
    <row r="302" spans="2:36" ht="14.25" thickBot="1" x14ac:dyDescent="0.2">
      <c r="B302" s="26"/>
      <c r="C302" s="33"/>
      <c r="D302" s="34"/>
      <c r="E302" s="34"/>
      <c r="F302" s="35"/>
      <c r="G302" s="33"/>
      <c r="H302" s="34"/>
      <c r="I302" s="34"/>
      <c r="J302" s="35"/>
      <c r="K302" s="33"/>
      <c r="L302" s="34"/>
      <c r="M302" s="34"/>
      <c r="N302" s="35"/>
      <c r="O302" s="33"/>
      <c r="P302" s="34"/>
      <c r="Q302" s="34"/>
      <c r="R302" s="35"/>
      <c r="T302" s="26"/>
      <c r="U302" s="33"/>
      <c r="V302" s="34"/>
      <c r="W302" s="34"/>
      <c r="X302" s="35"/>
      <c r="Y302" s="33"/>
      <c r="Z302" s="34"/>
      <c r="AA302" s="34"/>
      <c r="AB302" s="35"/>
      <c r="AC302" s="33"/>
      <c r="AD302" s="34"/>
      <c r="AE302" s="34"/>
      <c r="AF302" s="35"/>
      <c r="AG302" s="33"/>
      <c r="AH302" s="34"/>
      <c r="AI302" s="34"/>
      <c r="AJ302" s="35"/>
    </row>
    <row r="303" spans="2:36" x14ac:dyDescent="0.15">
      <c r="B303" s="26" t="s">
        <v>48</v>
      </c>
      <c r="C303" s="27" t="s">
        <v>99</v>
      </c>
      <c r="D303" s="28"/>
      <c r="E303" s="28"/>
      <c r="F303" s="29"/>
      <c r="G303" s="27" t="s">
        <v>103</v>
      </c>
      <c r="H303" s="28"/>
      <c r="I303" s="28"/>
      <c r="J303" s="29"/>
      <c r="K303" s="27" t="s">
        <v>107</v>
      </c>
      <c r="L303" s="28"/>
      <c r="M303" s="28"/>
      <c r="N303" s="29"/>
      <c r="O303" s="27" t="s">
        <v>111</v>
      </c>
      <c r="P303" s="28"/>
      <c r="Q303" s="28"/>
      <c r="R303" s="29"/>
      <c r="T303" s="26" t="s">
        <v>48</v>
      </c>
      <c r="U303" s="27" t="s">
        <v>115</v>
      </c>
      <c r="V303" s="28"/>
      <c r="W303" s="28"/>
      <c r="X303" s="29"/>
      <c r="Y303" s="27" t="s">
        <v>119</v>
      </c>
      <c r="Z303" s="28"/>
      <c r="AA303" s="28"/>
      <c r="AB303" s="29"/>
      <c r="AC303" s="27" t="s">
        <v>62</v>
      </c>
      <c r="AD303" s="28"/>
      <c r="AE303" s="28"/>
      <c r="AF303" s="29"/>
      <c r="AG303" s="27" t="s">
        <v>126</v>
      </c>
      <c r="AH303" s="28"/>
      <c r="AI303" s="28"/>
      <c r="AJ303" s="29"/>
    </row>
    <row r="304" spans="2:36" x14ac:dyDescent="0.15">
      <c r="B304" s="26"/>
      <c r="C304" s="30"/>
      <c r="D304" s="31"/>
      <c r="E304" s="31"/>
      <c r="F304" s="32"/>
      <c r="G304" s="30"/>
      <c r="H304" s="31"/>
      <c r="I304" s="31"/>
      <c r="J304" s="32"/>
      <c r="K304" s="30"/>
      <c r="L304" s="31"/>
      <c r="M304" s="31"/>
      <c r="N304" s="32"/>
      <c r="O304" s="30"/>
      <c r="P304" s="31"/>
      <c r="Q304" s="31"/>
      <c r="R304" s="32"/>
      <c r="T304" s="26"/>
      <c r="U304" s="30"/>
      <c r="V304" s="31"/>
      <c r="W304" s="31"/>
      <c r="X304" s="32"/>
      <c r="Y304" s="30"/>
      <c r="Z304" s="31"/>
      <c r="AA304" s="31"/>
      <c r="AB304" s="32"/>
      <c r="AC304" s="30"/>
      <c r="AD304" s="31"/>
      <c r="AE304" s="31"/>
      <c r="AF304" s="32"/>
      <c r="AG304" s="30"/>
      <c r="AH304" s="31"/>
      <c r="AI304" s="31"/>
      <c r="AJ304" s="32"/>
    </row>
    <row r="305" spans="1:36" ht="14.25" thickBot="1" x14ac:dyDescent="0.2">
      <c r="B305" s="26"/>
      <c r="C305" s="33"/>
      <c r="D305" s="34"/>
      <c r="E305" s="34"/>
      <c r="F305" s="35"/>
      <c r="G305" s="33"/>
      <c r="H305" s="34"/>
      <c r="I305" s="34"/>
      <c r="J305" s="35"/>
      <c r="K305" s="33"/>
      <c r="L305" s="34"/>
      <c r="M305" s="34"/>
      <c r="N305" s="35"/>
      <c r="O305" s="33"/>
      <c r="P305" s="34"/>
      <c r="Q305" s="34"/>
      <c r="R305" s="35"/>
      <c r="T305" s="26"/>
      <c r="U305" s="33"/>
      <c r="V305" s="34"/>
      <c r="W305" s="34"/>
      <c r="X305" s="35"/>
      <c r="Y305" s="33"/>
      <c r="Z305" s="34"/>
      <c r="AA305" s="34"/>
      <c r="AB305" s="35"/>
      <c r="AC305" s="33"/>
      <c r="AD305" s="34"/>
      <c r="AE305" s="34"/>
      <c r="AF305" s="35"/>
      <c r="AG305" s="33"/>
      <c r="AH305" s="34"/>
      <c r="AI305" s="34"/>
      <c r="AJ305" s="35"/>
    </row>
    <row r="306" spans="1:36" x14ac:dyDescent="0.15">
      <c r="B306" s="26" t="s">
        <v>53</v>
      </c>
      <c r="C306" s="27" t="s">
        <v>100</v>
      </c>
      <c r="D306" s="28"/>
      <c r="E306" s="28"/>
      <c r="F306" s="29"/>
      <c r="G306" s="51" t="s">
        <v>104</v>
      </c>
      <c r="H306" s="52"/>
      <c r="I306" s="52"/>
      <c r="J306" s="53"/>
      <c r="K306" s="27" t="s">
        <v>108</v>
      </c>
      <c r="L306" s="28"/>
      <c r="M306" s="28"/>
      <c r="N306" s="29"/>
      <c r="O306" s="27" t="s">
        <v>112</v>
      </c>
      <c r="P306" s="28"/>
      <c r="Q306" s="28"/>
      <c r="R306" s="29"/>
      <c r="T306" s="26" t="s">
        <v>53</v>
      </c>
      <c r="U306" s="27" t="s">
        <v>116</v>
      </c>
      <c r="V306" s="28"/>
      <c r="W306" s="28"/>
      <c r="X306" s="29"/>
      <c r="Y306" s="51" t="s">
        <v>120</v>
      </c>
      <c r="Z306" s="52"/>
      <c r="AA306" s="52"/>
      <c r="AB306" s="53"/>
      <c r="AC306" s="27" t="s">
        <v>123</v>
      </c>
      <c r="AD306" s="28"/>
      <c r="AE306" s="28"/>
      <c r="AF306" s="29"/>
      <c r="AG306" s="27" t="s">
        <v>68</v>
      </c>
      <c r="AH306" s="28"/>
      <c r="AI306" s="28"/>
      <c r="AJ306" s="29"/>
    </row>
    <row r="307" spans="1:36" x14ac:dyDescent="0.15">
      <c r="B307" s="26"/>
      <c r="C307" s="30"/>
      <c r="D307" s="31"/>
      <c r="E307" s="31"/>
      <c r="F307" s="32"/>
      <c r="G307" s="54"/>
      <c r="H307" s="55"/>
      <c r="I307" s="55"/>
      <c r="J307" s="56"/>
      <c r="K307" s="30"/>
      <c r="L307" s="31"/>
      <c r="M307" s="31"/>
      <c r="N307" s="32"/>
      <c r="O307" s="30"/>
      <c r="P307" s="31"/>
      <c r="Q307" s="31"/>
      <c r="R307" s="32"/>
      <c r="T307" s="26"/>
      <c r="U307" s="30"/>
      <c r="V307" s="31"/>
      <c r="W307" s="31"/>
      <c r="X307" s="32"/>
      <c r="Y307" s="54"/>
      <c r="Z307" s="55"/>
      <c r="AA307" s="55"/>
      <c r="AB307" s="56"/>
      <c r="AC307" s="30"/>
      <c r="AD307" s="31"/>
      <c r="AE307" s="31"/>
      <c r="AF307" s="32"/>
      <c r="AG307" s="30"/>
      <c r="AH307" s="31"/>
      <c r="AI307" s="31"/>
      <c r="AJ307" s="32"/>
    </row>
    <row r="308" spans="1:36" ht="14.25" thickBot="1" x14ac:dyDescent="0.2">
      <c r="B308" s="26"/>
      <c r="C308" s="33"/>
      <c r="D308" s="34"/>
      <c r="E308" s="34"/>
      <c r="F308" s="35"/>
      <c r="G308" s="57"/>
      <c r="H308" s="58"/>
      <c r="I308" s="58"/>
      <c r="J308" s="59"/>
      <c r="K308" s="33"/>
      <c r="L308" s="34"/>
      <c r="M308" s="34"/>
      <c r="N308" s="35"/>
      <c r="O308" s="33"/>
      <c r="P308" s="34"/>
      <c r="Q308" s="34"/>
      <c r="R308" s="35"/>
      <c r="T308" s="26"/>
      <c r="U308" s="33"/>
      <c r="V308" s="34"/>
      <c r="W308" s="34"/>
      <c r="X308" s="35"/>
      <c r="Y308" s="57"/>
      <c r="Z308" s="58"/>
      <c r="AA308" s="58"/>
      <c r="AB308" s="59"/>
      <c r="AC308" s="33"/>
      <c r="AD308" s="34"/>
      <c r="AE308" s="34"/>
      <c r="AF308" s="35"/>
      <c r="AG308" s="33"/>
      <c r="AH308" s="34"/>
      <c r="AI308" s="34"/>
      <c r="AJ308" s="35"/>
    </row>
    <row r="310" spans="1:36" ht="12.75" customHeight="1" x14ac:dyDescent="0.15">
      <c r="B310" s="2" t="s">
        <v>51</v>
      </c>
      <c r="C310" s="1" t="s">
        <v>74</v>
      </c>
      <c r="F310" s="2" t="s">
        <v>46</v>
      </c>
      <c r="G310" s="1" t="s">
        <v>79</v>
      </c>
    </row>
    <row r="311" spans="1:36" x14ac:dyDescent="0.15">
      <c r="B311" s="2" t="s">
        <v>52</v>
      </c>
      <c r="C311" s="1" t="s">
        <v>75</v>
      </c>
      <c r="F311" s="2" t="s">
        <v>47</v>
      </c>
      <c r="G311" s="1" t="s">
        <v>80</v>
      </c>
    </row>
    <row r="312" spans="1:36" x14ac:dyDescent="0.15">
      <c r="B312" s="2" t="s">
        <v>53</v>
      </c>
      <c r="C312" s="1" t="s">
        <v>76</v>
      </c>
      <c r="F312" s="2" t="s">
        <v>78</v>
      </c>
      <c r="G312" s="1" t="s">
        <v>81</v>
      </c>
    </row>
    <row r="313" spans="1:36" x14ac:dyDescent="0.15">
      <c r="B313" s="2" t="s">
        <v>48</v>
      </c>
      <c r="C313" s="1" t="s">
        <v>77</v>
      </c>
      <c r="F313" s="2" t="s">
        <v>49</v>
      </c>
      <c r="G313" s="1" t="s">
        <v>82</v>
      </c>
    </row>
    <row r="315" spans="1:36" x14ac:dyDescent="0.15">
      <c r="A315" s="1">
        <v>5</v>
      </c>
      <c r="B315" s="3" t="s">
        <v>217</v>
      </c>
    </row>
    <row r="317" spans="1:36" x14ac:dyDescent="0.15">
      <c r="B317" s="23"/>
      <c r="C317" s="23"/>
      <c r="D317" s="23"/>
      <c r="E317" s="23"/>
      <c r="F317" s="23" t="s">
        <v>222</v>
      </c>
      <c r="G317" s="23"/>
      <c r="H317" s="23"/>
      <c r="I317" s="23"/>
      <c r="J317" s="23"/>
      <c r="K317" s="23"/>
      <c r="L317" s="23"/>
      <c r="M317" s="23"/>
      <c r="N317" s="23"/>
      <c r="O317" s="23"/>
      <c r="P317" s="23"/>
      <c r="Q317" s="23"/>
      <c r="R317" s="23" t="s">
        <v>223</v>
      </c>
      <c r="S317" s="23"/>
      <c r="T317" s="23"/>
      <c r="U317" s="23"/>
      <c r="V317" s="23"/>
      <c r="W317" s="23"/>
      <c r="X317" s="23"/>
      <c r="Y317" s="23"/>
      <c r="Z317" s="23"/>
      <c r="AA317" s="23"/>
      <c r="AB317" s="23"/>
      <c r="AC317" s="23"/>
    </row>
    <row r="318" spans="1:36" x14ac:dyDescent="0.15">
      <c r="B318" s="50" t="s">
        <v>218</v>
      </c>
      <c r="C318" s="50"/>
      <c r="D318" s="50"/>
      <c r="E318" s="50"/>
      <c r="F318" s="45" t="s">
        <v>224</v>
      </c>
      <c r="G318" s="45"/>
      <c r="H318" s="45"/>
      <c r="I318" s="45"/>
      <c r="J318" s="45"/>
      <c r="K318" s="45"/>
      <c r="L318" s="45"/>
      <c r="M318" s="45"/>
      <c r="N318" s="45"/>
      <c r="O318" s="45"/>
      <c r="P318" s="45"/>
      <c r="Q318" s="45"/>
      <c r="R318" s="45" t="s">
        <v>225</v>
      </c>
      <c r="S318" s="45"/>
      <c r="T318" s="45"/>
      <c r="U318" s="45"/>
      <c r="V318" s="45"/>
      <c r="W318" s="45"/>
      <c r="X318" s="45"/>
      <c r="Y318" s="45"/>
      <c r="Z318" s="45"/>
      <c r="AA318" s="45"/>
      <c r="AB318" s="45"/>
      <c r="AC318" s="45"/>
    </row>
    <row r="319" spans="1:36" x14ac:dyDescent="0.15">
      <c r="B319" s="50"/>
      <c r="C319" s="50"/>
      <c r="D319" s="50"/>
      <c r="E319" s="50"/>
      <c r="F319" s="45"/>
      <c r="G319" s="45"/>
      <c r="H319" s="45"/>
      <c r="I319" s="45"/>
      <c r="J319" s="45"/>
      <c r="K319" s="45"/>
      <c r="L319" s="45"/>
      <c r="M319" s="45"/>
      <c r="N319" s="45"/>
      <c r="O319" s="45"/>
      <c r="P319" s="45"/>
      <c r="Q319" s="45"/>
      <c r="R319" s="45"/>
      <c r="S319" s="45"/>
      <c r="T319" s="45"/>
      <c r="U319" s="45"/>
      <c r="V319" s="45"/>
      <c r="W319" s="45"/>
      <c r="X319" s="45"/>
      <c r="Y319" s="45"/>
      <c r="Z319" s="45"/>
      <c r="AA319" s="45"/>
      <c r="AB319" s="45"/>
      <c r="AC319" s="45"/>
    </row>
    <row r="320" spans="1:36" x14ac:dyDescent="0.15">
      <c r="B320" s="50"/>
      <c r="C320" s="50"/>
      <c r="D320" s="50"/>
      <c r="E320" s="50"/>
      <c r="F320" s="45"/>
      <c r="G320" s="45"/>
      <c r="H320" s="45"/>
      <c r="I320" s="45"/>
      <c r="J320" s="45"/>
      <c r="K320" s="45"/>
      <c r="L320" s="45"/>
      <c r="M320" s="45"/>
      <c r="N320" s="45"/>
      <c r="O320" s="45"/>
      <c r="P320" s="45"/>
      <c r="Q320" s="45"/>
      <c r="R320" s="45"/>
      <c r="S320" s="45"/>
      <c r="T320" s="45"/>
      <c r="U320" s="45"/>
      <c r="V320" s="45"/>
      <c r="W320" s="45"/>
      <c r="X320" s="45"/>
      <c r="Y320" s="45"/>
      <c r="Z320" s="45"/>
      <c r="AA320" s="45"/>
      <c r="AB320" s="45"/>
      <c r="AC320" s="45"/>
    </row>
    <row r="321" spans="1:29" x14ac:dyDescent="0.15">
      <c r="B321" s="45" t="s">
        <v>219</v>
      </c>
      <c r="C321" s="45"/>
      <c r="D321" s="45"/>
      <c r="E321" s="45"/>
      <c r="F321" s="45" t="s">
        <v>226</v>
      </c>
      <c r="G321" s="45"/>
      <c r="H321" s="45"/>
      <c r="I321" s="45"/>
      <c r="J321" s="45"/>
      <c r="K321" s="45"/>
      <c r="L321" s="45"/>
      <c r="M321" s="45"/>
      <c r="N321" s="45"/>
      <c r="O321" s="45"/>
      <c r="P321" s="45"/>
      <c r="Q321" s="45"/>
      <c r="R321" s="45" t="s">
        <v>227</v>
      </c>
      <c r="S321" s="45"/>
      <c r="T321" s="45"/>
      <c r="U321" s="45"/>
      <c r="V321" s="45"/>
      <c r="W321" s="45"/>
      <c r="X321" s="45"/>
      <c r="Y321" s="45"/>
      <c r="Z321" s="45"/>
      <c r="AA321" s="45"/>
      <c r="AB321" s="45"/>
      <c r="AC321" s="45"/>
    </row>
    <row r="322" spans="1:29" x14ac:dyDescent="0.15">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c r="AA322" s="45"/>
      <c r="AB322" s="45"/>
      <c r="AC322" s="45"/>
    </row>
    <row r="323" spans="1:29" x14ac:dyDescent="0.15">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c r="AA323" s="45"/>
      <c r="AB323" s="45"/>
      <c r="AC323" s="45"/>
    </row>
    <row r="324" spans="1:29" x14ac:dyDescent="0.1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c r="AA324" s="45"/>
      <c r="AB324" s="45"/>
      <c r="AC324" s="45"/>
    </row>
    <row r="325" spans="1:29" x14ac:dyDescent="0.1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c r="AA325" s="45"/>
      <c r="AB325" s="45"/>
      <c r="AC325" s="45"/>
    </row>
    <row r="326" spans="1:29" x14ac:dyDescent="0.15">
      <c r="B326" s="45" t="s">
        <v>220</v>
      </c>
      <c r="C326" s="45"/>
      <c r="D326" s="45"/>
      <c r="E326" s="45"/>
      <c r="F326" s="45" t="s">
        <v>228</v>
      </c>
      <c r="G326" s="45"/>
      <c r="H326" s="45"/>
      <c r="I326" s="45"/>
      <c r="J326" s="45"/>
      <c r="K326" s="45"/>
      <c r="L326" s="45"/>
      <c r="M326" s="45"/>
      <c r="N326" s="45"/>
      <c r="O326" s="45"/>
      <c r="P326" s="45"/>
      <c r="Q326" s="45"/>
      <c r="R326" s="45" t="s">
        <v>229</v>
      </c>
      <c r="S326" s="45"/>
      <c r="T326" s="45"/>
      <c r="U326" s="45"/>
      <c r="V326" s="45"/>
      <c r="W326" s="45"/>
      <c r="X326" s="45"/>
      <c r="Y326" s="45"/>
      <c r="Z326" s="45"/>
      <c r="AA326" s="45"/>
      <c r="AB326" s="45"/>
      <c r="AC326" s="45"/>
    </row>
    <row r="327" spans="1:29" x14ac:dyDescent="0.15">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c r="AA327" s="45"/>
      <c r="AB327" s="45"/>
      <c r="AC327" s="45"/>
    </row>
    <row r="328" spans="1:29" x14ac:dyDescent="0.15">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c r="AA328" s="45"/>
      <c r="AB328" s="45"/>
      <c r="AC328" s="45"/>
    </row>
    <row r="329" spans="1:29" x14ac:dyDescent="0.15">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c r="AA329" s="45"/>
      <c r="AB329" s="45"/>
      <c r="AC329" s="45"/>
    </row>
    <row r="330" spans="1:29" x14ac:dyDescent="0.15">
      <c r="B330" s="45" t="s">
        <v>221</v>
      </c>
      <c r="C330" s="45"/>
      <c r="D330" s="45"/>
      <c r="E330" s="45"/>
      <c r="F330" s="45" t="s">
        <v>230</v>
      </c>
      <c r="G330" s="50"/>
      <c r="H330" s="50"/>
      <c r="I330" s="50"/>
      <c r="J330" s="50"/>
      <c r="K330" s="50"/>
      <c r="L330" s="50"/>
      <c r="M330" s="50"/>
      <c r="N330" s="50"/>
      <c r="O330" s="50"/>
      <c r="P330" s="50"/>
      <c r="Q330" s="50"/>
      <c r="R330" s="45" t="s">
        <v>231</v>
      </c>
      <c r="S330" s="50"/>
      <c r="T330" s="50"/>
      <c r="U330" s="50"/>
      <c r="V330" s="50"/>
      <c r="W330" s="50"/>
      <c r="X330" s="50"/>
      <c r="Y330" s="50"/>
      <c r="Z330" s="50"/>
      <c r="AA330" s="50"/>
      <c r="AB330" s="50"/>
      <c r="AC330" s="50"/>
    </row>
    <row r="331" spans="1:29" x14ac:dyDescent="0.15">
      <c r="B331" s="45"/>
      <c r="C331" s="45"/>
      <c r="D331" s="45"/>
      <c r="E331" s="45"/>
      <c r="F331" s="50"/>
      <c r="G331" s="50"/>
      <c r="H331" s="50"/>
      <c r="I331" s="50"/>
      <c r="J331" s="50"/>
      <c r="K331" s="50"/>
      <c r="L331" s="50"/>
      <c r="M331" s="50"/>
      <c r="N331" s="50"/>
      <c r="O331" s="50"/>
      <c r="P331" s="50"/>
      <c r="Q331" s="50"/>
      <c r="R331" s="50"/>
      <c r="S331" s="50"/>
      <c r="T331" s="50"/>
      <c r="U331" s="50"/>
      <c r="V331" s="50"/>
      <c r="W331" s="50"/>
      <c r="X331" s="50"/>
      <c r="Y331" s="50"/>
      <c r="Z331" s="50"/>
      <c r="AA331" s="50"/>
      <c r="AB331" s="50"/>
      <c r="AC331" s="50"/>
    </row>
    <row r="332" spans="1:29" x14ac:dyDescent="0.15">
      <c r="B332" s="45"/>
      <c r="C332" s="45"/>
      <c r="D332" s="45"/>
      <c r="E332" s="45"/>
      <c r="F332" s="50"/>
      <c r="G332" s="50"/>
      <c r="H332" s="50"/>
      <c r="I332" s="50"/>
      <c r="J332" s="50"/>
      <c r="K332" s="50"/>
      <c r="L332" s="50"/>
      <c r="M332" s="50"/>
      <c r="N332" s="50"/>
      <c r="O332" s="50"/>
      <c r="P332" s="50"/>
      <c r="Q332" s="50"/>
      <c r="R332" s="50"/>
      <c r="S332" s="50"/>
      <c r="T332" s="50"/>
      <c r="U332" s="50"/>
      <c r="V332" s="50"/>
      <c r="W332" s="50"/>
      <c r="X332" s="50"/>
      <c r="Y332" s="50"/>
      <c r="Z332" s="50"/>
      <c r="AA332" s="50"/>
      <c r="AB332" s="50"/>
      <c r="AC332" s="50"/>
    </row>
    <row r="334" spans="1:29" x14ac:dyDescent="0.15">
      <c r="A334" s="1">
        <v>6</v>
      </c>
      <c r="B334" s="3" t="s">
        <v>232</v>
      </c>
    </row>
    <row r="336" spans="1:29" x14ac:dyDescent="0.15">
      <c r="B336" s="23" t="s">
        <v>233</v>
      </c>
      <c r="C336" s="23"/>
      <c r="D336" s="23"/>
      <c r="E336" s="23"/>
      <c r="F336" s="23" t="s">
        <v>236</v>
      </c>
      <c r="G336" s="23"/>
      <c r="H336" s="23"/>
      <c r="I336" s="23"/>
      <c r="J336" s="23"/>
      <c r="K336" s="23" t="s">
        <v>239</v>
      </c>
      <c r="L336" s="23"/>
      <c r="M336" s="23"/>
      <c r="N336" s="23"/>
      <c r="O336" s="23"/>
      <c r="P336" s="23"/>
      <c r="Q336" s="23"/>
      <c r="R336" s="23"/>
      <c r="S336" s="23"/>
      <c r="T336" s="23" t="s">
        <v>241</v>
      </c>
      <c r="U336" s="23"/>
      <c r="V336" s="23"/>
      <c r="W336" s="23"/>
      <c r="X336" s="23"/>
      <c r="Y336" s="23"/>
      <c r="Z336" s="23"/>
      <c r="AA336" s="23"/>
      <c r="AB336" s="23"/>
    </row>
    <row r="337" spans="2:28" x14ac:dyDescent="0.15">
      <c r="B337" s="45" t="s">
        <v>234</v>
      </c>
      <c r="C337" s="50"/>
      <c r="D337" s="50"/>
      <c r="E337" s="50"/>
      <c r="F337" s="45" t="s">
        <v>237</v>
      </c>
      <c r="G337" s="45"/>
      <c r="H337" s="45"/>
      <c r="I337" s="45"/>
      <c r="J337" s="45"/>
      <c r="K337" s="45" t="s">
        <v>240</v>
      </c>
      <c r="L337" s="45"/>
      <c r="M337" s="45"/>
      <c r="N337" s="45"/>
      <c r="O337" s="45"/>
      <c r="P337" s="45"/>
      <c r="Q337" s="45"/>
      <c r="R337" s="45"/>
      <c r="S337" s="45"/>
      <c r="T337" s="45" t="s">
        <v>242</v>
      </c>
      <c r="U337" s="45"/>
      <c r="V337" s="45"/>
      <c r="W337" s="45"/>
      <c r="X337" s="45"/>
      <c r="Y337" s="45"/>
      <c r="Z337" s="45"/>
      <c r="AA337" s="45"/>
      <c r="AB337" s="45"/>
    </row>
    <row r="338" spans="2:28" x14ac:dyDescent="0.15">
      <c r="B338" s="45"/>
      <c r="C338" s="50"/>
      <c r="D338" s="50"/>
      <c r="E338" s="50"/>
      <c r="F338" s="45"/>
      <c r="G338" s="45"/>
      <c r="H338" s="45"/>
      <c r="I338" s="45"/>
      <c r="J338" s="45"/>
      <c r="K338" s="45"/>
      <c r="L338" s="45"/>
      <c r="M338" s="45"/>
      <c r="N338" s="45"/>
      <c r="O338" s="45"/>
      <c r="P338" s="45"/>
      <c r="Q338" s="45"/>
      <c r="R338" s="45"/>
      <c r="S338" s="45"/>
      <c r="T338" s="45"/>
      <c r="U338" s="45"/>
      <c r="V338" s="45"/>
      <c r="W338" s="45"/>
      <c r="X338" s="45"/>
      <c r="Y338" s="45"/>
      <c r="Z338" s="45"/>
      <c r="AA338" s="45"/>
      <c r="AB338" s="45"/>
    </row>
    <row r="339" spans="2:28" x14ac:dyDescent="0.15">
      <c r="B339" s="45"/>
      <c r="C339" s="50"/>
      <c r="D339" s="50"/>
      <c r="E339" s="50"/>
      <c r="F339" s="45"/>
      <c r="G339" s="45"/>
      <c r="H339" s="45"/>
      <c r="I339" s="45"/>
      <c r="J339" s="45"/>
      <c r="K339" s="45"/>
      <c r="L339" s="45"/>
      <c r="M339" s="45"/>
      <c r="N339" s="45"/>
      <c r="O339" s="45"/>
      <c r="P339" s="45"/>
      <c r="Q339" s="45"/>
      <c r="R339" s="45"/>
      <c r="S339" s="45"/>
      <c r="T339" s="45"/>
      <c r="U339" s="45"/>
      <c r="V339" s="45"/>
      <c r="W339" s="45"/>
      <c r="X339" s="45"/>
      <c r="Y339" s="45"/>
      <c r="Z339" s="45"/>
      <c r="AA339" s="45"/>
      <c r="AB339" s="45"/>
    </row>
    <row r="340" spans="2:28" x14ac:dyDescent="0.15">
      <c r="B340" s="45"/>
      <c r="C340" s="50"/>
      <c r="D340" s="50"/>
      <c r="E340" s="50"/>
      <c r="F340" s="45"/>
      <c r="G340" s="45"/>
      <c r="H340" s="45"/>
      <c r="I340" s="45"/>
      <c r="J340" s="45"/>
      <c r="K340" s="45"/>
      <c r="L340" s="45"/>
      <c r="M340" s="45"/>
      <c r="N340" s="45"/>
      <c r="O340" s="45"/>
      <c r="P340" s="45"/>
      <c r="Q340" s="45"/>
      <c r="R340" s="45"/>
      <c r="S340" s="45"/>
      <c r="T340" s="45"/>
      <c r="U340" s="45"/>
      <c r="V340" s="45"/>
      <c r="W340" s="45"/>
      <c r="X340" s="45"/>
      <c r="Y340" s="45"/>
      <c r="Z340" s="45"/>
      <c r="AA340" s="45"/>
      <c r="AB340" s="45"/>
    </row>
    <row r="341" spans="2:28" x14ac:dyDescent="0.15">
      <c r="B341" s="45"/>
      <c r="C341" s="50"/>
      <c r="D341" s="50"/>
      <c r="E341" s="50"/>
      <c r="F341" s="45"/>
      <c r="G341" s="45"/>
      <c r="H341" s="45"/>
      <c r="I341" s="45"/>
      <c r="J341" s="45"/>
      <c r="K341" s="45"/>
      <c r="L341" s="45"/>
      <c r="M341" s="45"/>
      <c r="N341" s="45"/>
      <c r="O341" s="45"/>
      <c r="P341" s="45"/>
      <c r="Q341" s="45"/>
      <c r="R341" s="45"/>
      <c r="S341" s="45"/>
      <c r="T341" s="45"/>
      <c r="U341" s="45"/>
      <c r="V341" s="45"/>
      <c r="W341" s="45"/>
      <c r="X341" s="45"/>
      <c r="Y341" s="45"/>
      <c r="Z341" s="45"/>
      <c r="AA341" s="45"/>
      <c r="AB341" s="45"/>
    </row>
    <row r="342" spans="2:28" x14ac:dyDescent="0.15">
      <c r="B342" s="45"/>
      <c r="C342" s="50"/>
      <c r="D342" s="50"/>
      <c r="E342" s="50"/>
      <c r="F342" s="45"/>
      <c r="G342" s="45"/>
      <c r="H342" s="45"/>
      <c r="I342" s="45"/>
      <c r="J342" s="45"/>
      <c r="K342" s="45"/>
      <c r="L342" s="45"/>
      <c r="M342" s="45"/>
      <c r="N342" s="45"/>
      <c r="O342" s="45"/>
      <c r="P342" s="45"/>
      <c r="Q342" s="45"/>
      <c r="R342" s="45"/>
      <c r="S342" s="45"/>
      <c r="T342" s="45"/>
      <c r="U342" s="45"/>
      <c r="V342" s="45"/>
      <c r="W342" s="45"/>
      <c r="X342" s="45"/>
      <c r="Y342" s="45"/>
      <c r="Z342" s="45"/>
      <c r="AA342" s="45"/>
      <c r="AB342" s="45"/>
    </row>
    <row r="343" spans="2:28" x14ac:dyDescent="0.15">
      <c r="B343" s="50"/>
      <c r="C343" s="50"/>
      <c r="D343" s="50"/>
      <c r="E343" s="50"/>
      <c r="F343" s="45"/>
      <c r="G343" s="45"/>
      <c r="H343" s="45"/>
      <c r="I343" s="45"/>
      <c r="J343" s="45"/>
      <c r="K343" s="45"/>
      <c r="L343" s="45"/>
      <c r="M343" s="45"/>
      <c r="N343" s="45"/>
      <c r="O343" s="45"/>
      <c r="P343" s="45"/>
      <c r="Q343" s="45"/>
      <c r="R343" s="45"/>
      <c r="S343" s="45"/>
      <c r="T343" s="45"/>
      <c r="U343" s="45"/>
      <c r="V343" s="45"/>
      <c r="W343" s="45"/>
      <c r="X343" s="45"/>
      <c r="Y343" s="45"/>
      <c r="Z343" s="45"/>
      <c r="AA343" s="45"/>
      <c r="AB343" s="45"/>
    </row>
    <row r="344" spans="2:28" x14ac:dyDescent="0.15">
      <c r="B344" s="50"/>
      <c r="C344" s="50"/>
      <c r="D344" s="50"/>
      <c r="E344" s="50"/>
      <c r="F344" s="45" t="s">
        <v>238</v>
      </c>
      <c r="G344" s="45"/>
      <c r="H344" s="45"/>
      <c r="I344" s="45"/>
      <c r="J344" s="45"/>
      <c r="K344" s="45" t="s">
        <v>245</v>
      </c>
      <c r="L344" s="45"/>
      <c r="M344" s="45"/>
      <c r="N344" s="45"/>
      <c r="O344" s="45"/>
      <c r="P344" s="45"/>
      <c r="Q344" s="45"/>
      <c r="R344" s="45"/>
      <c r="S344" s="45"/>
      <c r="T344" s="45" t="s">
        <v>246</v>
      </c>
      <c r="U344" s="45"/>
      <c r="V344" s="45"/>
      <c r="W344" s="45"/>
      <c r="X344" s="45"/>
      <c r="Y344" s="45"/>
      <c r="Z344" s="45"/>
      <c r="AA344" s="45"/>
      <c r="AB344" s="45"/>
    </row>
    <row r="345" spans="2:28" x14ac:dyDescent="0.15">
      <c r="B345" s="50"/>
      <c r="C345" s="50"/>
      <c r="D345" s="50"/>
      <c r="E345" s="50"/>
      <c r="F345" s="45"/>
      <c r="G345" s="45"/>
      <c r="H345" s="45"/>
      <c r="I345" s="45"/>
      <c r="J345" s="45"/>
      <c r="K345" s="45"/>
      <c r="L345" s="45"/>
      <c r="M345" s="45"/>
      <c r="N345" s="45"/>
      <c r="O345" s="45"/>
      <c r="P345" s="45"/>
      <c r="Q345" s="45"/>
      <c r="R345" s="45"/>
      <c r="S345" s="45"/>
      <c r="T345" s="45"/>
      <c r="U345" s="45"/>
      <c r="V345" s="45"/>
      <c r="W345" s="45"/>
      <c r="X345" s="45"/>
      <c r="Y345" s="45"/>
      <c r="Z345" s="45"/>
      <c r="AA345" s="45"/>
      <c r="AB345" s="45"/>
    </row>
    <row r="346" spans="2:28" x14ac:dyDescent="0.15">
      <c r="B346" s="50"/>
      <c r="C346" s="50"/>
      <c r="D346" s="50"/>
      <c r="E346" s="50"/>
      <c r="F346" s="45"/>
      <c r="G346" s="45"/>
      <c r="H346" s="45"/>
      <c r="I346" s="45"/>
      <c r="J346" s="45"/>
      <c r="K346" s="45"/>
      <c r="L346" s="45"/>
      <c r="M346" s="45"/>
      <c r="N346" s="45"/>
      <c r="O346" s="45"/>
      <c r="P346" s="45"/>
      <c r="Q346" s="45"/>
      <c r="R346" s="45"/>
      <c r="S346" s="45"/>
      <c r="T346" s="45"/>
      <c r="U346" s="45"/>
      <c r="V346" s="45"/>
      <c r="W346" s="45"/>
      <c r="X346" s="45"/>
      <c r="Y346" s="45"/>
      <c r="Z346" s="45"/>
      <c r="AA346" s="45"/>
      <c r="AB346" s="45"/>
    </row>
    <row r="347" spans="2:28" x14ac:dyDescent="0.15">
      <c r="B347" s="50"/>
      <c r="C347" s="50"/>
      <c r="D347" s="50"/>
      <c r="E347" s="50"/>
      <c r="F347" s="45"/>
      <c r="G347" s="45"/>
      <c r="H347" s="45"/>
      <c r="I347" s="45"/>
      <c r="J347" s="45"/>
      <c r="K347" s="45"/>
      <c r="L347" s="45"/>
      <c r="M347" s="45"/>
      <c r="N347" s="45"/>
      <c r="O347" s="45"/>
      <c r="P347" s="45"/>
      <c r="Q347" s="45"/>
      <c r="R347" s="45"/>
      <c r="S347" s="45"/>
      <c r="T347" s="45"/>
      <c r="U347" s="45"/>
      <c r="V347" s="45"/>
      <c r="W347" s="45"/>
      <c r="X347" s="45"/>
      <c r="Y347" s="45"/>
      <c r="Z347" s="45"/>
      <c r="AA347" s="45"/>
      <c r="AB347" s="45"/>
    </row>
    <row r="348" spans="2:28" x14ac:dyDescent="0.15">
      <c r="B348" s="50"/>
      <c r="C348" s="50"/>
      <c r="D348" s="50"/>
      <c r="E348" s="50"/>
      <c r="F348" s="45"/>
      <c r="G348" s="45"/>
      <c r="H348" s="45"/>
      <c r="I348" s="45"/>
      <c r="J348" s="45"/>
      <c r="K348" s="45"/>
      <c r="L348" s="45"/>
      <c r="M348" s="45"/>
      <c r="N348" s="45"/>
      <c r="O348" s="45"/>
      <c r="P348" s="45"/>
      <c r="Q348" s="45"/>
      <c r="R348" s="45"/>
      <c r="S348" s="45"/>
      <c r="T348" s="45"/>
      <c r="U348" s="45"/>
      <c r="V348" s="45"/>
      <c r="W348" s="45"/>
      <c r="X348" s="45"/>
      <c r="Y348" s="45"/>
      <c r="Z348" s="45"/>
      <c r="AA348" s="45"/>
      <c r="AB348" s="45"/>
    </row>
    <row r="349" spans="2:28" x14ac:dyDescent="0.15">
      <c r="B349" s="50"/>
      <c r="C349" s="50"/>
      <c r="D349" s="50"/>
      <c r="E349" s="50"/>
      <c r="F349" s="45"/>
      <c r="G349" s="45"/>
      <c r="H349" s="45"/>
      <c r="I349" s="45"/>
      <c r="J349" s="45"/>
      <c r="K349" s="45"/>
      <c r="L349" s="45"/>
      <c r="M349" s="45"/>
      <c r="N349" s="45"/>
      <c r="O349" s="45"/>
      <c r="P349" s="45"/>
      <c r="Q349" s="45"/>
      <c r="R349" s="45"/>
      <c r="S349" s="45"/>
      <c r="T349" s="45"/>
      <c r="U349" s="45"/>
      <c r="V349" s="45"/>
      <c r="W349" s="45"/>
      <c r="X349" s="45"/>
      <c r="Y349" s="45"/>
      <c r="Z349" s="45"/>
      <c r="AA349" s="45"/>
      <c r="AB349" s="45"/>
    </row>
    <row r="350" spans="2:28" x14ac:dyDescent="0.15">
      <c r="B350" s="50"/>
      <c r="C350" s="50"/>
      <c r="D350" s="50"/>
      <c r="E350" s="50"/>
      <c r="F350" s="45"/>
      <c r="G350" s="45"/>
      <c r="H350" s="45"/>
      <c r="I350" s="45"/>
      <c r="J350" s="45"/>
      <c r="K350" s="45"/>
      <c r="L350" s="45"/>
      <c r="M350" s="45"/>
      <c r="N350" s="45"/>
      <c r="O350" s="45"/>
      <c r="P350" s="45"/>
      <c r="Q350" s="45"/>
      <c r="R350" s="45"/>
      <c r="S350" s="45"/>
      <c r="T350" s="45"/>
      <c r="U350" s="45"/>
      <c r="V350" s="45"/>
      <c r="W350" s="45"/>
      <c r="X350" s="45"/>
      <c r="Y350" s="45"/>
      <c r="Z350" s="45"/>
      <c r="AA350" s="45"/>
      <c r="AB350" s="45"/>
    </row>
    <row r="351" spans="2:28" x14ac:dyDescent="0.15">
      <c r="B351" s="50"/>
      <c r="C351" s="50"/>
      <c r="D351" s="50"/>
      <c r="E351" s="50"/>
      <c r="F351" s="45"/>
      <c r="G351" s="45"/>
      <c r="H351" s="45"/>
      <c r="I351" s="45"/>
      <c r="J351" s="45"/>
      <c r="K351" s="45"/>
      <c r="L351" s="45"/>
      <c r="M351" s="45"/>
      <c r="N351" s="45"/>
      <c r="O351" s="45"/>
      <c r="P351" s="45"/>
      <c r="Q351" s="45"/>
      <c r="R351" s="45"/>
      <c r="S351" s="45"/>
      <c r="T351" s="45"/>
      <c r="U351" s="45"/>
      <c r="V351" s="45"/>
      <c r="W351" s="45"/>
      <c r="X351" s="45"/>
      <c r="Y351" s="45"/>
      <c r="Z351" s="45"/>
      <c r="AA351" s="45"/>
      <c r="AB351" s="45"/>
    </row>
    <row r="352" spans="2:28" ht="13.5" customHeight="1" x14ac:dyDescent="0.15">
      <c r="B352" s="45" t="s">
        <v>235</v>
      </c>
      <c r="C352" s="50"/>
      <c r="D352" s="50"/>
      <c r="E352" s="50"/>
      <c r="F352" s="45" t="s">
        <v>247</v>
      </c>
      <c r="G352" s="45"/>
      <c r="H352" s="45"/>
      <c r="I352" s="45"/>
      <c r="J352" s="45"/>
      <c r="K352" s="45" t="s">
        <v>248</v>
      </c>
      <c r="L352" s="45"/>
      <c r="M352" s="45"/>
      <c r="N352" s="45"/>
      <c r="O352" s="45"/>
      <c r="P352" s="45"/>
      <c r="Q352" s="45"/>
      <c r="R352" s="45"/>
      <c r="S352" s="45"/>
      <c r="T352" s="45" t="s">
        <v>251</v>
      </c>
      <c r="U352" s="45"/>
      <c r="V352" s="45"/>
      <c r="W352" s="45"/>
      <c r="X352" s="45"/>
      <c r="Y352" s="45"/>
      <c r="Z352" s="45"/>
      <c r="AA352" s="45"/>
      <c r="AB352" s="45"/>
    </row>
    <row r="353" spans="1:28" x14ac:dyDescent="0.15">
      <c r="B353" s="50"/>
      <c r="C353" s="50"/>
      <c r="D353" s="50"/>
      <c r="E353" s="50"/>
      <c r="F353" s="45"/>
      <c r="G353" s="45"/>
      <c r="H353" s="45"/>
      <c r="I353" s="45"/>
      <c r="J353" s="45"/>
      <c r="K353" s="45"/>
      <c r="L353" s="45"/>
      <c r="M353" s="45"/>
      <c r="N353" s="45"/>
      <c r="O353" s="45"/>
      <c r="P353" s="45"/>
      <c r="Q353" s="45"/>
      <c r="R353" s="45"/>
      <c r="S353" s="45"/>
      <c r="T353" s="45"/>
      <c r="U353" s="45"/>
      <c r="V353" s="45"/>
      <c r="W353" s="45"/>
      <c r="X353" s="45"/>
      <c r="Y353" s="45"/>
      <c r="Z353" s="45"/>
      <c r="AA353" s="45"/>
      <c r="AB353" s="45"/>
    </row>
    <row r="354" spans="1:28" x14ac:dyDescent="0.15">
      <c r="B354" s="50"/>
      <c r="C354" s="50"/>
      <c r="D354" s="50"/>
      <c r="E354" s="50"/>
      <c r="F354" s="45"/>
      <c r="G354" s="45"/>
      <c r="H354" s="45"/>
      <c r="I354" s="45"/>
      <c r="J354" s="45"/>
      <c r="K354" s="45"/>
      <c r="L354" s="45"/>
      <c r="M354" s="45"/>
      <c r="N354" s="45"/>
      <c r="O354" s="45"/>
      <c r="P354" s="45"/>
      <c r="Q354" s="45"/>
      <c r="R354" s="45"/>
      <c r="S354" s="45"/>
      <c r="T354" s="45"/>
      <c r="U354" s="45"/>
      <c r="V354" s="45"/>
      <c r="W354" s="45"/>
      <c r="X354" s="45"/>
      <c r="Y354" s="45"/>
      <c r="Z354" s="45"/>
      <c r="AA354" s="45"/>
      <c r="AB354" s="45"/>
    </row>
    <row r="355" spans="1:28" x14ac:dyDescent="0.15">
      <c r="B355" s="50"/>
      <c r="C355" s="50"/>
      <c r="D355" s="50"/>
      <c r="E355" s="50"/>
      <c r="F355" s="45"/>
      <c r="G355" s="45"/>
      <c r="H355" s="45"/>
      <c r="I355" s="45"/>
      <c r="J355" s="45"/>
      <c r="K355" s="45"/>
      <c r="L355" s="45"/>
      <c r="M355" s="45"/>
      <c r="N355" s="45"/>
      <c r="O355" s="45"/>
      <c r="P355" s="45"/>
      <c r="Q355" s="45"/>
      <c r="R355" s="45"/>
      <c r="S355" s="45"/>
      <c r="T355" s="45"/>
      <c r="U355" s="45"/>
      <c r="V355" s="45"/>
      <c r="W355" s="45"/>
      <c r="X355" s="45"/>
      <c r="Y355" s="45"/>
      <c r="Z355" s="45"/>
      <c r="AA355" s="45"/>
      <c r="AB355" s="45"/>
    </row>
    <row r="356" spans="1:28" x14ac:dyDescent="0.15">
      <c r="B356" s="50"/>
      <c r="C356" s="50"/>
      <c r="D356" s="50"/>
      <c r="E356" s="50"/>
      <c r="F356" s="45"/>
      <c r="G356" s="45"/>
      <c r="H356" s="45"/>
      <c r="I356" s="45"/>
      <c r="J356" s="45"/>
      <c r="K356" s="45"/>
      <c r="L356" s="45"/>
      <c r="M356" s="45"/>
      <c r="N356" s="45"/>
      <c r="O356" s="45"/>
      <c r="P356" s="45"/>
      <c r="Q356" s="45"/>
      <c r="R356" s="45"/>
      <c r="S356" s="45"/>
      <c r="T356" s="45"/>
      <c r="U356" s="45"/>
      <c r="V356" s="45"/>
      <c r="W356" s="45"/>
      <c r="X356" s="45"/>
      <c r="Y356" s="45"/>
      <c r="Z356" s="45"/>
      <c r="AA356" s="45"/>
      <c r="AB356" s="45"/>
    </row>
    <row r="357" spans="1:28" x14ac:dyDescent="0.15">
      <c r="B357" s="50"/>
      <c r="C357" s="50"/>
      <c r="D357" s="50"/>
      <c r="E357" s="50"/>
      <c r="F357" s="45" t="s">
        <v>249</v>
      </c>
      <c r="G357" s="45"/>
      <c r="H357" s="45"/>
      <c r="I357" s="45"/>
      <c r="J357" s="45"/>
      <c r="K357" s="45" t="s">
        <v>250</v>
      </c>
      <c r="L357" s="45"/>
      <c r="M357" s="45"/>
      <c r="N357" s="45"/>
      <c r="O357" s="45"/>
      <c r="P357" s="45"/>
      <c r="Q357" s="45"/>
      <c r="R357" s="45"/>
      <c r="S357" s="45"/>
      <c r="T357" s="45"/>
      <c r="U357" s="45"/>
      <c r="V357" s="45"/>
      <c r="W357" s="45"/>
      <c r="X357" s="45"/>
      <c r="Y357" s="45"/>
      <c r="Z357" s="45"/>
      <c r="AA357" s="45"/>
      <c r="AB357" s="45"/>
    </row>
    <row r="358" spans="1:28" x14ac:dyDescent="0.15">
      <c r="B358" s="50"/>
      <c r="C358" s="50"/>
      <c r="D358" s="50"/>
      <c r="E358" s="50"/>
      <c r="F358" s="45"/>
      <c r="G358" s="45"/>
      <c r="H358" s="45"/>
      <c r="I358" s="45"/>
      <c r="J358" s="45"/>
      <c r="K358" s="45"/>
      <c r="L358" s="45"/>
      <c r="M358" s="45"/>
      <c r="N358" s="45"/>
      <c r="O358" s="45"/>
      <c r="P358" s="45"/>
      <c r="Q358" s="45"/>
      <c r="R358" s="45"/>
      <c r="S358" s="45"/>
      <c r="T358" s="45"/>
      <c r="U358" s="45"/>
      <c r="V358" s="45"/>
      <c r="W358" s="45"/>
      <c r="X358" s="45"/>
      <c r="Y358" s="45"/>
      <c r="Z358" s="45"/>
      <c r="AA358" s="45"/>
      <c r="AB358" s="45"/>
    </row>
    <row r="359" spans="1:28" x14ac:dyDescent="0.15">
      <c r="B359" s="50"/>
      <c r="C359" s="50"/>
      <c r="D359" s="50"/>
      <c r="E359" s="50"/>
      <c r="F359" s="45"/>
      <c r="G359" s="45"/>
      <c r="H359" s="45"/>
      <c r="I359" s="45"/>
      <c r="J359" s="45"/>
      <c r="K359" s="45"/>
      <c r="L359" s="45"/>
      <c r="M359" s="45"/>
      <c r="N359" s="45"/>
      <c r="O359" s="45"/>
      <c r="P359" s="45"/>
      <c r="Q359" s="45"/>
      <c r="R359" s="45"/>
      <c r="S359" s="45"/>
      <c r="T359" s="45"/>
      <c r="U359" s="45"/>
      <c r="V359" s="45"/>
      <c r="W359" s="45"/>
      <c r="X359" s="45"/>
      <c r="Y359" s="45"/>
      <c r="Z359" s="45"/>
      <c r="AA359" s="45"/>
      <c r="AB359" s="45"/>
    </row>
    <row r="360" spans="1:28" x14ac:dyDescent="0.15">
      <c r="B360" s="50"/>
      <c r="C360" s="50"/>
      <c r="D360" s="50"/>
      <c r="E360" s="50"/>
      <c r="F360" s="45"/>
      <c r="G360" s="45"/>
      <c r="H360" s="45"/>
      <c r="I360" s="45"/>
      <c r="J360" s="45"/>
      <c r="K360" s="45"/>
      <c r="L360" s="45"/>
      <c r="M360" s="45"/>
      <c r="N360" s="45"/>
      <c r="O360" s="45"/>
      <c r="P360" s="45"/>
      <c r="Q360" s="45"/>
      <c r="R360" s="45"/>
      <c r="S360" s="45"/>
      <c r="T360" s="45"/>
      <c r="U360" s="45"/>
      <c r="V360" s="45"/>
      <c r="W360" s="45"/>
      <c r="X360" s="45"/>
      <c r="Y360" s="45"/>
      <c r="Z360" s="45"/>
      <c r="AA360" s="45"/>
      <c r="AB360" s="45"/>
    </row>
    <row r="361" spans="1:28" x14ac:dyDescent="0.15">
      <c r="B361" s="50"/>
      <c r="C361" s="50"/>
      <c r="D361" s="50"/>
      <c r="E361" s="50"/>
      <c r="F361" s="45"/>
      <c r="G361" s="45"/>
      <c r="H361" s="45"/>
      <c r="I361" s="45"/>
      <c r="J361" s="45"/>
      <c r="K361" s="45"/>
      <c r="L361" s="45"/>
      <c r="M361" s="45"/>
      <c r="N361" s="45"/>
      <c r="O361" s="45"/>
      <c r="P361" s="45"/>
      <c r="Q361" s="45"/>
      <c r="R361" s="45"/>
      <c r="S361" s="45"/>
      <c r="T361" s="45"/>
      <c r="U361" s="45"/>
      <c r="V361" s="45"/>
      <c r="W361" s="45"/>
      <c r="X361" s="45"/>
      <c r="Y361" s="45"/>
      <c r="Z361" s="45"/>
      <c r="AA361" s="45"/>
      <c r="AB361" s="45"/>
    </row>
    <row r="362" spans="1:28" x14ac:dyDescent="0.15">
      <c r="B362" t="s">
        <v>243</v>
      </c>
    </row>
    <row r="363" spans="1:28" x14ac:dyDescent="0.15">
      <c r="B363" t="s">
        <v>244</v>
      </c>
    </row>
    <row r="364" spans="1:28" x14ac:dyDescent="0.15">
      <c r="B364" t="s">
        <v>252</v>
      </c>
    </row>
    <row r="366" spans="1:28" x14ac:dyDescent="0.15">
      <c r="A366" s="1">
        <v>7</v>
      </c>
      <c r="B366" s="1" t="s">
        <v>253</v>
      </c>
    </row>
    <row r="368" spans="1:28" x14ac:dyDescent="0.15">
      <c r="B368" s="23"/>
      <c r="C368" s="23"/>
      <c r="D368" s="23"/>
      <c r="E368" s="23"/>
      <c r="F368" s="23"/>
      <c r="G368" s="43" t="s">
        <v>254</v>
      </c>
      <c r="H368" s="20"/>
      <c r="I368" s="20"/>
      <c r="J368" s="20"/>
      <c r="K368" s="20"/>
      <c r="L368" s="20"/>
      <c r="M368" s="20"/>
      <c r="N368" s="20"/>
      <c r="O368" s="20"/>
      <c r="P368" s="20"/>
      <c r="Q368" s="20"/>
      <c r="R368" s="43" t="s">
        <v>255</v>
      </c>
      <c r="S368" s="20"/>
      <c r="T368" s="20"/>
      <c r="U368" s="20"/>
      <c r="V368" s="20"/>
      <c r="W368" s="20"/>
      <c r="X368" s="20"/>
      <c r="Y368" s="20"/>
      <c r="Z368" s="20"/>
      <c r="AA368" s="20"/>
      <c r="AB368" s="20"/>
    </row>
    <row r="369" spans="2:28" x14ac:dyDescent="0.15">
      <c r="B369" s="23"/>
      <c r="C369" s="23"/>
      <c r="D369" s="23"/>
      <c r="E369" s="23"/>
      <c r="F369" s="23"/>
      <c r="G369" s="20"/>
      <c r="H369" s="20"/>
      <c r="I369" s="20"/>
      <c r="J369" s="20"/>
      <c r="K369" s="20"/>
      <c r="L369" s="20"/>
      <c r="M369" s="20"/>
      <c r="N369" s="20"/>
      <c r="O369" s="20"/>
      <c r="P369" s="20"/>
      <c r="Q369" s="20"/>
      <c r="R369" s="20"/>
      <c r="S369" s="20"/>
      <c r="T369" s="20"/>
      <c r="U369" s="20"/>
      <c r="V369" s="20"/>
      <c r="W369" s="20"/>
      <c r="X369" s="20"/>
      <c r="Y369" s="20"/>
      <c r="Z369" s="20"/>
      <c r="AA369" s="20"/>
      <c r="AB369" s="20"/>
    </row>
    <row r="370" spans="2:28" ht="13.5" customHeight="1" x14ac:dyDescent="0.15">
      <c r="B370" s="45" t="s">
        <v>256</v>
      </c>
      <c r="C370" s="45"/>
      <c r="D370" s="45"/>
      <c r="E370" s="45"/>
      <c r="F370" s="45"/>
      <c r="G370" s="45" t="s">
        <v>257</v>
      </c>
      <c r="H370" s="45"/>
      <c r="I370" s="45"/>
      <c r="J370" s="45"/>
      <c r="K370" s="45"/>
      <c r="L370" s="45"/>
      <c r="M370" s="45"/>
      <c r="N370" s="45"/>
      <c r="O370" s="45"/>
      <c r="P370" s="45"/>
      <c r="Q370" s="45"/>
      <c r="R370" s="45" t="s">
        <v>266</v>
      </c>
      <c r="S370" s="45"/>
      <c r="T370" s="45"/>
      <c r="U370" s="45"/>
      <c r="V370" s="45"/>
      <c r="W370" s="45"/>
      <c r="X370" s="45"/>
      <c r="Y370" s="45"/>
      <c r="Z370" s="45"/>
      <c r="AA370" s="45"/>
      <c r="AB370" s="45"/>
    </row>
    <row r="371" spans="2:28" ht="13.5" customHeight="1" x14ac:dyDescent="0.1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c r="AA371" s="45"/>
      <c r="AB371" s="45"/>
    </row>
    <row r="372" spans="2:28" x14ac:dyDescent="0.1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c r="AA372" s="45"/>
      <c r="AB372" s="45"/>
    </row>
    <row r="373" spans="2:28" x14ac:dyDescent="0.15">
      <c r="B373" s="45" t="s">
        <v>258</v>
      </c>
      <c r="C373" s="45"/>
      <c r="D373" s="45"/>
      <c r="E373" s="45"/>
      <c r="F373" s="45"/>
      <c r="G373" s="45" t="s">
        <v>259</v>
      </c>
      <c r="H373" s="45"/>
      <c r="I373" s="45"/>
      <c r="J373" s="45"/>
      <c r="K373" s="45"/>
      <c r="L373" s="45"/>
      <c r="M373" s="45"/>
      <c r="N373" s="45"/>
      <c r="O373" s="45"/>
      <c r="P373" s="45"/>
      <c r="Q373" s="45"/>
      <c r="R373" s="45" t="s">
        <v>267</v>
      </c>
      <c r="S373" s="45"/>
      <c r="T373" s="45"/>
      <c r="U373" s="45"/>
      <c r="V373" s="45"/>
      <c r="W373" s="45"/>
      <c r="X373" s="45"/>
      <c r="Y373" s="45"/>
      <c r="Z373" s="45"/>
      <c r="AA373" s="45"/>
      <c r="AB373" s="45"/>
    </row>
    <row r="374" spans="2:28" x14ac:dyDescent="0.1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c r="AA374" s="45"/>
      <c r="AB374" s="45"/>
    </row>
    <row r="375" spans="2:28" x14ac:dyDescent="0.1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c r="AA375" s="45"/>
      <c r="AB375" s="45"/>
    </row>
    <row r="376" spans="2:28" x14ac:dyDescent="0.15">
      <c r="B376" s="45" t="s">
        <v>260</v>
      </c>
      <c r="C376" s="45"/>
      <c r="D376" s="45"/>
      <c r="E376" s="45"/>
      <c r="F376" s="45"/>
      <c r="G376" s="45" t="s">
        <v>261</v>
      </c>
      <c r="H376" s="45"/>
      <c r="I376" s="45"/>
      <c r="J376" s="45"/>
      <c r="K376" s="45"/>
      <c r="L376" s="45"/>
      <c r="M376" s="45"/>
      <c r="N376" s="45"/>
      <c r="O376" s="45"/>
      <c r="P376" s="45"/>
      <c r="Q376" s="45"/>
      <c r="R376" s="45" t="s">
        <v>268</v>
      </c>
      <c r="S376" s="45"/>
      <c r="T376" s="45"/>
      <c r="U376" s="45"/>
      <c r="V376" s="45"/>
      <c r="W376" s="45"/>
      <c r="X376" s="45"/>
      <c r="Y376" s="45"/>
      <c r="Z376" s="45"/>
      <c r="AA376" s="45"/>
      <c r="AB376" s="45"/>
    </row>
    <row r="377" spans="2:28" x14ac:dyDescent="0.1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c r="AA377" s="45"/>
      <c r="AB377" s="45"/>
    </row>
    <row r="378" spans="2:28" x14ac:dyDescent="0.15">
      <c r="B378" s="45" t="s">
        <v>262</v>
      </c>
      <c r="C378" s="45"/>
      <c r="D378" s="45"/>
      <c r="E378" s="45"/>
      <c r="F378" s="45"/>
      <c r="G378" s="45" t="s">
        <v>263</v>
      </c>
      <c r="H378" s="45"/>
      <c r="I378" s="45"/>
      <c r="J378" s="45"/>
      <c r="K378" s="45"/>
      <c r="L378" s="45"/>
      <c r="M378" s="45"/>
      <c r="N378" s="45"/>
      <c r="O378" s="45"/>
      <c r="P378" s="45"/>
      <c r="Q378" s="45"/>
      <c r="R378" s="45" t="s">
        <v>269</v>
      </c>
      <c r="S378" s="45"/>
      <c r="T378" s="45"/>
      <c r="U378" s="45"/>
      <c r="V378" s="45"/>
      <c r="W378" s="45"/>
      <c r="X378" s="45"/>
      <c r="Y378" s="45"/>
      <c r="Z378" s="45"/>
      <c r="AA378" s="45"/>
      <c r="AB378" s="45"/>
    </row>
    <row r="379" spans="2:28" x14ac:dyDescent="0.1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c r="AA379" s="45"/>
      <c r="AB379" s="45"/>
    </row>
    <row r="380" spans="2:28" x14ac:dyDescent="0.1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c r="AA380" s="45"/>
      <c r="AB380" s="45"/>
    </row>
    <row r="381" spans="2:28" x14ac:dyDescent="0.1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c r="AA381" s="45"/>
      <c r="AB381" s="45"/>
    </row>
    <row r="382" spans="2:28" x14ac:dyDescent="0.1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c r="AA382" s="45"/>
      <c r="AB382" s="45"/>
    </row>
    <row r="383" spans="2:28" x14ac:dyDescent="0.15">
      <c r="B383" s="45" t="s">
        <v>264</v>
      </c>
      <c r="C383" s="45"/>
      <c r="D383" s="45"/>
      <c r="E383" s="45"/>
      <c r="F383" s="45"/>
      <c r="G383" s="45" t="s">
        <v>265</v>
      </c>
      <c r="H383" s="45"/>
      <c r="I383" s="45"/>
      <c r="J383" s="45"/>
      <c r="K383" s="45"/>
      <c r="L383" s="45"/>
      <c r="M383" s="45"/>
      <c r="N383" s="45"/>
      <c r="O383" s="45"/>
      <c r="P383" s="45"/>
      <c r="Q383" s="45"/>
      <c r="R383" s="45" t="s">
        <v>270</v>
      </c>
      <c r="S383" s="45"/>
      <c r="T383" s="45"/>
      <c r="U383" s="45"/>
      <c r="V383" s="45"/>
      <c r="W383" s="45"/>
      <c r="X383" s="45"/>
      <c r="Y383" s="45"/>
      <c r="Z383" s="45"/>
      <c r="AA383" s="45"/>
      <c r="AB383" s="45"/>
    </row>
    <row r="384" spans="2:28" x14ac:dyDescent="0.1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c r="AA384" s="45"/>
      <c r="AB384" s="45"/>
    </row>
    <row r="385" spans="1:32" x14ac:dyDescent="0.1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c r="AA385" s="45"/>
      <c r="AB385" s="45"/>
    </row>
    <row r="387" spans="1:32" x14ac:dyDescent="0.15">
      <c r="A387" s="1">
        <v>8</v>
      </c>
      <c r="B387" s="1" t="s">
        <v>271</v>
      </c>
    </row>
    <row r="389" spans="1:32" x14ac:dyDescent="0.15">
      <c r="B389" s="49"/>
      <c r="C389" s="20" t="s">
        <v>281</v>
      </c>
      <c r="D389" s="20"/>
      <c r="E389" s="20"/>
      <c r="F389" s="20"/>
      <c r="G389" s="20"/>
      <c r="H389" s="20"/>
      <c r="I389" s="20"/>
      <c r="J389" s="20"/>
      <c r="K389" s="20"/>
      <c r="L389" s="20" t="s">
        <v>272</v>
      </c>
      <c r="M389" s="20"/>
      <c r="N389" s="20"/>
      <c r="O389" s="23" t="s">
        <v>280</v>
      </c>
      <c r="P389" s="23"/>
      <c r="Q389" s="23"/>
      <c r="R389" s="23"/>
      <c r="S389" s="23"/>
      <c r="T389" s="23"/>
      <c r="U389" s="43" t="s">
        <v>275</v>
      </c>
      <c r="V389" s="43"/>
      <c r="W389" s="43"/>
      <c r="X389" s="23" t="s">
        <v>279</v>
      </c>
      <c r="Y389" s="23"/>
      <c r="Z389" s="23"/>
      <c r="AA389" s="23"/>
      <c r="AB389" s="23"/>
      <c r="AC389" s="23"/>
      <c r="AD389" s="23"/>
      <c r="AE389" s="23"/>
      <c r="AF389" s="23"/>
    </row>
    <row r="390" spans="1:32" x14ac:dyDescent="0.15">
      <c r="B390" s="49"/>
      <c r="C390" s="20"/>
      <c r="D390" s="20"/>
      <c r="E390" s="20"/>
      <c r="F390" s="20"/>
      <c r="G390" s="20"/>
      <c r="H390" s="20"/>
      <c r="I390" s="20"/>
      <c r="J390" s="20"/>
      <c r="K390" s="20"/>
      <c r="L390" s="20"/>
      <c r="M390" s="20"/>
      <c r="N390" s="20"/>
      <c r="O390" s="23" t="s">
        <v>273</v>
      </c>
      <c r="P390" s="23"/>
      <c r="Q390" s="23"/>
      <c r="R390" s="23" t="s">
        <v>274</v>
      </c>
      <c r="S390" s="23"/>
      <c r="T390" s="23"/>
      <c r="U390" s="43"/>
      <c r="V390" s="43"/>
      <c r="W390" s="43"/>
      <c r="X390" s="23" t="s">
        <v>276</v>
      </c>
      <c r="Y390" s="23"/>
      <c r="Z390" s="23"/>
      <c r="AA390" s="23" t="s">
        <v>277</v>
      </c>
      <c r="AB390" s="23"/>
      <c r="AC390" s="23"/>
      <c r="AD390" s="23" t="s">
        <v>278</v>
      </c>
      <c r="AE390" s="23"/>
      <c r="AF390" s="23"/>
    </row>
    <row r="391" spans="1:32" x14ac:dyDescent="0.15">
      <c r="B391" s="46" t="s">
        <v>282</v>
      </c>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c r="AA391" s="46"/>
      <c r="AB391" s="46"/>
      <c r="AC391" s="46"/>
      <c r="AD391" s="46"/>
      <c r="AE391" s="46"/>
      <c r="AF391" s="46"/>
    </row>
    <row r="392" spans="1:32" x14ac:dyDescent="0.15">
      <c r="C392" s="45" t="s">
        <v>283</v>
      </c>
      <c r="D392" s="45"/>
      <c r="E392" s="45"/>
      <c r="F392" s="45"/>
      <c r="G392" s="45"/>
      <c r="H392" s="45"/>
      <c r="I392" s="45"/>
      <c r="J392" s="45"/>
      <c r="K392" s="45"/>
      <c r="L392" s="21">
        <v>2</v>
      </c>
      <c r="M392" s="21"/>
      <c r="N392" s="21"/>
      <c r="O392" s="21">
        <v>2</v>
      </c>
      <c r="P392" s="21"/>
      <c r="Q392" s="21"/>
      <c r="R392" s="44">
        <v>2</v>
      </c>
      <c r="S392" s="44"/>
      <c r="T392" s="44"/>
      <c r="U392" s="44">
        <v>2</v>
      </c>
      <c r="V392" s="44"/>
      <c r="W392" s="44"/>
      <c r="X392" s="21">
        <v>1.5</v>
      </c>
      <c r="Y392" s="21"/>
      <c r="Z392" s="21"/>
      <c r="AA392" s="44">
        <v>1</v>
      </c>
      <c r="AB392" s="44"/>
      <c r="AC392" s="44"/>
      <c r="AD392" s="21">
        <v>1</v>
      </c>
      <c r="AE392" s="21"/>
      <c r="AF392" s="21"/>
    </row>
    <row r="393" spans="1:32" x14ac:dyDescent="0.15">
      <c r="C393" s="45"/>
      <c r="D393" s="45"/>
      <c r="E393" s="45"/>
      <c r="F393" s="45"/>
      <c r="G393" s="45"/>
      <c r="H393" s="45"/>
      <c r="I393" s="45"/>
      <c r="J393" s="45"/>
      <c r="K393" s="45"/>
      <c r="L393" s="21"/>
      <c r="M393" s="21"/>
      <c r="N393" s="21"/>
      <c r="O393" s="21"/>
      <c r="P393" s="21"/>
      <c r="Q393" s="21"/>
      <c r="R393" s="44"/>
      <c r="S393" s="44"/>
      <c r="T393" s="44"/>
      <c r="U393" s="44"/>
      <c r="V393" s="44"/>
      <c r="W393" s="44"/>
      <c r="X393" s="21"/>
      <c r="Y393" s="21"/>
      <c r="Z393" s="21"/>
      <c r="AA393" s="44"/>
      <c r="AB393" s="44"/>
      <c r="AC393" s="44"/>
      <c r="AD393" s="21"/>
      <c r="AE393" s="21"/>
      <c r="AF393" s="21"/>
    </row>
    <row r="394" spans="1:32" x14ac:dyDescent="0.15">
      <c r="C394" s="45"/>
      <c r="D394" s="45"/>
      <c r="E394" s="45"/>
      <c r="F394" s="45"/>
      <c r="G394" s="45"/>
      <c r="H394" s="45"/>
      <c r="I394" s="45"/>
      <c r="J394" s="45"/>
      <c r="K394" s="45"/>
      <c r="L394" s="21"/>
      <c r="M394" s="21"/>
      <c r="N394" s="21"/>
      <c r="O394" s="21"/>
      <c r="P394" s="21"/>
      <c r="Q394" s="21"/>
      <c r="R394" s="44"/>
      <c r="S394" s="44"/>
      <c r="T394" s="44"/>
      <c r="U394" s="44"/>
      <c r="V394" s="44"/>
      <c r="W394" s="44"/>
      <c r="X394" s="21"/>
      <c r="Y394" s="21"/>
      <c r="Z394" s="21"/>
      <c r="AA394" s="44"/>
      <c r="AB394" s="44"/>
      <c r="AC394" s="44"/>
      <c r="AD394" s="21"/>
      <c r="AE394" s="21"/>
      <c r="AF394" s="21"/>
    </row>
    <row r="395" spans="1:32" x14ac:dyDescent="0.15">
      <c r="C395" s="45" t="s">
        <v>284</v>
      </c>
      <c r="D395" s="45"/>
      <c r="E395" s="45"/>
      <c r="F395" s="45"/>
      <c r="G395" s="45"/>
      <c r="H395" s="45"/>
      <c r="I395" s="45"/>
      <c r="J395" s="45"/>
      <c r="K395" s="45"/>
      <c r="L395" s="21">
        <v>2</v>
      </c>
      <c r="M395" s="21"/>
      <c r="N395" s="21"/>
      <c r="O395" s="21">
        <v>2</v>
      </c>
      <c r="P395" s="21"/>
      <c r="Q395" s="21"/>
      <c r="R395" s="44">
        <v>2</v>
      </c>
      <c r="S395" s="44"/>
      <c r="T395" s="44"/>
      <c r="U395" s="44">
        <v>2</v>
      </c>
      <c r="V395" s="44"/>
      <c r="W395" s="44"/>
      <c r="X395" s="21">
        <v>1.5</v>
      </c>
      <c r="Y395" s="21"/>
      <c r="Z395" s="21"/>
      <c r="AA395" s="44">
        <v>1</v>
      </c>
      <c r="AB395" s="44"/>
      <c r="AC395" s="44"/>
      <c r="AD395" s="21">
        <v>1</v>
      </c>
      <c r="AE395" s="21"/>
      <c r="AF395" s="21"/>
    </row>
    <row r="396" spans="1:32" x14ac:dyDescent="0.15">
      <c r="C396" s="45"/>
      <c r="D396" s="45"/>
      <c r="E396" s="45"/>
      <c r="F396" s="45"/>
      <c r="G396" s="45"/>
      <c r="H396" s="45"/>
      <c r="I396" s="45"/>
      <c r="J396" s="45"/>
      <c r="K396" s="45"/>
      <c r="L396" s="21"/>
      <c r="M396" s="21"/>
      <c r="N396" s="21"/>
      <c r="O396" s="21"/>
      <c r="P396" s="21"/>
      <c r="Q396" s="21"/>
      <c r="R396" s="44"/>
      <c r="S396" s="44"/>
      <c r="T396" s="44"/>
      <c r="U396" s="44"/>
      <c r="V396" s="44"/>
      <c r="W396" s="44"/>
      <c r="X396" s="21"/>
      <c r="Y396" s="21"/>
      <c r="Z396" s="21"/>
      <c r="AA396" s="44"/>
      <c r="AB396" s="44"/>
      <c r="AC396" s="44"/>
      <c r="AD396" s="21"/>
      <c r="AE396" s="21"/>
      <c r="AF396" s="21"/>
    </row>
    <row r="397" spans="1:32" x14ac:dyDescent="0.15">
      <c r="C397" s="45"/>
      <c r="D397" s="45"/>
      <c r="E397" s="45"/>
      <c r="F397" s="45"/>
      <c r="G397" s="45"/>
      <c r="H397" s="45"/>
      <c r="I397" s="45"/>
      <c r="J397" s="45"/>
      <c r="K397" s="45"/>
      <c r="L397" s="21"/>
      <c r="M397" s="21"/>
      <c r="N397" s="21"/>
      <c r="O397" s="21"/>
      <c r="P397" s="21"/>
      <c r="Q397" s="21"/>
      <c r="R397" s="44"/>
      <c r="S397" s="44"/>
      <c r="T397" s="44"/>
      <c r="U397" s="44"/>
      <c r="V397" s="44"/>
      <c r="W397" s="44"/>
      <c r="X397" s="21"/>
      <c r="Y397" s="21"/>
      <c r="Z397" s="21"/>
      <c r="AA397" s="44"/>
      <c r="AB397" s="44"/>
      <c r="AC397" s="44"/>
      <c r="AD397" s="21"/>
      <c r="AE397" s="21"/>
      <c r="AF397" s="21"/>
    </row>
    <row r="398" spans="1:32" x14ac:dyDescent="0.15">
      <c r="C398" s="45" t="s">
        <v>285</v>
      </c>
      <c r="D398" s="45"/>
      <c r="E398" s="45"/>
      <c r="F398" s="45"/>
      <c r="G398" s="45"/>
      <c r="H398" s="45"/>
      <c r="I398" s="45"/>
      <c r="J398" s="45"/>
      <c r="K398" s="45"/>
      <c r="L398" s="21">
        <v>0</v>
      </c>
      <c r="M398" s="21"/>
      <c r="N398" s="21"/>
      <c r="O398" s="21">
        <v>0</v>
      </c>
      <c r="P398" s="21"/>
      <c r="Q398" s="21"/>
      <c r="R398" s="44">
        <v>0.5</v>
      </c>
      <c r="S398" s="44"/>
      <c r="T398" s="44"/>
      <c r="U398" s="44">
        <v>1.5</v>
      </c>
      <c r="V398" s="44"/>
      <c r="W398" s="44"/>
      <c r="X398" s="21">
        <v>1.5</v>
      </c>
      <c r="Y398" s="21"/>
      <c r="Z398" s="21"/>
      <c r="AA398" s="44">
        <v>2</v>
      </c>
      <c r="AB398" s="44"/>
      <c r="AC398" s="44"/>
      <c r="AD398" s="21">
        <v>2</v>
      </c>
      <c r="AE398" s="21"/>
      <c r="AF398" s="21"/>
    </row>
    <row r="399" spans="1:32" x14ac:dyDescent="0.15">
      <c r="C399" s="45"/>
      <c r="D399" s="45"/>
      <c r="E399" s="45"/>
      <c r="F399" s="45"/>
      <c r="G399" s="45"/>
      <c r="H399" s="45"/>
      <c r="I399" s="45"/>
      <c r="J399" s="45"/>
      <c r="K399" s="45"/>
      <c r="L399" s="21"/>
      <c r="M399" s="21"/>
      <c r="N399" s="21"/>
      <c r="O399" s="21"/>
      <c r="P399" s="21"/>
      <c r="Q399" s="21"/>
      <c r="R399" s="44"/>
      <c r="S399" s="44"/>
      <c r="T399" s="44"/>
      <c r="U399" s="44"/>
      <c r="V399" s="44"/>
      <c r="W399" s="44"/>
      <c r="X399" s="21"/>
      <c r="Y399" s="21"/>
      <c r="Z399" s="21"/>
      <c r="AA399" s="44"/>
      <c r="AB399" s="44"/>
      <c r="AC399" s="44"/>
      <c r="AD399" s="21"/>
      <c r="AE399" s="21"/>
      <c r="AF399" s="21"/>
    </row>
    <row r="400" spans="1:32" x14ac:dyDescent="0.15">
      <c r="C400" s="45"/>
      <c r="D400" s="45"/>
      <c r="E400" s="45"/>
      <c r="F400" s="45"/>
      <c r="G400" s="45"/>
      <c r="H400" s="45"/>
      <c r="I400" s="45"/>
      <c r="J400" s="45"/>
      <c r="K400" s="45"/>
      <c r="L400" s="21"/>
      <c r="M400" s="21"/>
      <c r="N400" s="21"/>
      <c r="O400" s="21"/>
      <c r="P400" s="21"/>
      <c r="Q400" s="21"/>
      <c r="R400" s="44"/>
      <c r="S400" s="44"/>
      <c r="T400" s="44"/>
      <c r="U400" s="44"/>
      <c r="V400" s="44"/>
      <c r="W400" s="44"/>
      <c r="X400" s="21"/>
      <c r="Y400" s="21"/>
      <c r="Z400" s="21"/>
      <c r="AA400" s="44"/>
      <c r="AB400" s="44"/>
      <c r="AC400" s="44"/>
      <c r="AD400" s="21"/>
      <c r="AE400" s="21"/>
      <c r="AF400" s="21"/>
    </row>
    <row r="401" spans="1:32" x14ac:dyDescent="0.15">
      <c r="B401" s="46" t="s">
        <v>286</v>
      </c>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c r="AA401" s="46"/>
      <c r="AB401" s="46"/>
      <c r="AC401" s="46"/>
      <c r="AD401" s="46"/>
      <c r="AE401" s="46"/>
      <c r="AF401" s="46"/>
    </row>
    <row r="402" spans="1:32" x14ac:dyDescent="0.15">
      <c r="C402" s="45" t="s">
        <v>287</v>
      </c>
      <c r="D402" s="45"/>
      <c r="E402" s="45"/>
      <c r="F402" s="45"/>
      <c r="G402" s="45"/>
      <c r="H402" s="45"/>
      <c r="I402" s="45"/>
      <c r="J402" s="45"/>
      <c r="K402" s="45"/>
      <c r="L402" s="21">
        <v>0</v>
      </c>
      <c r="M402" s="21"/>
      <c r="N402" s="21"/>
      <c r="O402" s="21">
        <v>1</v>
      </c>
      <c r="P402" s="21"/>
      <c r="Q402" s="21"/>
      <c r="R402" s="44">
        <v>2</v>
      </c>
      <c r="S402" s="44"/>
      <c r="T402" s="44"/>
      <c r="U402" s="44">
        <v>2</v>
      </c>
      <c r="V402" s="44"/>
      <c r="W402" s="44"/>
      <c r="X402" s="21">
        <v>1.5</v>
      </c>
      <c r="Y402" s="21"/>
      <c r="Z402" s="21"/>
      <c r="AA402" s="44">
        <v>2</v>
      </c>
      <c r="AB402" s="44"/>
      <c r="AC402" s="44"/>
      <c r="AD402" s="21">
        <v>1.5</v>
      </c>
      <c r="AE402" s="21"/>
      <c r="AF402" s="21"/>
    </row>
    <row r="403" spans="1:32" x14ac:dyDescent="0.15">
      <c r="C403" s="45"/>
      <c r="D403" s="45"/>
      <c r="E403" s="45"/>
      <c r="F403" s="45"/>
      <c r="G403" s="45"/>
      <c r="H403" s="45"/>
      <c r="I403" s="45"/>
      <c r="J403" s="45"/>
      <c r="K403" s="45"/>
      <c r="L403" s="21"/>
      <c r="M403" s="21"/>
      <c r="N403" s="21"/>
      <c r="O403" s="21"/>
      <c r="P403" s="21"/>
      <c r="Q403" s="21"/>
      <c r="R403" s="44"/>
      <c r="S403" s="44"/>
      <c r="T403" s="44"/>
      <c r="U403" s="44"/>
      <c r="V403" s="44"/>
      <c r="W403" s="44"/>
      <c r="X403" s="21"/>
      <c r="Y403" s="21"/>
      <c r="Z403" s="21"/>
      <c r="AA403" s="44"/>
      <c r="AB403" s="44"/>
      <c r="AC403" s="44"/>
      <c r="AD403" s="21"/>
      <c r="AE403" s="21"/>
      <c r="AF403" s="21"/>
    </row>
    <row r="404" spans="1:32" x14ac:dyDescent="0.15">
      <c r="C404" s="45"/>
      <c r="D404" s="45"/>
      <c r="E404" s="45"/>
      <c r="F404" s="45"/>
      <c r="G404" s="45"/>
      <c r="H404" s="45"/>
      <c r="I404" s="45"/>
      <c r="J404" s="45"/>
      <c r="K404" s="45"/>
      <c r="L404" s="21"/>
      <c r="M404" s="21"/>
      <c r="N404" s="21"/>
      <c r="O404" s="21"/>
      <c r="P404" s="21"/>
      <c r="Q404" s="21"/>
      <c r="R404" s="44"/>
      <c r="S404" s="44"/>
      <c r="T404" s="44"/>
      <c r="U404" s="44"/>
      <c r="V404" s="44"/>
      <c r="W404" s="44"/>
      <c r="X404" s="21"/>
      <c r="Y404" s="21"/>
      <c r="Z404" s="21"/>
      <c r="AA404" s="44"/>
      <c r="AB404" s="44"/>
      <c r="AC404" s="44"/>
      <c r="AD404" s="21"/>
      <c r="AE404" s="21"/>
      <c r="AF404" s="21"/>
    </row>
    <row r="405" spans="1:32" x14ac:dyDescent="0.15">
      <c r="C405" s="45"/>
      <c r="D405" s="45"/>
      <c r="E405" s="45"/>
      <c r="F405" s="45"/>
      <c r="G405" s="45"/>
      <c r="H405" s="45"/>
      <c r="I405" s="45"/>
      <c r="J405" s="45"/>
      <c r="K405" s="45"/>
      <c r="L405" s="21"/>
      <c r="M405" s="21"/>
      <c r="N405" s="21"/>
      <c r="O405" s="21"/>
      <c r="P405" s="21"/>
      <c r="Q405" s="21"/>
      <c r="R405" s="44"/>
      <c r="S405" s="44"/>
      <c r="T405" s="44"/>
      <c r="U405" s="44"/>
      <c r="V405" s="44"/>
      <c r="W405" s="44"/>
      <c r="X405" s="21"/>
      <c r="Y405" s="21"/>
      <c r="Z405" s="21"/>
      <c r="AA405" s="44"/>
      <c r="AB405" s="44"/>
      <c r="AC405" s="44"/>
      <c r="AD405" s="21"/>
      <c r="AE405" s="21"/>
      <c r="AF405" s="21"/>
    </row>
    <row r="406" spans="1:32" x14ac:dyDescent="0.15">
      <c r="C406" s="45" t="s">
        <v>288</v>
      </c>
      <c r="D406" s="45"/>
      <c r="E406" s="45"/>
      <c r="F406" s="45"/>
      <c r="G406" s="45"/>
      <c r="H406" s="45"/>
      <c r="I406" s="45"/>
      <c r="J406" s="45"/>
      <c r="K406" s="45"/>
      <c r="L406" s="21">
        <v>0</v>
      </c>
      <c r="M406" s="21"/>
      <c r="N406" s="21"/>
      <c r="O406" s="21">
        <v>1.5</v>
      </c>
      <c r="P406" s="21"/>
      <c r="Q406" s="21"/>
      <c r="R406" s="44">
        <v>2</v>
      </c>
      <c r="S406" s="44"/>
      <c r="T406" s="44"/>
      <c r="U406" s="44">
        <v>1.5</v>
      </c>
      <c r="V406" s="44"/>
      <c r="W406" s="44"/>
      <c r="X406" s="21">
        <v>1.5</v>
      </c>
      <c r="Y406" s="21"/>
      <c r="Z406" s="21"/>
      <c r="AA406" s="44">
        <v>2</v>
      </c>
      <c r="AB406" s="44"/>
      <c r="AC406" s="44"/>
      <c r="AD406" s="21">
        <v>2</v>
      </c>
      <c r="AE406" s="21"/>
      <c r="AF406" s="21"/>
    </row>
    <row r="407" spans="1:32" x14ac:dyDescent="0.15">
      <c r="C407" s="45"/>
      <c r="D407" s="45"/>
      <c r="E407" s="45"/>
      <c r="F407" s="45"/>
      <c r="G407" s="45"/>
      <c r="H407" s="45"/>
      <c r="I407" s="45"/>
      <c r="J407" s="45"/>
      <c r="K407" s="45"/>
      <c r="L407" s="21"/>
      <c r="M407" s="21"/>
      <c r="N407" s="21"/>
      <c r="O407" s="21"/>
      <c r="P407" s="21"/>
      <c r="Q407" s="21"/>
      <c r="R407" s="44"/>
      <c r="S407" s="44"/>
      <c r="T407" s="44"/>
      <c r="U407" s="44"/>
      <c r="V407" s="44"/>
      <c r="W407" s="44"/>
      <c r="X407" s="21"/>
      <c r="Y407" s="21"/>
      <c r="Z407" s="21"/>
      <c r="AA407" s="44"/>
      <c r="AB407" s="44"/>
      <c r="AC407" s="44"/>
      <c r="AD407" s="21"/>
      <c r="AE407" s="21"/>
      <c r="AF407" s="21"/>
    </row>
    <row r="408" spans="1:32" x14ac:dyDescent="0.15">
      <c r="C408" s="45"/>
      <c r="D408" s="45"/>
      <c r="E408" s="45"/>
      <c r="F408" s="45"/>
      <c r="G408" s="45"/>
      <c r="H408" s="45"/>
      <c r="I408" s="45"/>
      <c r="J408" s="45"/>
      <c r="K408" s="45"/>
      <c r="L408" s="21"/>
      <c r="M408" s="21"/>
      <c r="N408" s="21"/>
      <c r="O408" s="21"/>
      <c r="P408" s="21"/>
      <c r="Q408" s="21"/>
      <c r="R408" s="44"/>
      <c r="S408" s="44"/>
      <c r="T408" s="44"/>
      <c r="U408" s="44"/>
      <c r="V408" s="44"/>
      <c r="W408" s="44"/>
      <c r="X408" s="21"/>
      <c r="Y408" s="21"/>
      <c r="Z408" s="21"/>
      <c r="AA408" s="44"/>
      <c r="AB408" s="44"/>
      <c r="AC408" s="44"/>
      <c r="AD408" s="21"/>
      <c r="AE408" s="21"/>
      <c r="AF408" s="21"/>
    </row>
    <row r="409" spans="1:32" x14ac:dyDescent="0.15">
      <c r="C409" s="48"/>
      <c r="D409" s="48"/>
      <c r="E409" s="48"/>
      <c r="F409" s="48"/>
      <c r="G409" s="48"/>
      <c r="H409" s="48"/>
      <c r="I409" s="48"/>
      <c r="J409" s="48"/>
      <c r="K409" s="48"/>
      <c r="L409" s="22"/>
      <c r="M409" s="22"/>
      <c r="N409" s="22"/>
      <c r="O409" s="22"/>
      <c r="P409" s="22"/>
      <c r="Q409" s="22"/>
      <c r="R409" s="47"/>
      <c r="S409" s="47"/>
      <c r="T409" s="47"/>
      <c r="U409" s="47"/>
      <c r="V409" s="47"/>
      <c r="W409" s="47"/>
      <c r="X409" s="22"/>
      <c r="Y409" s="22"/>
      <c r="Z409" s="22"/>
      <c r="AA409" s="47"/>
      <c r="AB409" s="47"/>
      <c r="AC409" s="47"/>
      <c r="AD409" s="22"/>
      <c r="AE409" s="22"/>
      <c r="AF409" s="22"/>
    </row>
    <row r="410" spans="1:32" x14ac:dyDescent="0.15">
      <c r="B410" s="23" t="s">
        <v>289</v>
      </c>
      <c r="C410" s="23"/>
      <c r="D410" s="23"/>
      <c r="E410" s="23"/>
      <c r="F410" s="23"/>
      <c r="G410" s="23"/>
      <c r="H410" s="23"/>
      <c r="I410" s="23"/>
      <c r="J410" s="23"/>
      <c r="K410" s="23"/>
      <c r="L410" s="23">
        <f>SUM(L392,L395,L398,L402,L406)</f>
        <v>4</v>
      </c>
      <c r="M410" s="23"/>
      <c r="N410" s="23"/>
      <c r="O410" s="23">
        <f>SUM(O392,O395,O398,O402,O406)</f>
        <v>6.5</v>
      </c>
      <c r="P410" s="23"/>
      <c r="Q410" s="23"/>
      <c r="R410" s="23">
        <f>SUM(R392,R395,R398,R402,R406)</f>
        <v>8.5</v>
      </c>
      <c r="S410" s="23"/>
      <c r="T410" s="23"/>
      <c r="U410" s="23">
        <f>SUM(U392,U395,U398,U402,U406)</f>
        <v>9</v>
      </c>
      <c r="V410" s="23"/>
      <c r="W410" s="23"/>
      <c r="X410" s="23">
        <f>SUM(X392,X395,X398,X402,X406)</f>
        <v>7.5</v>
      </c>
      <c r="Y410" s="23"/>
      <c r="Z410" s="23"/>
      <c r="AA410" s="23">
        <f>SUM(AA392,AA395,AA398,AA402,AA406)</f>
        <v>8</v>
      </c>
      <c r="AB410" s="23"/>
      <c r="AC410" s="23"/>
      <c r="AD410" s="23">
        <f>SUM(AD392,AD395,AD398,AD402,AD406)</f>
        <v>7.5</v>
      </c>
      <c r="AE410" s="23"/>
      <c r="AF410" s="23"/>
    </row>
    <row r="412" spans="1:32" x14ac:dyDescent="0.15">
      <c r="A412" s="1">
        <v>9</v>
      </c>
      <c r="B412" s="1" t="s">
        <v>294</v>
      </c>
    </row>
    <row r="414" spans="1:32" x14ac:dyDescent="0.15">
      <c r="J414" s="20" t="s">
        <v>295</v>
      </c>
      <c r="K414" s="20"/>
      <c r="L414" s="20"/>
      <c r="M414" s="20"/>
      <c r="N414" s="20"/>
      <c r="O414" s="20"/>
      <c r="P414" s="20"/>
      <c r="Q414" s="20"/>
      <c r="R414" s="20"/>
      <c r="S414" s="20"/>
      <c r="T414" s="20"/>
      <c r="U414" s="20"/>
    </row>
    <row r="415" spans="1:32" x14ac:dyDescent="0.15">
      <c r="B415" s="37" t="s">
        <v>290</v>
      </c>
      <c r="C415" s="38"/>
      <c r="D415" s="38"/>
      <c r="E415" s="38"/>
      <c r="F415" s="38"/>
      <c r="G415" s="38"/>
      <c r="H415" s="38"/>
      <c r="I415" s="39"/>
      <c r="J415" s="20" t="s">
        <v>296</v>
      </c>
      <c r="K415" s="20"/>
      <c r="L415" s="20"/>
      <c r="M415" s="43" t="s">
        <v>297</v>
      </c>
      <c r="N415" s="20"/>
      <c r="O415" s="20"/>
      <c r="P415" s="43" t="s">
        <v>298</v>
      </c>
      <c r="Q415" s="43"/>
      <c r="R415" s="43"/>
      <c r="S415" s="20" t="s">
        <v>299</v>
      </c>
      <c r="T415" s="20"/>
      <c r="U415" s="20"/>
      <c r="V415" s="20" t="s">
        <v>291</v>
      </c>
      <c r="W415" s="20"/>
      <c r="X415" s="20"/>
      <c r="Y415" s="20"/>
      <c r="Z415" s="20"/>
      <c r="AA415" s="20"/>
      <c r="AB415" s="20"/>
      <c r="AC415" s="20"/>
      <c r="AD415" s="20"/>
      <c r="AE415" s="20"/>
      <c r="AF415" s="20"/>
    </row>
    <row r="416" spans="1:32" x14ac:dyDescent="0.15">
      <c r="B416" s="40"/>
      <c r="C416" s="41"/>
      <c r="D416" s="41"/>
      <c r="E416" s="41"/>
      <c r="F416" s="41"/>
      <c r="G416" s="41"/>
      <c r="H416" s="41"/>
      <c r="I416" s="42"/>
      <c r="J416" s="20"/>
      <c r="K416" s="20"/>
      <c r="L416" s="20"/>
      <c r="M416" s="20"/>
      <c r="N416" s="20"/>
      <c r="O416" s="20"/>
      <c r="P416" s="43"/>
      <c r="Q416" s="43"/>
      <c r="R416" s="43"/>
      <c r="S416" s="20"/>
      <c r="T416" s="20"/>
      <c r="U416" s="20"/>
      <c r="V416" s="20"/>
      <c r="W416" s="20"/>
      <c r="X416" s="20"/>
      <c r="Y416" s="20"/>
      <c r="Z416" s="20"/>
      <c r="AA416" s="20"/>
      <c r="AB416" s="20"/>
      <c r="AC416" s="20"/>
      <c r="AD416" s="20"/>
      <c r="AE416" s="20"/>
      <c r="AF416" s="20"/>
    </row>
    <row r="417" spans="2:32" x14ac:dyDescent="0.15">
      <c r="B417" s="21" t="s">
        <v>279</v>
      </c>
      <c r="C417" s="21"/>
      <c r="D417" s="21"/>
      <c r="E417" s="21"/>
      <c r="F417" s="21" t="s">
        <v>278</v>
      </c>
      <c r="G417" s="21"/>
      <c r="H417" s="21"/>
      <c r="I417" s="21"/>
      <c r="J417" s="16" t="s">
        <v>300</v>
      </c>
      <c r="K417" s="17"/>
      <c r="L417" s="18"/>
      <c r="M417" s="16" t="s">
        <v>300</v>
      </c>
      <c r="N417" s="17"/>
      <c r="O417" s="18"/>
      <c r="P417" s="16" t="s">
        <v>300</v>
      </c>
      <c r="Q417" s="17"/>
      <c r="R417" s="18"/>
      <c r="S417" s="16" t="s">
        <v>301</v>
      </c>
      <c r="T417" s="17"/>
      <c r="U417" s="18"/>
      <c r="V417" s="36" t="s">
        <v>306</v>
      </c>
      <c r="W417" s="36"/>
      <c r="X417" s="36"/>
      <c r="Y417" s="36"/>
      <c r="Z417" s="36"/>
      <c r="AA417" s="36"/>
      <c r="AB417" s="36"/>
      <c r="AC417" s="36"/>
      <c r="AD417" s="36"/>
      <c r="AE417" s="36"/>
      <c r="AF417" s="36"/>
    </row>
    <row r="418" spans="2:32" x14ac:dyDescent="0.15">
      <c r="B418" s="21"/>
      <c r="C418" s="21"/>
      <c r="D418" s="21"/>
      <c r="E418" s="21"/>
      <c r="F418" s="21" t="s">
        <v>277</v>
      </c>
      <c r="G418" s="21"/>
      <c r="H418" s="21"/>
      <c r="I418" s="21"/>
      <c r="J418" s="16" t="s">
        <v>301</v>
      </c>
      <c r="K418" s="17"/>
      <c r="L418" s="18"/>
      <c r="M418" s="16" t="s">
        <v>300</v>
      </c>
      <c r="N418" s="17"/>
      <c r="O418" s="18"/>
      <c r="P418" s="16" t="s">
        <v>301</v>
      </c>
      <c r="Q418" s="17"/>
      <c r="R418" s="18"/>
      <c r="S418" s="16" t="s">
        <v>301</v>
      </c>
      <c r="T418" s="17"/>
      <c r="U418" s="18"/>
      <c r="V418" s="36" t="s">
        <v>306</v>
      </c>
      <c r="W418" s="36"/>
      <c r="X418" s="36"/>
      <c r="Y418" s="36"/>
      <c r="Z418" s="36"/>
      <c r="AA418" s="36"/>
      <c r="AB418" s="36"/>
      <c r="AC418" s="36"/>
      <c r="AD418" s="36"/>
      <c r="AE418" s="36"/>
      <c r="AF418" s="36"/>
    </row>
    <row r="419" spans="2:32" x14ac:dyDescent="0.15">
      <c r="B419" s="21"/>
      <c r="C419" s="21"/>
      <c r="D419" s="21"/>
      <c r="E419" s="21"/>
      <c r="F419" s="21" t="s">
        <v>276</v>
      </c>
      <c r="G419" s="21"/>
      <c r="H419" s="21"/>
      <c r="I419" s="21"/>
      <c r="J419" s="16" t="s">
        <v>301</v>
      </c>
      <c r="K419" s="17"/>
      <c r="L419" s="18"/>
      <c r="M419" s="16" t="s">
        <v>301</v>
      </c>
      <c r="N419" s="17"/>
      <c r="O419" s="18"/>
      <c r="P419" s="16" t="s">
        <v>301</v>
      </c>
      <c r="Q419" s="17"/>
      <c r="R419" s="18"/>
      <c r="S419" s="16" t="s">
        <v>302</v>
      </c>
      <c r="T419" s="17"/>
      <c r="U419" s="18"/>
      <c r="V419" s="36" t="s">
        <v>306</v>
      </c>
      <c r="W419" s="36"/>
      <c r="X419" s="36"/>
      <c r="Y419" s="36"/>
      <c r="Z419" s="36"/>
      <c r="AA419" s="36"/>
      <c r="AB419" s="36"/>
      <c r="AC419" s="36"/>
      <c r="AD419" s="36"/>
      <c r="AE419" s="36"/>
      <c r="AF419" s="36"/>
    </row>
    <row r="420" spans="2:32" x14ac:dyDescent="0.15">
      <c r="B420" s="21" t="s">
        <v>292</v>
      </c>
      <c r="C420" s="21"/>
      <c r="D420" s="21"/>
      <c r="E420" s="21"/>
      <c r="F420" s="21"/>
      <c r="G420" s="21"/>
      <c r="H420" s="21"/>
      <c r="I420" s="21"/>
      <c r="J420" s="16" t="s">
        <v>303</v>
      </c>
      <c r="K420" s="17"/>
      <c r="L420" s="18"/>
      <c r="M420" s="16" t="s">
        <v>303</v>
      </c>
      <c r="N420" s="17"/>
      <c r="O420" s="18"/>
      <c r="P420" s="16" t="s">
        <v>303</v>
      </c>
      <c r="Q420" s="17"/>
      <c r="R420" s="18"/>
      <c r="S420" s="16" t="s">
        <v>304</v>
      </c>
      <c r="T420" s="17"/>
      <c r="U420" s="18"/>
      <c r="V420" s="36" t="s">
        <v>306</v>
      </c>
      <c r="W420" s="36"/>
      <c r="X420" s="36"/>
      <c r="Y420" s="36"/>
      <c r="Z420" s="36"/>
      <c r="AA420" s="36"/>
      <c r="AB420" s="36"/>
      <c r="AC420" s="36"/>
      <c r="AD420" s="36"/>
      <c r="AE420" s="36"/>
      <c r="AF420" s="36"/>
    </row>
    <row r="421" spans="2:32" x14ac:dyDescent="0.15">
      <c r="B421" s="21" t="s">
        <v>293</v>
      </c>
      <c r="C421" s="21"/>
      <c r="D421" s="21"/>
      <c r="E421" s="21"/>
      <c r="F421" s="21" t="s">
        <v>274</v>
      </c>
      <c r="G421" s="21"/>
      <c r="H421" s="21"/>
      <c r="I421" s="21"/>
      <c r="J421" s="16" t="s">
        <v>302</v>
      </c>
      <c r="K421" s="17"/>
      <c r="L421" s="18"/>
      <c r="M421" s="16" t="s">
        <v>301</v>
      </c>
      <c r="N421" s="17"/>
      <c r="O421" s="18"/>
      <c r="P421" s="16" t="s">
        <v>302</v>
      </c>
      <c r="Q421" s="17"/>
      <c r="R421" s="18"/>
      <c r="S421" s="16" t="s">
        <v>302</v>
      </c>
      <c r="T421" s="17"/>
      <c r="U421" s="18"/>
      <c r="V421" s="36" t="s">
        <v>307</v>
      </c>
      <c r="W421" s="36"/>
      <c r="X421" s="36"/>
      <c r="Y421" s="36"/>
      <c r="Z421" s="36"/>
      <c r="AA421" s="36"/>
      <c r="AB421" s="36"/>
      <c r="AC421" s="36"/>
      <c r="AD421" s="36"/>
      <c r="AE421" s="36"/>
      <c r="AF421" s="36"/>
    </row>
    <row r="422" spans="2:32" x14ac:dyDescent="0.15">
      <c r="B422" s="21"/>
      <c r="C422" s="21"/>
      <c r="D422" s="21"/>
      <c r="E422" s="21"/>
      <c r="F422" s="21" t="s">
        <v>273</v>
      </c>
      <c r="G422" s="21"/>
      <c r="H422" s="21"/>
      <c r="I422" s="21"/>
      <c r="J422" s="16" t="s">
        <v>302</v>
      </c>
      <c r="K422" s="17"/>
      <c r="L422" s="18"/>
      <c r="M422" s="16" t="s">
        <v>302</v>
      </c>
      <c r="N422" s="17"/>
      <c r="O422" s="18"/>
      <c r="P422" s="16" t="s">
        <v>302</v>
      </c>
      <c r="Q422" s="17"/>
      <c r="R422" s="18"/>
      <c r="S422" s="16" t="s">
        <v>302</v>
      </c>
      <c r="T422" s="17"/>
      <c r="U422" s="18"/>
      <c r="V422" s="36" t="s">
        <v>308</v>
      </c>
      <c r="W422" s="36"/>
      <c r="X422" s="36"/>
      <c r="Y422" s="36"/>
      <c r="Z422" s="36"/>
      <c r="AA422" s="36"/>
      <c r="AB422" s="36"/>
      <c r="AC422" s="36"/>
      <c r="AD422" s="36"/>
      <c r="AE422" s="36"/>
      <c r="AF422" s="36"/>
    </row>
    <row r="423" spans="2:32" x14ac:dyDescent="0.15">
      <c r="B423" s="21" t="s">
        <v>305</v>
      </c>
      <c r="C423" s="21"/>
      <c r="D423" s="21"/>
      <c r="E423" s="21"/>
      <c r="F423" s="21"/>
      <c r="G423" s="21"/>
      <c r="H423" s="21"/>
      <c r="I423" s="21"/>
      <c r="J423" s="16" t="s">
        <v>302</v>
      </c>
      <c r="K423" s="17"/>
      <c r="L423" s="18"/>
      <c r="M423" s="16" t="s">
        <v>302</v>
      </c>
      <c r="N423" s="17"/>
      <c r="O423" s="18"/>
      <c r="P423" s="16" t="s">
        <v>302</v>
      </c>
      <c r="Q423" s="17"/>
      <c r="R423" s="18"/>
      <c r="S423" s="16" t="s">
        <v>302</v>
      </c>
      <c r="T423" s="17"/>
      <c r="U423" s="18"/>
      <c r="V423" s="36" t="s">
        <v>308</v>
      </c>
      <c r="W423" s="36"/>
      <c r="X423" s="36"/>
      <c r="Y423" s="36"/>
      <c r="Z423" s="36"/>
      <c r="AA423" s="36"/>
      <c r="AB423" s="36"/>
      <c r="AC423" s="36"/>
      <c r="AD423" s="36"/>
      <c r="AE423" s="36"/>
      <c r="AF423" s="36"/>
    </row>
  </sheetData>
  <mergeCells count="390">
    <mergeCell ref="G288:J290"/>
    <mergeCell ref="G291:J293"/>
    <mergeCell ref="K282:N284"/>
    <mergeCell ref="K285:N287"/>
    <mergeCell ref="K288:N290"/>
    <mergeCell ref="K291:N293"/>
    <mergeCell ref="C280:R280"/>
    <mergeCell ref="B282:B284"/>
    <mergeCell ref="B285:B287"/>
    <mergeCell ref="B288:B290"/>
    <mergeCell ref="B291:B293"/>
    <mergeCell ref="C285:F287"/>
    <mergeCell ref="C288:F290"/>
    <mergeCell ref="C291:F293"/>
    <mergeCell ref="G282:J284"/>
    <mergeCell ref="G285:J287"/>
    <mergeCell ref="C282:F284"/>
    <mergeCell ref="C281:F281"/>
    <mergeCell ref="G281:J281"/>
    <mergeCell ref="K281:N281"/>
    <mergeCell ref="O281:R281"/>
    <mergeCell ref="O282:R284"/>
    <mergeCell ref="O288:R290"/>
    <mergeCell ref="O291:R293"/>
    <mergeCell ref="U280:AJ280"/>
    <mergeCell ref="U281:X281"/>
    <mergeCell ref="Y281:AB281"/>
    <mergeCell ref="AC281:AF281"/>
    <mergeCell ref="AG281:AJ281"/>
    <mergeCell ref="T282:T284"/>
    <mergeCell ref="U282:X284"/>
    <mergeCell ref="Y282:AB284"/>
    <mergeCell ref="AC282:AF284"/>
    <mergeCell ref="AG282:AJ284"/>
    <mergeCell ref="T285:T287"/>
    <mergeCell ref="U285:X287"/>
    <mergeCell ref="Y285:AB287"/>
    <mergeCell ref="AC285:AF287"/>
    <mergeCell ref="AG285:AJ287"/>
    <mergeCell ref="O285:R287"/>
    <mergeCell ref="AG296:AJ296"/>
    <mergeCell ref="T288:T290"/>
    <mergeCell ref="U288:X290"/>
    <mergeCell ref="Y288:AB290"/>
    <mergeCell ref="AC288:AF290"/>
    <mergeCell ref="AG288:AJ290"/>
    <mergeCell ref="T291:T293"/>
    <mergeCell ref="U291:X293"/>
    <mergeCell ref="Y291:AB293"/>
    <mergeCell ref="AC291:AF293"/>
    <mergeCell ref="AG291:AJ293"/>
    <mergeCell ref="AG297:AJ299"/>
    <mergeCell ref="B300:B302"/>
    <mergeCell ref="C300:F302"/>
    <mergeCell ref="G300:J302"/>
    <mergeCell ref="K300:N302"/>
    <mergeCell ref="O300:R302"/>
    <mergeCell ref="T300:T302"/>
    <mergeCell ref="B297:B299"/>
    <mergeCell ref="C297:F299"/>
    <mergeCell ref="G297:J299"/>
    <mergeCell ref="K297:N299"/>
    <mergeCell ref="O297:R299"/>
    <mergeCell ref="T297:T299"/>
    <mergeCell ref="AG306:AJ308"/>
    <mergeCell ref="B119:F119"/>
    <mergeCell ref="G119:AB119"/>
    <mergeCell ref="B120:F121"/>
    <mergeCell ref="G120:AB121"/>
    <mergeCell ref="B122:F129"/>
    <mergeCell ref="G122:AB129"/>
    <mergeCell ref="U303:X305"/>
    <mergeCell ref="Y303:AB305"/>
    <mergeCell ref="AC303:AF305"/>
    <mergeCell ref="AG303:AJ305"/>
    <mergeCell ref="B306:B308"/>
    <mergeCell ref="C306:F308"/>
    <mergeCell ref="G306:J308"/>
    <mergeCell ref="K306:N308"/>
    <mergeCell ref="O306:R308"/>
    <mergeCell ref="T306:T308"/>
    <mergeCell ref="U300:X302"/>
    <mergeCell ref="Y300:AB302"/>
    <mergeCell ref="AC300:AF302"/>
    <mergeCell ref="AG300:AJ302"/>
    <mergeCell ref="B303:B305"/>
    <mergeCell ref="C303:F305"/>
    <mergeCell ref="G303:J305"/>
    <mergeCell ref="B130:F131"/>
    <mergeCell ref="G130:AB131"/>
    <mergeCell ref="B132:F134"/>
    <mergeCell ref="G132:AB134"/>
    <mergeCell ref="B135:F139"/>
    <mergeCell ref="G135:AB139"/>
    <mergeCell ref="U306:X308"/>
    <mergeCell ref="Y306:AB308"/>
    <mergeCell ref="AC306:AF308"/>
    <mergeCell ref="K303:N305"/>
    <mergeCell ref="O303:R305"/>
    <mergeCell ref="T303:T305"/>
    <mergeCell ref="U297:X299"/>
    <mergeCell ref="Y297:AB299"/>
    <mergeCell ref="AC297:AF299"/>
    <mergeCell ref="C295:R295"/>
    <mergeCell ref="U295:AJ295"/>
    <mergeCell ref="C296:F296"/>
    <mergeCell ref="G296:J296"/>
    <mergeCell ref="K296:N296"/>
    <mergeCell ref="O296:R296"/>
    <mergeCell ref="U296:X296"/>
    <mergeCell ref="Y296:AB296"/>
    <mergeCell ref="AC296:AF296"/>
    <mergeCell ref="B152:F155"/>
    <mergeCell ref="G152:AB155"/>
    <mergeCell ref="B156:F158"/>
    <mergeCell ref="G156:AB158"/>
    <mergeCell ref="B159:F161"/>
    <mergeCell ref="G159:AB161"/>
    <mergeCell ref="B140:F143"/>
    <mergeCell ref="G140:AB143"/>
    <mergeCell ref="B146:F146"/>
    <mergeCell ref="G146:AB146"/>
    <mergeCell ref="B147:F151"/>
    <mergeCell ref="G147:AB151"/>
    <mergeCell ref="B174:F175"/>
    <mergeCell ref="G174:AB175"/>
    <mergeCell ref="B176:F177"/>
    <mergeCell ref="G176:AB177"/>
    <mergeCell ref="B178:F179"/>
    <mergeCell ref="G178:AB179"/>
    <mergeCell ref="B162:F168"/>
    <mergeCell ref="G162:AB168"/>
    <mergeCell ref="B169:F171"/>
    <mergeCell ref="G169:AB171"/>
    <mergeCell ref="B172:F173"/>
    <mergeCell ref="G172:AB173"/>
    <mergeCell ref="B187:F192"/>
    <mergeCell ref="G187:AB192"/>
    <mergeCell ref="B193:F195"/>
    <mergeCell ref="G193:AB195"/>
    <mergeCell ref="B196:F198"/>
    <mergeCell ref="G196:AB198"/>
    <mergeCell ref="B180:F182"/>
    <mergeCell ref="G180:AB182"/>
    <mergeCell ref="B183:F184"/>
    <mergeCell ref="G183:AB184"/>
    <mergeCell ref="B185:F186"/>
    <mergeCell ref="G185:AB186"/>
    <mergeCell ref="B213:F214"/>
    <mergeCell ref="G213:AB214"/>
    <mergeCell ref="B215:F216"/>
    <mergeCell ref="G215:AB216"/>
    <mergeCell ref="B208:F210"/>
    <mergeCell ref="G208:AB210"/>
    <mergeCell ref="B211:F212"/>
    <mergeCell ref="G211:AB212"/>
    <mergeCell ref="B199:F201"/>
    <mergeCell ref="G199:AB201"/>
    <mergeCell ref="B202:F204"/>
    <mergeCell ref="G202:AB204"/>
    <mergeCell ref="B207:F207"/>
    <mergeCell ref="G207:AB207"/>
    <mergeCell ref="B226:F228"/>
    <mergeCell ref="G226:AB228"/>
    <mergeCell ref="B229:F231"/>
    <mergeCell ref="G229:AB231"/>
    <mergeCell ref="B232:F233"/>
    <mergeCell ref="G232:AB233"/>
    <mergeCell ref="B217:F218"/>
    <mergeCell ref="G217:AB218"/>
    <mergeCell ref="B221:F221"/>
    <mergeCell ref="G221:AB221"/>
    <mergeCell ref="B222:F225"/>
    <mergeCell ref="G222:AB225"/>
    <mergeCell ref="B249:F250"/>
    <mergeCell ref="G249:AB250"/>
    <mergeCell ref="B241:F242"/>
    <mergeCell ref="G241:AB242"/>
    <mergeCell ref="B243:F245"/>
    <mergeCell ref="G243:AB245"/>
    <mergeCell ref="B246:F248"/>
    <mergeCell ref="G246:AB248"/>
    <mergeCell ref="B234:F235"/>
    <mergeCell ref="G234:AB235"/>
    <mergeCell ref="B236:F238"/>
    <mergeCell ref="G236:AB238"/>
    <mergeCell ref="B239:F240"/>
    <mergeCell ref="G239:AB240"/>
    <mergeCell ref="B258:F259"/>
    <mergeCell ref="G258:AB259"/>
    <mergeCell ref="B260:F261"/>
    <mergeCell ref="G260:AB261"/>
    <mergeCell ref="B253:F253"/>
    <mergeCell ref="G253:AB253"/>
    <mergeCell ref="B254:F255"/>
    <mergeCell ref="G254:AB255"/>
    <mergeCell ref="B256:F257"/>
    <mergeCell ref="G256:AB257"/>
    <mergeCell ref="F330:Q332"/>
    <mergeCell ref="R330:AC332"/>
    <mergeCell ref="F317:Q317"/>
    <mergeCell ref="R317:AC317"/>
    <mergeCell ref="B336:E336"/>
    <mergeCell ref="B337:E351"/>
    <mergeCell ref="F318:Q320"/>
    <mergeCell ref="R318:AC320"/>
    <mergeCell ref="F321:Q325"/>
    <mergeCell ref="R321:AC325"/>
    <mergeCell ref="F326:Q329"/>
    <mergeCell ref="R326:AC329"/>
    <mergeCell ref="B318:E320"/>
    <mergeCell ref="B321:E325"/>
    <mergeCell ref="B326:E329"/>
    <mergeCell ref="B330:E332"/>
    <mergeCell ref="B317:E317"/>
    <mergeCell ref="F352:J356"/>
    <mergeCell ref="K352:S356"/>
    <mergeCell ref="F357:J361"/>
    <mergeCell ref="K357:S361"/>
    <mergeCell ref="T352:AB361"/>
    <mergeCell ref="B352:E361"/>
    <mergeCell ref="F337:J343"/>
    <mergeCell ref="F344:J351"/>
    <mergeCell ref="F336:J336"/>
    <mergeCell ref="K336:S336"/>
    <mergeCell ref="T336:AB336"/>
    <mergeCell ref="K337:S343"/>
    <mergeCell ref="T337:AB343"/>
    <mergeCell ref="K344:S351"/>
    <mergeCell ref="T344:AB351"/>
    <mergeCell ref="B376:F377"/>
    <mergeCell ref="G376:Q377"/>
    <mergeCell ref="R376:AB377"/>
    <mergeCell ref="B378:F382"/>
    <mergeCell ref="G378:Q382"/>
    <mergeCell ref="R378:AB382"/>
    <mergeCell ref="G368:Q369"/>
    <mergeCell ref="R368:AB369"/>
    <mergeCell ref="B368:F369"/>
    <mergeCell ref="B373:F375"/>
    <mergeCell ref="G373:Q375"/>
    <mergeCell ref="R373:AB375"/>
    <mergeCell ref="B370:F372"/>
    <mergeCell ref="G370:Q372"/>
    <mergeCell ref="R370:AB372"/>
    <mergeCell ref="AA390:AC390"/>
    <mergeCell ref="AD390:AF390"/>
    <mergeCell ref="X389:AF389"/>
    <mergeCell ref="O389:T389"/>
    <mergeCell ref="C389:K390"/>
    <mergeCell ref="B391:AF391"/>
    <mergeCell ref="B389:B390"/>
    <mergeCell ref="B383:F385"/>
    <mergeCell ref="G383:Q385"/>
    <mergeCell ref="R383:AB385"/>
    <mergeCell ref="L389:N390"/>
    <mergeCell ref="O390:Q390"/>
    <mergeCell ref="R390:T390"/>
    <mergeCell ref="U389:W390"/>
    <mergeCell ref="X390:Z390"/>
    <mergeCell ref="L392:N394"/>
    <mergeCell ref="O392:Q394"/>
    <mergeCell ref="R392:T394"/>
    <mergeCell ref="U392:W394"/>
    <mergeCell ref="X392:Z394"/>
    <mergeCell ref="C392:K394"/>
    <mergeCell ref="AA392:AC394"/>
    <mergeCell ref="AD392:AF394"/>
    <mergeCell ref="L395:N397"/>
    <mergeCell ref="O395:Q397"/>
    <mergeCell ref="R395:T397"/>
    <mergeCell ref="U395:W397"/>
    <mergeCell ref="X395:Z397"/>
    <mergeCell ref="AA395:AC397"/>
    <mergeCell ref="AD395:AF397"/>
    <mergeCell ref="C395:K397"/>
    <mergeCell ref="C398:K400"/>
    <mergeCell ref="B401:AF401"/>
    <mergeCell ref="C402:K405"/>
    <mergeCell ref="L406:N409"/>
    <mergeCell ref="O406:Q409"/>
    <mergeCell ref="R406:T409"/>
    <mergeCell ref="U406:W409"/>
    <mergeCell ref="X406:Z409"/>
    <mergeCell ref="AA406:AC409"/>
    <mergeCell ref="U402:W405"/>
    <mergeCell ref="X402:Z405"/>
    <mergeCell ref="AA402:AC405"/>
    <mergeCell ref="C406:K409"/>
    <mergeCell ref="AD398:AF400"/>
    <mergeCell ref="L402:N405"/>
    <mergeCell ref="O402:Q405"/>
    <mergeCell ref="R402:T405"/>
    <mergeCell ref="AD402:AF405"/>
    <mergeCell ref="L398:N400"/>
    <mergeCell ref="O398:Q400"/>
    <mergeCell ref="R398:T400"/>
    <mergeCell ref="B417:E419"/>
    <mergeCell ref="F417:I417"/>
    <mergeCell ref="F418:I418"/>
    <mergeCell ref="F419:I419"/>
    <mergeCell ref="B420:I420"/>
    <mergeCell ref="B421:E422"/>
    <mergeCell ref="F421:I421"/>
    <mergeCell ref="F422:I422"/>
    <mergeCell ref="J414:U414"/>
    <mergeCell ref="B415:I416"/>
    <mergeCell ref="J417:L417"/>
    <mergeCell ref="J418:L418"/>
    <mergeCell ref="M418:O418"/>
    <mergeCell ref="P418:R418"/>
    <mergeCell ref="S418:U418"/>
    <mergeCell ref="J419:L419"/>
    <mergeCell ref="M419:O419"/>
    <mergeCell ref="P419:R419"/>
    <mergeCell ref="S419:U419"/>
    <mergeCell ref="J420:L420"/>
    <mergeCell ref="M420:O420"/>
    <mergeCell ref="P420:R420"/>
    <mergeCell ref="S420:U420"/>
    <mergeCell ref="J421:L421"/>
    <mergeCell ref="V422:AF422"/>
    <mergeCell ref="V423:AF423"/>
    <mergeCell ref="L265:O265"/>
    <mergeCell ref="P265:S265"/>
    <mergeCell ref="T265:W265"/>
    <mergeCell ref="X265:AA265"/>
    <mergeCell ref="L266:O266"/>
    <mergeCell ref="P266:S266"/>
    <mergeCell ref="M417:O417"/>
    <mergeCell ref="P417:R417"/>
    <mergeCell ref="S417:U417"/>
    <mergeCell ref="V417:AF417"/>
    <mergeCell ref="V418:AF418"/>
    <mergeCell ref="V419:AF419"/>
    <mergeCell ref="J422:L422"/>
    <mergeCell ref="M422:O422"/>
    <mergeCell ref="P422:R422"/>
    <mergeCell ref="S422:U422"/>
    <mergeCell ref="J415:L416"/>
    <mergeCell ref="M415:O416"/>
    <mergeCell ref="P415:R416"/>
    <mergeCell ref="U398:W400"/>
    <mergeCell ref="X398:Z400"/>
    <mergeCell ref="AA398:AC400"/>
    <mergeCell ref="L264:AA264"/>
    <mergeCell ref="K273:K275"/>
    <mergeCell ref="L273:O275"/>
    <mergeCell ref="P273:S275"/>
    <mergeCell ref="T273:W275"/>
    <mergeCell ref="X273:AA275"/>
    <mergeCell ref="K276:K278"/>
    <mergeCell ref="L276:O278"/>
    <mergeCell ref="P276:S278"/>
    <mergeCell ref="T276:W278"/>
    <mergeCell ref="X276:AA278"/>
    <mergeCell ref="K267:K269"/>
    <mergeCell ref="L267:O269"/>
    <mergeCell ref="P267:S269"/>
    <mergeCell ref="T267:W269"/>
    <mergeCell ref="X267:AA269"/>
    <mergeCell ref="K270:K272"/>
    <mergeCell ref="L270:O272"/>
    <mergeCell ref="P270:S272"/>
    <mergeCell ref="T270:W272"/>
    <mergeCell ref="X270:AA272"/>
    <mergeCell ref="J423:L423"/>
    <mergeCell ref="M423:O423"/>
    <mergeCell ref="P423:R423"/>
    <mergeCell ref="S423:U423"/>
    <mergeCell ref="T266:W266"/>
    <mergeCell ref="X266:AA266"/>
    <mergeCell ref="M421:O421"/>
    <mergeCell ref="P421:R421"/>
    <mergeCell ref="S421:U421"/>
    <mergeCell ref="V415:AF416"/>
    <mergeCell ref="S415:U416"/>
    <mergeCell ref="AD406:AF409"/>
    <mergeCell ref="B410:K410"/>
    <mergeCell ref="L410:N410"/>
    <mergeCell ref="O410:Q410"/>
    <mergeCell ref="R410:T410"/>
    <mergeCell ref="U410:W410"/>
    <mergeCell ref="X410:Z410"/>
    <mergeCell ref="AA410:AC410"/>
    <mergeCell ref="AD410:AF410"/>
    <mergeCell ref="B267:B278"/>
    <mergeCell ref="B423:I423"/>
    <mergeCell ref="V420:AF420"/>
    <mergeCell ref="V421:AF421"/>
  </mergeCells>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1"/>
  <sheetViews>
    <sheetView topLeftCell="A85" zoomScale="110" zoomScaleNormal="110" workbookViewId="0">
      <selection activeCell="B39" sqref="B39:AE50"/>
    </sheetView>
  </sheetViews>
  <sheetFormatPr defaultColWidth="3.125" defaultRowHeight="13.5" x14ac:dyDescent="0.15"/>
  <sheetData>
    <row r="1" spans="1:3" x14ac:dyDescent="0.15">
      <c r="A1" s="1">
        <v>1</v>
      </c>
      <c r="B1" s="1" t="s">
        <v>925</v>
      </c>
    </row>
    <row r="3" spans="1:3" x14ac:dyDescent="0.15">
      <c r="B3" s="6" t="s">
        <v>926</v>
      </c>
      <c r="C3" t="s">
        <v>927</v>
      </c>
    </row>
    <row r="4" spans="1:3" x14ac:dyDescent="0.15">
      <c r="B4" s="6" t="s">
        <v>926</v>
      </c>
      <c r="C4" t="s">
        <v>928</v>
      </c>
    </row>
    <row r="5" spans="1:3" x14ac:dyDescent="0.15">
      <c r="B5" s="6" t="s">
        <v>926</v>
      </c>
      <c r="C5" t="s">
        <v>929</v>
      </c>
    </row>
    <row r="6" spans="1:3" x14ac:dyDescent="0.15">
      <c r="B6" s="6" t="s">
        <v>926</v>
      </c>
      <c r="C6" t="s">
        <v>930</v>
      </c>
    </row>
    <row r="7" spans="1:3" x14ac:dyDescent="0.15">
      <c r="C7" t="s">
        <v>931</v>
      </c>
    </row>
    <row r="9" spans="1:3" x14ac:dyDescent="0.15">
      <c r="A9" s="1">
        <v>2</v>
      </c>
      <c r="B9" s="7" t="s">
        <v>932</v>
      </c>
    </row>
    <row r="14" spans="1:3" x14ac:dyDescent="0.15">
      <c r="B14" s="24" t="s">
        <v>933</v>
      </c>
      <c r="C14" s="24"/>
    </row>
    <row r="15" spans="1:3" x14ac:dyDescent="0.15">
      <c r="B15" s="24"/>
      <c r="C15" s="24"/>
    </row>
    <row r="16" spans="1:3" x14ac:dyDescent="0.15">
      <c r="B16" s="24"/>
      <c r="C16" s="24"/>
    </row>
    <row r="17" spans="2:5" x14ac:dyDescent="0.15">
      <c r="B17" s="24"/>
      <c r="C17" s="24"/>
    </row>
    <row r="18" spans="2:5" x14ac:dyDescent="0.15">
      <c r="B18" s="24"/>
      <c r="C18" s="24"/>
    </row>
    <row r="19" spans="2:5" x14ac:dyDescent="0.15">
      <c r="B19" s="24"/>
      <c r="C19" s="24"/>
    </row>
    <row r="20" spans="2:5" x14ac:dyDescent="0.15">
      <c r="B20" s="24"/>
      <c r="C20" s="24"/>
    </row>
    <row r="21" spans="2:5" x14ac:dyDescent="0.15">
      <c r="B21" s="24"/>
      <c r="C21" s="24"/>
    </row>
    <row r="22" spans="2:5" x14ac:dyDescent="0.15">
      <c r="B22" s="24"/>
      <c r="C22" s="24"/>
      <c r="D22" s="24" t="s">
        <v>934</v>
      </c>
      <c r="E22" s="24"/>
    </row>
    <row r="23" spans="2:5" x14ac:dyDescent="0.15">
      <c r="B23" s="24"/>
      <c r="C23" s="24"/>
      <c r="D23" s="24"/>
      <c r="E23" s="24"/>
    </row>
    <row r="24" spans="2:5" x14ac:dyDescent="0.15">
      <c r="D24" s="24"/>
      <c r="E24" s="24"/>
    </row>
    <row r="25" spans="2:5" x14ac:dyDescent="0.15">
      <c r="D25" s="24"/>
      <c r="E25" s="24"/>
    </row>
    <row r="26" spans="2:5" x14ac:dyDescent="0.15">
      <c r="D26" s="24"/>
      <c r="E26" s="24"/>
    </row>
    <row r="27" spans="2:5" x14ac:dyDescent="0.15">
      <c r="D27" s="24"/>
      <c r="E27" s="24"/>
    </row>
    <row r="28" spans="2:5" x14ac:dyDescent="0.15">
      <c r="D28" s="24"/>
      <c r="E28" s="24"/>
    </row>
    <row r="29" spans="2:5" x14ac:dyDescent="0.15">
      <c r="D29" s="24"/>
      <c r="E29" s="24"/>
    </row>
    <row r="30" spans="2:5" x14ac:dyDescent="0.15">
      <c r="D30" s="24"/>
      <c r="E30" s="24"/>
    </row>
    <row r="31" spans="2:5" x14ac:dyDescent="0.15">
      <c r="D31" s="24"/>
      <c r="E31" s="24"/>
    </row>
    <row r="32" spans="2:5" x14ac:dyDescent="0.15">
      <c r="D32" s="24"/>
      <c r="E32" s="24"/>
    </row>
    <row r="33" spans="1:31" x14ac:dyDescent="0.15">
      <c r="D33" s="24"/>
      <c r="E33" s="24"/>
    </row>
    <row r="34" spans="1:31" x14ac:dyDescent="0.15">
      <c r="D34" s="24"/>
      <c r="E34" s="24"/>
    </row>
    <row r="35" spans="1:31" x14ac:dyDescent="0.15">
      <c r="D35" s="24"/>
      <c r="E35" s="24"/>
    </row>
    <row r="37" spans="1:31" x14ac:dyDescent="0.15">
      <c r="A37" s="1">
        <v>3</v>
      </c>
      <c r="B37" s="7" t="s">
        <v>935</v>
      </c>
    </row>
    <row r="39" spans="1:31" x14ac:dyDescent="0.15">
      <c r="B39" s="43" t="s">
        <v>936</v>
      </c>
      <c r="C39" s="20"/>
      <c r="D39" s="20"/>
      <c r="E39" s="20"/>
      <c r="F39" s="20"/>
      <c r="G39" s="20"/>
      <c r="H39" s="20"/>
      <c r="I39" s="20"/>
      <c r="J39" s="20"/>
      <c r="K39" s="20"/>
      <c r="L39" s="20"/>
      <c r="M39" s="20"/>
      <c r="N39" s="43" t="s">
        <v>239</v>
      </c>
      <c r="O39" s="43"/>
      <c r="P39" s="43"/>
      <c r="Q39" s="43"/>
      <c r="R39" s="43"/>
      <c r="S39" s="43"/>
      <c r="T39" s="43"/>
      <c r="U39" s="43"/>
      <c r="V39" s="43"/>
      <c r="W39" s="43"/>
      <c r="X39" s="43"/>
      <c r="Y39" s="43"/>
      <c r="Z39" s="43"/>
      <c r="AA39" s="43"/>
      <c r="AB39" s="43"/>
      <c r="AC39" s="43"/>
      <c r="AD39" s="43"/>
      <c r="AE39" s="43"/>
    </row>
    <row r="40" spans="1:31" x14ac:dyDescent="0.15">
      <c r="B40" s="45" t="s">
        <v>937</v>
      </c>
      <c r="C40" s="45"/>
      <c r="D40" s="45"/>
      <c r="E40" s="45"/>
      <c r="F40" s="45"/>
      <c r="G40" s="45"/>
      <c r="H40" s="45"/>
      <c r="I40" s="45"/>
      <c r="J40" s="45"/>
      <c r="K40" s="45"/>
      <c r="L40" s="45"/>
      <c r="M40" s="45"/>
      <c r="N40" s="45" t="s">
        <v>939</v>
      </c>
      <c r="O40" s="45"/>
      <c r="P40" s="45"/>
      <c r="Q40" s="45"/>
      <c r="R40" s="45"/>
      <c r="S40" s="45"/>
      <c r="T40" s="45"/>
      <c r="U40" s="45"/>
      <c r="V40" s="45"/>
      <c r="W40" s="45"/>
      <c r="X40" s="45"/>
      <c r="Y40" s="45"/>
      <c r="Z40" s="45"/>
      <c r="AA40" s="45"/>
      <c r="AB40" s="45"/>
      <c r="AC40" s="45"/>
      <c r="AD40" s="45"/>
      <c r="AE40" s="45"/>
    </row>
    <row r="41" spans="1:31" x14ac:dyDescent="0.15">
      <c r="B41" s="45"/>
      <c r="C41" s="45"/>
      <c r="D41" s="45"/>
      <c r="E41" s="45"/>
      <c r="F41" s="45"/>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row>
    <row r="42" spans="1:31" x14ac:dyDescent="0.15">
      <c r="B42" s="45"/>
      <c r="C42" s="45"/>
      <c r="D42" s="45"/>
      <c r="E42" s="45"/>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row>
    <row r="43" spans="1:31" x14ac:dyDescent="0.15">
      <c r="B43" s="45"/>
      <c r="C43" s="45"/>
      <c r="D43" s="45"/>
      <c r="E43" s="45"/>
      <c r="F43" s="45"/>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row>
    <row r="44" spans="1:31" x14ac:dyDescent="0.15">
      <c r="B44" s="45"/>
      <c r="C44" s="45"/>
      <c r="D44" s="45"/>
      <c r="E44" s="45"/>
      <c r="F44" s="45"/>
      <c r="G44" s="45"/>
      <c r="H44" s="45"/>
      <c r="I44" s="45"/>
      <c r="J44" s="45"/>
      <c r="K44" s="45"/>
      <c r="L44" s="45"/>
      <c r="M44" s="45"/>
      <c r="N44" s="45"/>
      <c r="O44" s="45"/>
      <c r="P44" s="45"/>
      <c r="Q44" s="45"/>
      <c r="R44" s="45"/>
      <c r="S44" s="45"/>
      <c r="T44" s="45"/>
      <c r="U44" s="45"/>
      <c r="V44" s="45"/>
      <c r="W44" s="45"/>
      <c r="X44" s="45"/>
      <c r="Y44" s="45"/>
      <c r="Z44" s="45"/>
      <c r="AA44" s="45"/>
      <c r="AB44" s="45"/>
      <c r="AC44" s="45"/>
      <c r="AD44" s="45"/>
      <c r="AE44" s="45"/>
    </row>
    <row r="45" spans="1:31" x14ac:dyDescent="0.15">
      <c r="B45" s="45"/>
      <c r="C45" s="45"/>
      <c r="D45" s="45"/>
      <c r="E45" s="45"/>
      <c r="F45" s="45"/>
      <c r="G45" s="45"/>
      <c r="H45" s="45"/>
      <c r="I45" s="45"/>
      <c r="J45" s="45"/>
      <c r="K45" s="45"/>
      <c r="L45" s="45"/>
      <c r="M45" s="45"/>
      <c r="N45" s="45"/>
      <c r="O45" s="45"/>
      <c r="P45" s="45"/>
      <c r="Q45" s="45"/>
      <c r="R45" s="45"/>
      <c r="S45" s="45"/>
      <c r="T45" s="45"/>
      <c r="U45" s="45"/>
      <c r="V45" s="45"/>
      <c r="W45" s="45"/>
      <c r="X45" s="45"/>
      <c r="Y45" s="45"/>
      <c r="Z45" s="45"/>
      <c r="AA45" s="45"/>
      <c r="AB45" s="45"/>
      <c r="AC45" s="45"/>
      <c r="AD45" s="45"/>
      <c r="AE45" s="45"/>
    </row>
    <row r="46" spans="1:31" x14ac:dyDescent="0.15">
      <c r="B46" s="45"/>
      <c r="C46" s="45"/>
      <c r="D46" s="45"/>
      <c r="E46" s="45"/>
      <c r="F46" s="45"/>
      <c r="G46" s="45"/>
      <c r="H46" s="45"/>
      <c r="I46" s="45"/>
      <c r="J46" s="45"/>
      <c r="K46" s="45"/>
      <c r="L46" s="45"/>
      <c r="M46" s="45"/>
      <c r="N46" s="45"/>
      <c r="O46" s="45"/>
      <c r="P46" s="45"/>
      <c r="Q46" s="45"/>
      <c r="R46" s="45"/>
      <c r="S46" s="45"/>
      <c r="T46" s="45"/>
      <c r="U46" s="45"/>
      <c r="V46" s="45"/>
      <c r="W46" s="45"/>
      <c r="X46" s="45"/>
      <c r="Y46" s="45"/>
      <c r="Z46" s="45"/>
      <c r="AA46" s="45"/>
      <c r="AB46" s="45"/>
      <c r="AC46" s="45"/>
      <c r="AD46" s="45"/>
      <c r="AE46" s="45"/>
    </row>
    <row r="47" spans="1:31" x14ac:dyDescent="0.15">
      <c r="B47" s="45" t="s">
        <v>938</v>
      </c>
      <c r="C47" s="45"/>
      <c r="D47" s="45"/>
      <c r="E47" s="45"/>
      <c r="F47" s="45"/>
      <c r="G47" s="45"/>
      <c r="H47" s="45"/>
      <c r="I47" s="45"/>
      <c r="J47" s="45"/>
      <c r="K47" s="45"/>
      <c r="L47" s="45"/>
      <c r="M47" s="45"/>
      <c r="N47" s="45" t="s">
        <v>940</v>
      </c>
      <c r="O47" s="45"/>
      <c r="P47" s="45"/>
      <c r="Q47" s="45"/>
      <c r="R47" s="45"/>
      <c r="S47" s="45"/>
      <c r="T47" s="45"/>
      <c r="U47" s="45"/>
      <c r="V47" s="45"/>
      <c r="W47" s="45"/>
      <c r="X47" s="45"/>
      <c r="Y47" s="45"/>
      <c r="Z47" s="45"/>
      <c r="AA47" s="45"/>
      <c r="AB47" s="45"/>
      <c r="AC47" s="45"/>
      <c r="AD47" s="45"/>
      <c r="AE47" s="45"/>
    </row>
    <row r="48" spans="1:31" x14ac:dyDescent="0.15">
      <c r="B48" s="45"/>
      <c r="C48" s="45"/>
      <c r="D48" s="45"/>
      <c r="E48" s="45"/>
      <c r="F48" s="45"/>
      <c r="G48" s="45"/>
      <c r="H48" s="45"/>
      <c r="I48" s="45"/>
      <c r="J48" s="45"/>
      <c r="K48" s="45"/>
      <c r="L48" s="45"/>
      <c r="M48" s="45"/>
      <c r="N48" s="45"/>
      <c r="O48" s="45"/>
      <c r="P48" s="45"/>
      <c r="Q48" s="45"/>
      <c r="R48" s="45"/>
      <c r="S48" s="45"/>
      <c r="T48" s="45"/>
      <c r="U48" s="45"/>
      <c r="V48" s="45"/>
      <c r="W48" s="45"/>
      <c r="X48" s="45"/>
      <c r="Y48" s="45"/>
      <c r="Z48" s="45"/>
      <c r="AA48" s="45"/>
      <c r="AB48" s="45"/>
      <c r="AC48" s="45"/>
      <c r="AD48" s="45"/>
      <c r="AE48" s="45"/>
    </row>
    <row r="49" spans="1:31" x14ac:dyDescent="0.15">
      <c r="B49" s="45"/>
      <c r="C49" s="45"/>
      <c r="D49" s="45"/>
      <c r="E49" s="45"/>
      <c r="F49" s="45"/>
      <c r="G49" s="45"/>
      <c r="H49" s="45"/>
      <c r="I49" s="45"/>
      <c r="J49" s="45"/>
      <c r="K49" s="45"/>
      <c r="L49" s="45"/>
      <c r="M49" s="45"/>
      <c r="N49" s="45"/>
      <c r="O49" s="45"/>
      <c r="P49" s="45"/>
      <c r="Q49" s="45"/>
      <c r="R49" s="45"/>
      <c r="S49" s="45"/>
      <c r="T49" s="45"/>
      <c r="U49" s="45"/>
      <c r="V49" s="45"/>
      <c r="W49" s="45"/>
      <c r="X49" s="45"/>
      <c r="Y49" s="45"/>
      <c r="Z49" s="45"/>
      <c r="AA49" s="45"/>
      <c r="AB49" s="45"/>
      <c r="AC49" s="45"/>
      <c r="AD49" s="45"/>
      <c r="AE49" s="45"/>
    </row>
    <row r="50" spans="1:31" x14ac:dyDescent="0.15">
      <c r="B50" s="45"/>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c r="AE50" s="45"/>
    </row>
    <row r="52" spans="1:31" x14ac:dyDescent="0.15">
      <c r="A52" s="1">
        <v>4</v>
      </c>
      <c r="B52" s="7" t="s">
        <v>941</v>
      </c>
    </row>
    <row r="54" spans="1:31" x14ac:dyDescent="0.15">
      <c r="B54" t="s">
        <v>942</v>
      </c>
    </row>
    <row r="56" spans="1:31" x14ac:dyDescent="0.15">
      <c r="B56" s="10" t="s">
        <v>943</v>
      </c>
      <c r="AB56" s="10" t="s">
        <v>949</v>
      </c>
    </row>
    <row r="58" spans="1:31" x14ac:dyDescent="0.15">
      <c r="B58">
        <v>1</v>
      </c>
      <c r="C58" t="s">
        <v>944</v>
      </c>
      <c r="AB58" s="123">
        <v>29</v>
      </c>
      <c r="AC58" s="123"/>
      <c r="AD58" s="123"/>
    </row>
    <row r="59" spans="1:31" x14ac:dyDescent="0.15">
      <c r="B59">
        <v>2</v>
      </c>
      <c r="C59" t="s">
        <v>945</v>
      </c>
      <c r="AB59" s="123">
        <v>36</v>
      </c>
      <c r="AC59" s="123"/>
      <c r="AD59" s="123"/>
    </row>
    <row r="60" spans="1:31" x14ac:dyDescent="0.15">
      <c r="B60">
        <v>3</v>
      </c>
      <c r="C60" t="s">
        <v>946</v>
      </c>
      <c r="AB60" s="123">
        <v>134</v>
      </c>
      <c r="AC60" s="123"/>
      <c r="AD60" s="123"/>
    </row>
    <row r="61" spans="1:31" x14ac:dyDescent="0.15">
      <c r="B61">
        <v>4</v>
      </c>
      <c r="C61" t="s">
        <v>947</v>
      </c>
      <c r="AB61" s="123">
        <v>40</v>
      </c>
      <c r="AC61" s="123"/>
      <c r="AD61" s="123"/>
    </row>
    <row r="62" spans="1:31" ht="14.25" thickBot="1" x14ac:dyDescent="0.2">
      <c r="B62">
        <v>5</v>
      </c>
      <c r="C62" t="s">
        <v>948</v>
      </c>
      <c r="AB62" s="121">
        <v>168</v>
      </c>
      <c r="AC62" s="121"/>
      <c r="AD62" s="121"/>
    </row>
    <row r="63" spans="1:31" ht="14.25" thickBot="1" x14ac:dyDescent="0.2">
      <c r="C63">
        <v>1</v>
      </c>
      <c r="D63" t="s">
        <v>950</v>
      </c>
      <c r="M63" s="123">
        <v>1</v>
      </c>
      <c r="N63" s="123"/>
      <c r="O63">
        <v>12</v>
      </c>
      <c r="P63" s="12" t="s">
        <v>961</v>
      </c>
      <c r="Q63" s="11"/>
      <c r="X63" s="123">
        <v>2</v>
      </c>
      <c r="Y63" s="123"/>
      <c r="AB63" s="121"/>
      <c r="AC63" s="121"/>
      <c r="AD63" s="121"/>
    </row>
    <row r="64" spans="1:31" ht="14.25" thickBot="1" x14ac:dyDescent="0.2">
      <c r="C64">
        <v>2</v>
      </c>
      <c r="D64" t="s">
        <v>951</v>
      </c>
      <c r="M64" s="123">
        <v>18</v>
      </c>
      <c r="N64" s="123"/>
      <c r="O64">
        <v>13</v>
      </c>
      <c r="P64" s="12" t="s">
        <v>962</v>
      </c>
      <c r="Q64" s="11"/>
      <c r="X64" s="123">
        <v>1</v>
      </c>
      <c r="Y64" s="123"/>
      <c r="AB64" s="121"/>
      <c r="AC64" s="121"/>
      <c r="AD64" s="121"/>
    </row>
    <row r="65" spans="1:30" ht="14.25" thickBot="1" x14ac:dyDescent="0.2">
      <c r="C65">
        <v>3</v>
      </c>
      <c r="D65" t="s">
        <v>952</v>
      </c>
      <c r="M65" s="123">
        <v>11</v>
      </c>
      <c r="N65" s="123"/>
      <c r="O65">
        <v>14</v>
      </c>
      <c r="P65" s="12" t="s">
        <v>963</v>
      </c>
      <c r="Q65" s="11"/>
      <c r="X65" s="123">
        <v>1</v>
      </c>
      <c r="Y65" s="123"/>
      <c r="AB65" s="121"/>
      <c r="AC65" s="121"/>
      <c r="AD65" s="121"/>
    </row>
    <row r="66" spans="1:30" ht="14.25" thickBot="1" x14ac:dyDescent="0.2">
      <c r="C66">
        <v>4</v>
      </c>
      <c r="D66" t="s">
        <v>953</v>
      </c>
      <c r="M66" s="123">
        <v>5</v>
      </c>
      <c r="N66" s="123"/>
      <c r="O66">
        <v>15</v>
      </c>
      <c r="P66" s="12" t="s">
        <v>964</v>
      </c>
      <c r="Q66" s="11"/>
      <c r="X66" s="123">
        <v>1</v>
      </c>
      <c r="Y66" s="123"/>
      <c r="AB66" s="121"/>
      <c r="AC66" s="121"/>
      <c r="AD66" s="121"/>
    </row>
    <row r="67" spans="1:30" ht="14.25" thickBot="1" x14ac:dyDescent="0.2">
      <c r="C67">
        <v>5</v>
      </c>
      <c r="D67" t="s">
        <v>954</v>
      </c>
      <c r="M67" s="123">
        <v>9</v>
      </c>
      <c r="N67" s="123"/>
      <c r="O67">
        <v>16</v>
      </c>
      <c r="P67" s="12" t="s">
        <v>965</v>
      </c>
      <c r="Q67" s="11"/>
      <c r="X67" s="123">
        <v>1</v>
      </c>
      <c r="Y67" s="123"/>
      <c r="AB67" s="121"/>
      <c r="AC67" s="121"/>
      <c r="AD67" s="121"/>
    </row>
    <row r="68" spans="1:30" ht="14.25" thickBot="1" x14ac:dyDescent="0.2">
      <c r="C68">
        <v>6</v>
      </c>
      <c r="D68" t="s">
        <v>955</v>
      </c>
      <c r="M68" s="123">
        <v>9</v>
      </c>
      <c r="N68" s="123"/>
      <c r="O68">
        <v>17</v>
      </c>
      <c r="P68" s="12" t="s">
        <v>966</v>
      </c>
      <c r="Q68" s="11"/>
      <c r="X68" s="123">
        <v>1</v>
      </c>
      <c r="Y68" s="123"/>
      <c r="AB68" s="121"/>
      <c r="AC68" s="121"/>
      <c r="AD68" s="121"/>
    </row>
    <row r="69" spans="1:30" ht="14.25" thickBot="1" x14ac:dyDescent="0.2">
      <c r="C69">
        <v>7</v>
      </c>
      <c r="D69" t="s">
        <v>956</v>
      </c>
      <c r="M69" s="123">
        <v>7</v>
      </c>
      <c r="N69" s="123"/>
      <c r="O69">
        <v>18</v>
      </c>
      <c r="P69" s="12" t="s">
        <v>967</v>
      </c>
      <c r="Q69" s="11"/>
      <c r="X69" s="123">
        <v>7</v>
      </c>
      <c r="Y69" s="123"/>
      <c r="AB69" s="121"/>
      <c r="AC69" s="121"/>
      <c r="AD69" s="121"/>
    </row>
    <row r="70" spans="1:30" ht="14.25" thickBot="1" x14ac:dyDescent="0.2">
      <c r="C70">
        <v>8</v>
      </c>
      <c r="D70" t="s">
        <v>957</v>
      </c>
      <c r="M70" s="123">
        <v>20</v>
      </c>
      <c r="N70" s="123"/>
      <c r="O70">
        <v>19</v>
      </c>
      <c r="P70" s="12" t="s">
        <v>968</v>
      </c>
      <c r="Q70" s="11"/>
      <c r="X70" s="123">
        <v>4</v>
      </c>
      <c r="Y70" s="123"/>
      <c r="AB70" s="121"/>
      <c r="AC70" s="121"/>
      <c r="AD70" s="121"/>
    </row>
    <row r="71" spans="1:30" ht="14.25" thickBot="1" x14ac:dyDescent="0.2">
      <c r="C71">
        <v>9</v>
      </c>
      <c r="D71" t="s">
        <v>958</v>
      </c>
      <c r="M71" s="123">
        <v>24</v>
      </c>
      <c r="N71" s="123"/>
      <c r="O71">
        <v>20</v>
      </c>
      <c r="P71" s="12" t="s">
        <v>969</v>
      </c>
      <c r="Q71" s="11"/>
      <c r="X71" s="123">
        <v>6</v>
      </c>
      <c r="Y71" s="123"/>
      <c r="AB71" s="121"/>
      <c r="AC71" s="121"/>
      <c r="AD71" s="121"/>
    </row>
    <row r="72" spans="1:30" ht="14.25" thickBot="1" x14ac:dyDescent="0.2">
      <c r="C72">
        <v>10</v>
      </c>
      <c r="D72" t="s">
        <v>959</v>
      </c>
      <c r="M72" s="123">
        <v>11</v>
      </c>
      <c r="N72" s="123"/>
      <c r="O72">
        <v>21</v>
      </c>
      <c r="P72" s="12" t="s">
        <v>970</v>
      </c>
      <c r="Q72" s="11"/>
      <c r="X72" s="123">
        <v>7</v>
      </c>
      <c r="Y72" s="123"/>
      <c r="AB72" s="121"/>
      <c r="AC72" s="121"/>
      <c r="AD72" s="121"/>
    </row>
    <row r="73" spans="1:30" ht="14.25" thickBot="1" x14ac:dyDescent="0.2">
      <c r="C73">
        <v>11</v>
      </c>
      <c r="D73" t="s">
        <v>960</v>
      </c>
      <c r="M73" s="123">
        <v>12</v>
      </c>
      <c r="N73" s="123"/>
      <c r="O73">
        <v>22</v>
      </c>
      <c r="P73" s="12" t="s">
        <v>971</v>
      </c>
      <c r="Q73" s="11"/>
      <c r="X73" s="123">
        <v>10</v>
      </c>
      <c r="Y73" s="123"/>
      <c r="AB73" s="121"/>
      <c r="AC73" s="121"/>
      <c r="AD73" s="121"/>
    </row>
    <row r="74" spans="1:30" x14ac:dyDescent="0.15">
      <c r="N74" s="11"/>
      <c r="O74" s="11"/>
      <c r="P74" s="11"/>
      <c r="AB74" s="123">
        <f>SUM(AB58:AD62)</f>
        <v>407</v>
      </c>
      <c r="AC74" s="123"/>
      <c r="AD74" s="123"/>
    </row>
    <row r="75" spans="1:30" x14ac:dyDescent="0.15">
      <c r="N75" s="11"/>
      <c r="O75" s="11"/>
      <c r="P75" s="11"/>
    </row>
    <row r="76" spans="1:30" x14ac:dyDescent="0.15">
      <c r="A76" s="1">
        <v>5</v>
      </c>
      <c r="B76" s="7" t="s">
        <v>972</v>
      </c>
    </row>
    <row r="77" spans="1:30" x14ac:dyDescent="0.15">
      <c r="N77" s="11"/>
      <c r="O77" s="11"/>
      <c r="P77" s="11"/>
    </row>
    <row r="78" spans="1:30" ht="13.5" customHeight="1" x14ac:dyDescent="0.15">
      <c r="B78" s="122" t="s">
        <v>983</v>
      </c>
      <c r="C78" s="122"/>
      <c r="D78" s="122"/>
      <c r="E78" s="122"/>
      <c r="F78" s="122"/>
      <c r="G78" s="122"/>
      <c r="H78" s="122"/>
      <c r="I78" s="122"/>
      <c r="J78" s="122"/>
      <c r="K78" s="122"/>
      <c r="L78" s="122"/>
      <c r="M78" s="122"/>
      <c r="N78" s="122"/>
      <c r="O78" s="122"/>
      <c r="P78" s="122" t="s">
        <v>984</v>
      </c>
      <c r="Q78" s="122"/>
      <c r="R78" s="122"/>
      <c r="S78" s="122"/>
      <c r="T78" s="122"/>
      <c r="U78" s="122"/>
      <c r="V78" s="122"/>
      <c r="W78" s="122"/>
      <c r="X78" s="122"/>
      <c r="Y78" s="13"/>
      <c r="Z78" s="13"/>
      <c r="AA78" s="13"/>
      <c r="AB78" s="13"/>
      <c r="AC78" s="13"/>
    </row>
    <row r="79" spans="1:30" ht="13.5" customHeight="1" x14ac:dyDescent="0.15">
      <c r="B79" s="122"/>
      <c r="C79" s="122"/>
      <c r="D79" s="122"/>
      <c r="E79" s="122"/>
      <c r="F79" s="122"/>
      <c r="G79" s="122"/>
      <c r="H79" s="122"/>
      <c r="I79" s="122"/>
      <c r="J79" s="122"/>
      <c r="K79" s="122"/>
      <c r="L79" s="122"/>
      <c r="M79" s="122"/>
      <c r="N79" s="122"/>
      <c r="O79" s="122"/>
      <c r="P79" s="122"/>
      <c r="Q79" s="122"/>
      <c r="R79" s="122"/>
      <c r="S79" s="122"/>
      <c r="T79" s="122"/>
      <c r="U79" s="122"/>
      <c r="V79" s="122"/>
      <c r="W79" s="122"/>
      <c r="X79" s="122"/>
      <c r="Y79" s="13"/>
      <c r="Z79" s="13"/>
      <c r="AA79" s="13"/>
      <c r="AB79" s="13"/>
      <c r="AC79" s="13"/>
    </row>
    <row r="80" spans="1:30" x14ac:dyDescent="0.15">
      <c r="N80" s="11"/>
      <c r="O80" s="11"/>
      <c r="P80" s="11"/>
      <c r="Q80" t="s">
        <v>973</v>
      </c>
    </row>
    <row r="81" spans="14:17" x14ac:dyDescent="0.15">
      <c r="N81" s="11"/>
      <c r="O81" s="11"/>
      <c r="P81" s="11"/>
      <c r="Q81" t="s">
        <v>974</v>
      </c>
    </row>
    <row r="82" spans="14:17" x14ac:dyDescent="0.15">
      <c r="N82" s="11"/>
      <c r="O82" s="11"/>
      <c r="P82" s="11"/>
    </row>
    <row r="83" spans="14:17" x14ac:dyDescent="0.15">
      <c r="N83" s="11"/>
      <c r="O83" s="11"/>
      <c r="P83" s="11"/>
    </row>
    <row r="84" spans="14:17" x14ac:dyDescent="0.15">
      <c r="N84" s="11"/>
      <c r="O84" s="11"/>
      <c r="P84" s="11"/>
    </row>
    <row r="85" spans="14:17" x14ac:dyDescent="0.15">
      <c r="N85" s="11"/>
      <c r="O85" s="11"/>
      <c r="P85" s="11"/>
    </row>
    <row r="86" spans="14:17" x14ac:dyDescent="0.15">
      <c r="N86" s="11"/>
      <c r="O86" s="11"/>
      <c r="P86" s="11"/>
    </row>
    <row r="89" spans="14:17" x14ac:dyDescent="0.15">
      <c r="Q89" t="s">
        <v>975</v>
      </c>
    </row>
    <row r="90" spans="14:17" x14ac:dyDescent="0.15">
      <c r="Q90" t="s">
        <v>976</v>
      </c>
    </row>
    <row r="91" spans="14:17" x14ac:dyDescent="0.15">
      <c r="Q91" t="s">
        <v>977</v>
      </c>
    </row>
    <row r="92" spans="14:17" x14ac:dyDescent="0.15">
      <c r="Q92" t="s">
        <v>978</v>
      </c>
    </row>
    <row r="93" spans="14:17" x14ac:dyDescent="0.15">
      <c r="Q93" t="s">
        <v>979</v>
      </c>
    </row>
    <row r="94" spans="14:17" x14ac:dyDescent="0.15">
      <c r="Q94" t="s">
        <v>980</v>
      </c>
    </row>
    <row r="100" spans="17:17" x14ac:dyDescent="0.15">
      <c r="Q100" t="s">
        <v>981</v>
      </c>
    </row>
    <row r="101" spans="17:17" x14ac:dyDescent="0.15">
      <c r="Q101" t="s">
        <v>982</v>
      </c>
    </row>
  </sheetData>
  <mergeCells count="38">
    <mergeCell ref="AB74:AD74"/>
    <mergeCell ref="B14:C23"/>
    <mergeCell ref="D22:E35"/>
    <mergeCell ref="B39:M39"/>
    <mergeCell ref="N39:AE39"/>
    <mergeCell ref="B40:M46"/>
    <mergeCell ref="N40:AE46"/>
    <mergeCell ref="M68:N68"/>
    <mergeCell ref="B47:M50"/>
    <mergeCell ref="N47:AE50"/>
    <mergeCell ref="AB58:AD58"/>
    <mergeCell ref="AB59:AD59"/>
    <mergeCell ref="AB60:AD60"/>
    <mergeCell ref="AB61:AD61"/>
    <mergeCell ref="X65:Y65"/>
    <mergeCell ref="X66:Y66"/>
    <mergeCell ref="X67:Y67"/>
    <mergeCell ref="M63:N63"/>
    <mergeCell ref="M64:N64"/>
    <mergeCell ref="M65:N65"/>
    <mergeCell ref="M66:N66"/>
    <mergeCell ref="M67:N67"/>
    <mergeCell ref="AB62:AD73"/>
    <mergeCell ref="B78:O79"/>
    <mergeCell ref="P78:X79"/>
    <mergeCell ref="X68:Y68"/>
    <mergeCell ref="X69:Y69"/>
    <mergeCell ref="X70:Y70"/>
    <mergeCell ref="X71:Y71"/>
    <mergeCell ref="X72:Y72"/>
    <mergeCell ref="X73:Y73"/>
    <mergeCell ref="M69:N69"/>
    <mergeCell ref="M70:N70"/>
    <mergeCell ref="M71:N71"/>
    <mergeCell ref="M72:N72"/>
    <mergeCell ref="M73:N73"/>
    <mergeCell ref="X63:Y63"/>
    <mergeCell ref="X64:Y64"/>
  </mergeCells>
  <phoneticPr fontId="1"/>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4"/>
  <sheetViews>
    <sheetView topLeftCell="A76" zoomScale="115" zoomScaleNormal="115" workbookViewId="0">
      <selection activeCell="N44" sqref="N44"/>
    </sheetView>
  </sheetViews>
  <sheetFormatPr defaultColWidth="3.125" defaultRowHeight="13.5" x14ac:dyDescent="0.15"/>
  <sheetData>
    <row r="1" spans="1:26" x14ac:dyDescent="0.15">
      <c r="A1" s="1">
        <v>1</v>
      </c>
      <c r="B1" s="1" t="s">
        <v>988</v>
      </c>
    </row>
    <row r="3" spans="1:26" ht="13.5" customHeight="1" x14ac:dyDescent="0.15">
      <c r="B3" s="43" t="s">
        <v>985</v>
      </c>
      <c r="C3" s="43"/>
      <c r="D3" s="43"/>
      <c r="E3" s="43"/>
      <c r="F3" s="43"/>
      <c r="G3" s="43"/>
      <c r="H3" s="43"/>
      <c r="I3" s="43"/>
      <c r="J3" s="43"/>
      <c r="K3" s="43"/>
      <c r="L3" s="43" t="s">
        <v>986</v>
      </c>
      <c r="M3" s="43"/>
      <c r="N3" s="43"/>
      <c r="O3" s="43"/>
      <c r="P3" s="43" t="s">
        <v>989</v>
      </c>
      <c r="Q3" s="43"/>
      <c r="R3" s="43"/>
      <c r="S3" s="43"/>
      <c r="T3" s="43" t="s">
        <v>990</v>
      </c>
      <c r="U3" s="43"/>
      <c r="V3" s="43"/>
      <c r="W3" s="43"/>
    </row>
    <row r="4" spans="1:26" x14ac:dyDescent="0.15">
      <c r="B4" s="43"/>
      <c r="C4" s="43"/>
      <c r="D4" s="43"/>
      <c r="E4" s="43"/>
      <c r="F4" s="43"/>
      <c r="G4" s="43"/>
      <c r="H4" s="43"/>
      <c r="I4" s="43"/>
      <c r="J4" s="43"/>
      <c r="K4" s="43"/>
      <c r="L4" s="43"/>
      <c r="M4" s="43"/>
      <c r="N4" s="43"/>
      <c r="O4" s="43"/>
      <c r="P4" s="43"/>
      <c r="Q4" s="43"/>
      <c r="R4" s="43"/>
      <c r="S4" s="43"/>
      <c r="T4" s="43"/>
      <c r="U4" s="43"/>
      <c r="V4" s="43"/>
      <c r="W4" s="43"/>
    </row>
    <row r="5" spans="1:26" ht="13.5" customHeight="1" x14ac:dyDescent="0.15">
      <c r="B5" s="45" t="s">
        <v>863</v>
      </c>
      <c r="C5" s="45"/>
      <c r="D5" s="45"/>
      <c r="E5" s="45"/>
      <c r="F5" s="45"/>
      <c r="G5" s="45"/>
      <c r="H5" s="45"/>
      <c r="I5" s="45"/>
      <c r="J5" s="45"/>
      <c r="K5" s="45"/>
      <c r="L5" s="109" t="s">
        <v>300</v>
      </c>
      <c r="M5" s="109"/>
      <c r="N5" s="109"/>
      <c r="O5" s="109"/>
      <c r="P5" s="109" t="s">
        <v>300</v>
      </c>
      <c r="Q5" s="109"/>
      <c r="R5" s="109"/>
      <c r="S5" s="109"/>
      <c r="T5" s="109" t="s">
        <v>300</v>
      </c>
      <c r="U5" s="109"/>
      <c r="V5" s="109"/>
      <c r="W5" s="109"/>
    </row>
    <row r="6" spans="1:26" x14ac:dyDescent="0.15">
      <c r="B6" s="45"/>
      <c r="C6" s="45"/>
      <c r="D6" s="45"/>
      <c r="E6" s="45"/>
      <c r="F6" s="45"/>
      <c r="G6" s="45"/>
      <c r="H6" s="45"/>
      <c r="I6" s="45"/>
      <c r="J6" s="45"/>
      <c r="K6" s="45"/>
      <c r="L6" s="109"/>
      <c r="M6" s="109"/>
      <c r="N6" s="109"/>
      <c r="O6" s="109"/>
      <c r="P6" s="109"/>
      <c r="Q6" s="109"/>
      <c r="R6" s="109"/>
      <c r="S6" s="109"/>
      <c r="T6" s="109"/>
      <c r="U6" s="109"/>
      <c r="V6" s="109"/>
      <c r="W6" s="109"/>
    </row>
    <row r="7" spans="1:26" x14ac:dyDescent="0.15">
      <c r="B7" s="45" t="s">
        <v>864</v>
      </c>
      <c r="C7" s="45"/>
      <c r="D7" s="45"/>
      <c r="E7" s="45"/>
      <c r="F7" s="45"/>
      <c r="G7" s="45"/>
      <c r="H7" s="45"/>
      <c r="I7" s="45"/>
      <c r="J7" s="45"/>
      <c r="K7" s="45"/>
      <c r="L7" s="109" t="s">
        <v>301</v>
      </c>
      <c r="M7" s="109"/>
      <c r="N7" s="109"/>
      <c r="O7" s="109"/>
      <c r="P7" s="109" t="s">
        <v>302</v>
      </c>
      <c r="Q7" s="109"/>
      <c r="R7" s="109"/>
      <c r="S7" s="109"/>
      <c r="T7" s="109" t="s">
        <v>301</v>
      </c>
      <c r="U7" s="109"/>
      <c r="V7" s="109"/>
      <c r="W7" s="109"/>
    </row>
    <row r="8" spans="1:26" x14ac:dyDescent="0.15">
      <c r="B8" s="45"/>
      <c r="C8" s="45"/>
      <c r="D8" s="45"/>
      <c r="E8" s="45"/>
      <c r="F8" s="45"/>
      <c r="G8" s="45"/>
      <c r="H8" s="45"/>
      <c r="I8" s="45"/>
      <c r="J8" s="45"/>
      <c r="K8" s="45"/>
      <c r="L8" s="109"/>
      <c r="M8" s="109"/>
      <c r="N8" s="109"/>
      <c r="O8" s="109"/>
      <c r="P8" s="109"/>
      <c r="Q8" s="109"/>
      <c r="R8" s="109"/>
      <c r="S8" s="109"/>
      <c r="T8" s="109"/>
      <c r="U8" s="109"/>
      <c r="V8" s="109"/>
      <c r="W8" s="109"/>
    </row>
    <row r="9" spans="1:26" x14ac:dyDescent="0.15">
      <c r="B9" s="45" t="s">
        <v>987</v>
      </c>
      <c r="C9" s="45"/>
      <c r="D9" s="45"/>
      <c r="E9" s="45"/>
      <c r="F9" s="45"/>
      <c r="G9" s="45"/>
      <c r="H9" s="45"/>
      <c r="I9" s="45"/>
      <c r="J9" s="45"/>
      <c r="K9" s="45"/>
      <c r="L9" s="109" t="s">
        <v>302</v>
      </c>
      <c r="M9" s="109"/>
      <c r="N9" s="109"/>
      <c r="O9" s="109"/>
      <c r="P9" s="109" t="s">
        <v>302</v>
      </c>
      <c r="Q9" s="109"/>
      <c r="R9" s="109"/>
      <c r="S9" s="109"/>
      <c r="T9" s="109" t="s">
        <v>300</v>
      </c>
      <c r="U9" s="109"/>
      <c r="V9" s="109"/>
      <c r="W9" s="109"/>
    </row>
    <row r="10" spans="1:26" x14ac:dyDescent="0.15">
      <c r="B10" s="45"/>
      <c r="C10" s="45"/>
      <c r="D10" s="45"/>
      <c r="E10" s="45"/>
      <c r="F10" s="45"/>
      <c r="G10" s="45"/>
      <c r="H10" s="45"/>
      <c r="I10" s="45"/>
      <c r="J10" s="45"/>
      <c r="K10" s="45"/>
      <c r="L10" s="109"/>
      <c r="M10" s="109"/>
      <c r="N10" s="109"/>
      <c r="O10" s="109"/>
      <c r="P10" s="109"/>
      <c r="Q10" s="109"/>
      <c r="R10" s="109"/>
      <c r="S10" s="109"/>
      <c r="T10" s="109"/>
      <c r="U10" s="109"/>
      <c r="V10" s="109"/>
      <c r="W10" s="109"/>
    </row>
    <row r="12" spans="1:26" x14ac:dyDescent="0.15">
      <c r="A12" s="1">
        <v>2</v>
      </c>
      <c r="B12" s="1" t="s">
        <v>991</v>
      </c>
    </row>
    <row r="15" spans="1:26" ht="13.5" customHeight="1" x14ac:dyDescent="0.15">
      <c r="L15" s="45" t="s">
        <v>997</v>
      </c>
      <c r="M15" s="45"/>
      <c r="N15" s="45"/>
      <c r="O15" s="45"/>
      <c r="P15" s="45"/>
      <c r="Q15" s="45"/>
      <c r="R15" s="45"/>
      <c r="S15" s="45"/>
      <c r="T15" s="45"/>
      <c r="U15" s="14"/>
      <c r="V15" s="24" t="s">
        <v>863</v>
      </c>
      <c r="W15" s="24"/>
      <c r="X15" s="14"/>
      <c r="Y15" s="14"/>
      <c r="Z15" s="14"/>
    </row>
    <row r="16" spans="1:26" x14ac:dyDescent="0.15">
      <c r="L16" s="45"/>
      <c r="M16" s="45"/>
      <c r="N16" s="45"/>
      <c r="O16" s="45"/>
      <c r="P16" s="45"/>
      <c r="Q16" s="45"/>
      <c r="R16" s="45"/>
      <c r="S16" s="45"/>
      <c r="T16" s="45"/>
      <c r="U16" s="14"/>
      <c r="V16" s="24"/>
      <c r="W16" s="24"/>
      <c r="X16" s="14"/>
      <c r="Y16" s="14"/>
      <c r="Z16" s="14"/>
    </row>
    <row r="17" spans="1:24" ht="13.5" customHeight="1" x14ac:dyDescent="0.15">
      <c r="B17" t="s">
        <v>999</v>
      </c>
      <c r="J17" s="45" t="s">
        <v>996</v>
      </c>
      <c r="K17" s="45"/>
      <c r="L17" s="45"/>
      <c r="M17" s="45"/>
      <c r="N17" s="45"/>
      <c r="O17" s="45"/>
      <c r="P17" s="45"/>
      <c r="Q17" s="45"/>
      <c r="R17" s="45"/>
      <c r="S17" s="45"/>
      <c r="T17" s="45"/>
      <c r="U17" s="14"/>
      <c r="V17" s="24"/>
      <c r="W17" s="24"/>
      <c r="X17" s="14"/>
    </row>
    <row r="18" spans="1:24" x14ac:dyDescent="0.15">
      <c r="J18" s="45"/>
      <c r="K18" s="45"/>
      <c r="L18" s="45"/>
      <c r="M18" s="45"/>
      <c r="N18" s="45"/>
      <c r="O18" s="45"/>
      <c r="P18" s="45"/>
      <c r="Q18" s="45"/>
      <c r="R18" s="45"/>
      <c r="S18" s="45"/>
      <c r="T18" s="45"/>
      <c r="U18" s="14"/>
      <c r="V18" s="24"/>
      <c r="W18" s="24"/>
      <c r="X18" s="14"/>
    </row>
    <row r="19" spans="1:24" ht="13.5" customHeight="1" x14ac:dyDescent="0.15">
      <c r="B19" t="s">
        <v>1000</v>
      </c>
      <c r="I19" s="45" t="s">
        <v>995</v>
      </c>
      <c r="J19" s="45"/>
      <c r="K19" s="45"/>
      <c r="L19" s="45"/>
      <c r="M19" s="45"/>
      <c r="N19" s="45"/>
      <c r="O19" s="45"/>
      <c r="P19" s="45"/>
      <c r="Q19" s="45"/>
      <c r="R19" s="45"/>
      <c r="S19" s="45"/>
      <c r="T19" s="45"/>
      <c r="U19" s="14"/>
      <c r="V19" s="24"/>
      <c r="W19" s="24"/>
    </row>
    <row r="20" spans="1:24" x14ac:dyDescent="0.15">
      <c r="I20" s="45"/>
      <c r="J20" s="45"/>
      <c r="K20" s="45"/>
      <c r="L20" s="45"/>
      <c r="M20" s="45"/>
      <c r="N20" s="45"/>
      <c r="O20" s="45"/>
      <c r="P20" s="45"/>
      <c r="Q20" s="45"/>
      <c r="R20" s="45"/>
      <c r="S20" s="45"/>
      <c r="T20" s="45"/>
      <c r="U20" s="14"/>
      <c r="V20" s="24"/>
      <c r="W20" s="24"/>
    </row>
    <row r="21" spans="1:24" ht="13.5" customHeight="1" x14ac:dyDescent="0.15">
      <c r="B21" t="s">
        <v>1001</v>
      </c>
      <c r="H21" s="45" t="s">
        <v>994</v>
      </c>
      <c r="I21" s="45"/>
      <c r="J21" s="45"/>
      <c r="K21" s="45"/>
      <c r="L21" s="45"/>
      <c r="M21" s="45"/>
      <c r="N21" s="45"/>
      <c r="O21" s="45"/>
      <c r="P21" s="45"/>
      <c r="Q21" s="45"/>
      <c r="R21" s="45"/>
      <c r="S21" s="45"/>
      <c r="T21" s="45"/>
      <c r="U21" s="14"/>
      <c r="V21" s="124" t="s">
        <v>998</v>
      </c>
      <c r="W21" s="24"/>
    </row>
    <row r="22" spans="1:24" x14ac:dyDescent="0.15">
      <c r="H22" s="45"/>
      <c r="I22" s="45"/>
      <c r="J22" s="45"/>
      <c r="K22" s="45"/>
      <c r="L22" s="45"/>
      <c r="M22" s="45"/>
      <c r="N22" s="45"/>
      <c r="O22" s="45"/>
      <c r="P22" s="45"/>
      <c r="Q22" s="45"/>
      <c r="R22" s="45"/>
      <c r="S22" s="45"/>
      <c r="T22" s="45"/>
      <c r="U22" s="14"/>
      <c r="V22" s="24"/>
      <c r="W22" s="24"/>
    </row>
    <row r="23" spans="1:24" ht="13.5" customHeight="1" x14ac:dyDescent="0.15">
      <c r="G23" s="45" t="s">
        <v>993</v>
      </c>
      <c r="H23" s="45"/>
      <c r="I23" s="45"/>
      <c r="J23" s="45"/>
      <c r="K23" s="45"/>
      <c r="L23" s="45"/>
      <c r="M23" s="45"/>
      <c r="N23" s="45"/>
      <c r="O23" s="45"/>
      <c r="P23" s="45"/>
      <c r="Q23" s="45"/>
      <c r="R23" s="45"/>
      <c r="S23" s="45"/>
      <c r="T23" s="45"/>
      <c r="U23" s="14"/>
      <c r="V23" s="24"/>
      <c r="W23" s="24"/>
    </row>
    <row r="24" spans="1:24" x14ac:dyDescent="0.15">
      <c r="G24" s="45"/>
      <c r="H24" s="45"/>
      <c r="I24" s="45"/>
      <c r="J24" s="45"/>
      <c r="K24" s="45"/>
      <c r="L24" s="45"/>
      <c r="M24" s="45"/>
      <c r="N24" s="45"/>
      <c r="O24" s="45"/>
      <c r="P24" s="45"/>
      <c r="Q24" s="45"/>
      <c r="R24" s="45"/>
      <c r="S24" s="45"/>
      <c r="T24" s="45"/>
      <c r="U24" s="14"/>
      <c r="V24" s="24"/>
      <c r="W24" s="24"/>
    </row>
    <row r="25" spans="1:24" ht="13.5" customHeight="1" x14ac:dyDescent="0.15">
      <c r="F25" s="45" t="s">
        <v>992</v>
      </c>
      <c r="G25" s="45"/>
      <c r="H25" s="45"/>
      <c r="I25" s="45"/>
      <c r="J25" s="45"/>
      <c r="K25" s="45"/>
      <c r="L25" s="45"/>
      <c r="M25" s="45"/>
      <c r="N25" s="45"/>
      <c r="O25" s="45"/>
      <c r="P25" s="45"/>
      <c r="Q25" s="45"/>
      <c r="R25" s="45"/>
      <c r="S25" s="45"/>
      <c r="T25" s="45"/>
      <c r="V25" s="24"/>
      <c r="W25" s="24"/>
    </row>
    <row r="26" spans="1:24" x14ac:dyDescent="0.15">
      <c r="F26" s="45"/>
      <c r="G26" s="45"/>
      <c r="H26" s="45"/>
      <c r="I26" s="45"/>
      <c r="J26" s="45"/>
      <c r="K26" s="45"/>
      <c r="L26" s="45"/>
      <c r="M26" s="45"/>
      <c r="N26" s="45"/>
      <c r="O26" s="45"/>
      <c r="P26" s="45"/>
      <c r="Q26" s="45"/>
      <c r="R26" s="45"/>
      <c r="S26" s="45"/>
      <c r="T26" s="45"/>
      <c r="V26" s="24"/>
      <c r="W26" s="24"/>
    </row>
    <row r="27" spans="1:24" x14ac:dyDescent="0.15">
      <c r="V27" s="15"/>
      <c r="W27" s="15"/>
    </row>
    <row r="28" spans="1:24" x14ac:dyDescent="0.15">
      <c r="F28" s="25" t="s">
        <v>1002</v>
      </c>
      <c r="G28" s="25"/>
      <c r="H28" s="25"/>
      <c r="I28" s="25"/>
      <c r="J28" s="25"/>
      <c r="K28" s="25"/>
      <c r="L28" s="25"/>
      <c r="M28" s="25"/>
      <c r="N28" s="25"/>
      <c r="O28" s="25"/>
      <c r="P28" s="25"/>
      <c r="Q28" s="25"/>
      <c r="R28" s="25"/>
      <c r="S28" s="25"/>
      <c r="T28" s="25"/>
      <c r="U28" s="25"/>
      <c r="V28" s="25"/>
      <c r="W28" s="25"/>
    </row>
    <row r="30" spans="1:24" x14ac:dyDescent="0.15">
      <c r="A30" s="1">
        <v>3</v>
      </c>
      <c r="B30" s="1" t="s">
        <v>1003</v>
      </c>
    </row>
    <row r="45" spans="1:2" x14ac:dyDescent="0.15">
      <c r="A45" s="1">
        <v>4</v>
      </c>
      <c r="B45" s="1" t="s">
        <v>1004</v>
      </c>
    </row>
    <row r="71" spans="1:24" x14ac:dyDescent="0.15">
      <c r="A71" s="1">
        <v>5</v>
      </c>
      <c r="B71" s="1" t="s">
        <v>1005</v>
      </c>
    </row>
    <row r="80" spans="1:24" x14ac:dyDescent="0.15">
      <c r="X80" t="s">
        <v>1007</v>
      </c>
    </row>
    <row r="90" spans="9:24" x14ac:dyDescent="0.15">
      <c r="X90" t="s">
        <v>1007</v>
      </c>
    </row>
    <row r="94" spans="9:24" x14ac:dyDescent="0.15">
      <c r="I94" s="1" t="s">
        <v>1006</v>
      </c>
    </row>
  </sheetData>
  <mergeCells count="25">
    <mergeCell ref="P3:S4"/>
    <mergeCell ref="P5:S6"/>
    <mergeCell ref="T3:W4"/>
    <mergeCell ref="T5:W6"/>
    <mergeCell ref="B7:K8"/>
    <mergeCell ref="L7:O8"/>
    <mergeCell ref="P7:S8"/>
    <mergeCell ref="T7:W8"/>
    <mergeCell ref="B3:K4"/>
    <mergeCell ref="L3:O4"/>
    <mergeCell ref="B5:K6"/>
    <mergeCell ref="L5:O6"/>
    <mergeCell ref="L15:T16"/>
    <mergeCell ref="V15:W20"/>
    <mergeCell ref="V21:W26"/>
    <mergeCell ref="B9:K10"/>
    <mergeCell ref="L9:O10"/>
    <mergeCell ref="P9:S10"/>
    <mergeCell ref="T9:W10"/>
    <mergeCell ref="F25:T26"/>
    <mergeCell ref="F28:W28"/>
    <mergeCell ref="G23:T24"/>
    <mergeCell ref="H21:T22"/>
    <mergeCell ref="I19:T20"/>
    <mergeCell ref="J17:T18"/>
  </mergeCells>
  <phoneticPr fontId="1"/>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7"/>
  <sheetViews>
    <sheetView topLeftCell="A37" workbookViewId="0">
      <selection activeCell="B46" sqref="B46:AE52"/>
    </sheetView>
  </sheetViews>
  <sheetFormatPr defaultColWidth="3.125" defaultRowHeight="13.5" x14ac:dyDescent="0.15"/>
  <sheetData>
    <row r="1" spans="1:2" x14ac:dyDescent="0.15">
      <c r="A1" s="1">
        <v>1</v>
      </c>
      <c r="B1" s="1" t="s">
        <v>1008</v>
      </c>
    </row>
    <row r="18" spans="1:2" x14ac:dyDescent="0.15">
      <c r="A18" s="1">
        <v>2</v>
      </c>
      <c r="B18" s="1" t="s">
        <v>1009</v>
      </c>
    </row>
    <row r="46" spans="2:31" x14ac:dyDescent="0.15">
      <c r="B46" s="43" t="s">
        <v>1010</v>
      </c>
      <c r="C46" s="20"/>
      <c r="D46" s="20"/>
      <c r="E46" s="20"/>
      <c r="F46" s="20"/>
      <c r="G46" s="20"/>
      <c r="H46" s="20"/>
      <c r="I46" s="20"/>
      <c r="J46" s="20"/>
      <c r="K46" s="20"/>
      <c r="L46" s="20"/>
      <c r="M46" s="20"/>
      <c r="N46" s="43" t="s">
        <v>1011</v>
      </c>
      <c r="O46" s="43"/>
      <c r="P46" s="43"/>
      <c r="Q46" s="43"/>
      <c r="R46" s="43"/>
      <c r="S46" s="43"/>
      <c r="T46" s="43"/>
      <c r="U46" s="43"/>
      <c r="V46" s="43"/>
      <c r="W46" s="43"/>
      <c r="X46" s="43"/>
      <c r="Y46" s="43"/>
      <c r="Z46" s="43"/>
      <c r="AA46" s="43"/>
      <c r="AB46" s="43"/>
      <c r="AC46" s="43"/>
      <c r="AD46" s="43"/>
      <c r="AE46" s="43"/>
    </row>
    <row r="47" spans="2:31" x14ac:dyDescent="0.15">
      <c r="B47" s="45" t="s">
        <v>1012</v>
      </c>
      <c r="C47" s="45"/>
      <c r="D47" s="45"/>
      <c r="E47" s="45"/>
      <c r="F47" s="45"/>
      <c r="G47" s="45"/>
      <c r="H47" s="45"/>
      <c r="I47" s="45"/>
      <c r="J47" s="45"/>
      <c r="K47" s="45"/>
      <c r="L47" s="45"/>
      <c r="M47" s="45"/>
      <c r="N47" s="45" t="s">
        <v>1013</v>
      </c>
      <c r="O47" s="45"/>
      <c r="P47" s="45"/>
      <c r="Q47" s="45"/>
      <c r="R47" s="45"/>
      <c r="S47" s="45"/>
      <c r="T47" s="45"/>
      <c r="U47" s="45"/>
      <c r="V47" s="45"/>
      <c r="W47" s="45"/>
      <c r="X47" s="45"/>
      <c r="Y47" s="45"/>
      <c r="Z47" s="45"/>
      <c r="AA47" s="45"/>
      <c r="AB47" s="45"/>
      <c r="AC47" s="45"/>
      <c r="AD47" s="45"/>
      <c r="AE47" s="45"/>
    </row>
    <row r="48" spans="2:31" x14ac:dyDescent="0.15">
      <c r="B48" s="45"/>
      <c r="C48" s="45"/>
      <c r="D48" s="45"/>
      <c r="E48" s="45"/>
      <c r="F48" s="45"/>
      <c r="G48" s="45"/>
      <c r="H48" s="45"/>
      <c r="I48" s="45"/>
      <c r="J48" s="45"/>
      <c r="K48" s="45"/>
      <c r="L48" s="45"/>
      <c r="M48" s="45"/>
      <c r="N48" s="45"/>
      <c r="O48" s="45"/>
      <c r="P48" s="45"/>
      <c r="Q48" s="45"/>
      <c r="R48" s="45"/>
      <c r="S48" s="45"/>
      <c r="T48" s="45"/>
      <c r="U48" s="45"/>
      <c r="V48" s="45"/>
      <c r="W48" s="45"/>
      <c r="X48" s="45"/>
      <c r="Y48" s="45"/>
      <c r="Z48" s="45"/>
      <c r="AA48" s="45"/>
      <c r="AB48" s="45"/>
      <c r="AC48" s="45"/>
      <c r="AD48" s="45"/>
      <c r="AE48" s="45"/>
    </row>
    <row r="49" spans="2:31" x14ac:dyDescent="0.15">
      <c r="B49" s="45"/>
      <c r="C49" s="45"/>
      <c r="D49" s="45"/>
      <c r="E49" s="45"/>
      <c r="F49" s="45"/>
      <c r="G49" s="45"/>
      <c r="H49" s="45"/>
      <c r="I49" s="45"/>
      <c r="J49" s="45"/>
      <c r="K49" s="45"/>
      <c r="L49" s="45"/>
      <c r="M49" s="45"/>
      <c r="N49" s="45"/>
      <c r="O49" s="45"/>
      <c r="P49" s="45"/>
      <c r="Q49" s="45"/>
      <c r="R49" s="45"/>
      <c r="S49" s="45"/>
      <c r="T49" s="45"/>
      <c r="U49" s="45"/>
      <c r="V49" s="45"/>
      <c r="W49" s="45"/>
      <c r="X49" s="45"/>
      <c r="Y49" s="45"/>
      <c r="Z49" s="45"/>
      <c r="AA49" s="45"/>
      <c r="AB49" s="45"/>
      <c r="AC49" s="45"/>
      <c r="AD49" s="45"/>
      <c r="AE49" s="45"/>
    </row>
    <row r="50" spans="2:31" x14ac:dyDescent="0.15">
      <c r="B50" s="45" t="s">
        <v>1014</v>
      </c>
      <c r="C50" s="45"/>
      <c r="D50" s="45"/>
      <c r="E50" s="45"/>
      <c r="F50" s="45"/>
      <c r="G50" s="45"/>
      <c r="H50" s="45"/>
      <c r="I50" s="45"/>
      <c r="J50" s="45"/>
      <c r="K50" s="45"/>
      <c r="L50" s="45"/>
      <c r="M50" s="45"/>
      <c r="N50" s="45" t="s">
        <v>1015</v>
      </c>
      <c r="O50" s="45"/>
      <c r="P50" s="45"/>
      <c r="Q50" s="45"/>
      <c r="R50" s="45"/>
      <c r="S50" s="45"/>
      <c r="T50" s="45"/>
      <c r="U50" s="45"/>
      <c r="V50" s="45"/>
      <c r="W50" s="45"/>
      <c r="X50" s="45"/>
      <c r="Y50" s="45"/>
      <c r="Z50" s="45"/>
      <c r="AA50" s="45"/>
      <c r="AB50" s="45"/>
      <c r="AC50" s="45"/>
      <c r="AD50" s="45"/>
      <c r="AE50" s="45"/>
    </row>
    <row r="51" spans="2:31" x14ac:dyDescent="0.15">
      <c r="B51" s="45"/>
      <c r="C51" s="45"/>
      <c r="D51" s="45"/>
      <c r="E51" s="45"/>
      <c r="F51" s="45"/>
      <c r="G51" s="45"/>
      <c r="H51" s="45"/>
      <c r="I51" s="45"/>
      <c r="J51" s="45"/>
      <c r="K51" s="45"/>
      <c r="L51" s="45"/>
      <c r="M51" s="45"/>
      <c r="N51" s="45"/>
      <c r="O51" s="45"/>
      <c r="P51" s="45"/>
      <c r="Q51" s="45"/>
      <c r="R51" s="45"/>
      <c r="S51" s="45"/>
      <c r="T51" s="45"/>
      <c r="U51" s="45"/>
      <c r="V51" s="45"/>
      <c r="W51" s="45"/>
      <c r="X51" s="45"/>
      <c r="Y51" s="45"/>
      <c r="Z51" s="45"/>
      <c r="AA51" s="45"/>
      <c r="AB51" s="45"/>
      <c r="AC51" s="45"/>
      <c r="AD51" s="45"/>
      <c r="AE51" s="45"/>
    </row>
    <row r="52" spans="2:31" x14ac:dyDescent="0.15">
      <c r="B52" s="45"/>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row>
    <row r="53" spans="2:31" x14ac:dyDescent="0.15">
      <c r="B53" s="45" t="s">
        <v>1016</v>
      </c>
      <c r="C53" s="45"/>
      <c r="D53" s="45"/>
      <c r="E53" s="45"/>
      <c r="F53" s="45"/>
      <c r="G53" s="45"/>
      <c r="H53" s="45"/>
      <c r="I53" s="45"/>
      <c r="J53" s="45"/>
      <c r="K53" s="45"/>
      <c r="L53" s="45"/>
      <c r="M53" s="45"/>
      <c r="N53" s="45" t="s">
        <v>1017</v>
      </c>
      <c r="O53" s="45"/>
      <c r="P53" s="45"/>
      <c r="Q53" s="45"/>
      <c r="R53" s="45"/>
      <c r="S53" s="45"/>
      <c r="T53" s="45"/>
      <c r="U53" s="45"/>
      <c r="V53" s="45"/>
      <c r="W53" s="45"/>
      <c r="X53" s="45"/>
      <c r="Y53" s="45"/>
      <c r="Z53" s="45"/>
      <c r="AA53" s="45"/>
      <c r="AB53" s="45"/>
      <c r="AC53" s="45"/>
      <c r="AD53" s="45"/>
      <c r="AE53" s="45"/>
    </row>
    <row r="54" spans="2:31" x14ac:dyDescent="0.15">
      <c r="B54" s="45"/>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row>
    <row r="55" spans="2:31" x14ac:dyDescent="0.15">
      <c r="B55" s="45"/>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row>
    <row r="56" spans="2:31" x14ac:dyDescent="0.15">
      <c r="B56" s="45"/>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row>
    <row r="57" spans="2:31" x14ac:dyDescent="0.15">
      <c r="B57" s="45"/>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row>
    <row r="58" spans="2:31" x14ac:dyDescent="0.15">
      <c r="B58" s="45"/>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row>
    <row r="59" spans="2:31" x14ac:dyDescent="0.15">
      <c r="B59" s="45" t="s">
        <v>1018</v>
      </c>
      <c r="C59" s="45"/>
      <c r="D59" s="45"/>
      <c r="E59" s="45"/>
      <c r="F59" s="45"/>
      <c r="G59" s="45"/>
      <c r="H59" s="45"/>
      <c r="I59" s="45"/>
      <c r="J59" s="45"/>
      <c r="K59" s="45"/>
      <c r="L59" s="45"/>
      <c r="M59" s="45"/>
      <c r="N59" s="45" t="s">
        <v>1019</v>
      </c>
      <c r="O59" s="45"/>
      <c r="P59" s="45"/>
      <c r="Q59" s="45"/>
      <c r="R59" s="45"/>
      <c r="S59" s="45"/>
      <c r="T59" s="45"/>
      <c r="U59" s="45"/>
      <c r="V59" s="45"/>
      <c r="W59" s="45"/>
      <c r="X59" s="45"/>
      <c r="Y59" s="45"/>
      <c r="Z59" s="45"/>
      <c r="AA59" s="45"/>
      <c r="AB59" s="45"/>
      <c r="AC59" s="45"/>
      <c r="AD59" s="45"/>
      <c r="AE59" s="45"/>
    </row>
    <row r="60" spans="2:31" x14ac:dyDescent="0.15">
      <c r="B60" s="45"/>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row>
    <row r="61" spans="2:31" x14ac:dyDescent="0.15">
      <c r="B61" s="45"/>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row>
    <row r="62" spans="2:31" x14ac:dyDescent="0.15">
      <c r="B62" s="45" t="s">
        <v>1020</v>
      </c>
      <c r="C62" s="45"/>
      <c r="D62" s="45"/>
      <c r="E62" s="45"/>
      <c r="F62" s="45"/>
      <c r="G62" s="45"/>
      <c r="H62" s="45"/>
      <c r="I62" s="45"/>
      <c r="J62" s="45"/>
      <c r="K62" s="45"/>
      <c r="L62" s="45"/>
      <c r="M62" s="45"/>
      <c r="N62" s="45" t="s">
        <v>1021</v>
      </c>
      <c r="O62" s="45"/>
      <c r="P62" s="45"/>
      <c r="Q62" s="45"/>
      <c r="R62" s="45"/>
      <c r="S62" s="45"/>
      <c r="T62" s="45"/>
      <c r="U62" s="45"/>
      <c r="V62" s="45"/>
      <c r="W62" s="45"/>
      <c r="X62" s="45"/>
      <c r="Y62" s="45"/>
      <c r="Z62" s="45"/>
      <c r="AA62" s="45"/>
      <c r="AB62" s="45"/>
      <c r="AC62" s="45"/>
      <c r="AD62" s="45"/>
      <c r="AE62" s="45"/>
    </row>
    <row r="63" spans="2:31" x14ac:dyDescent="0.15">
      <c r="B63" s="45"/>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row>
    <row r="64" spans="2:31" x14ac:dyDescent="0.15">
      <c r="B64" s="45"/>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row>
    <row r="65" spans="2:31" x14ac:dyDescent="0.15">
      <c r="B65" s="45"/>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row>
    <row r="66" spans="2:31" x14ac:dyDescent="0.15">
      <c r="B66" s="45"/>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row>
    <row r="67" spans="2:31" x14ac:dyDescent="0.15">
      <c r="B67" s="45" t="s">
        <v>1022</v>
      </c>
      <c r="C67" s="45"/>
      <c r="D67" s="45"/>
      <c r="E67" s="45"/>
      <c r="F67" s="45"/>
      <c r="G67" s="45"/>
      <c r="H67" s="45"/>
      <c r="I67" s="45"/>
      <c r="J67" s="45"/>
      <c r="K67" s="45"/>
      <c r="L67" s="45"/>
      <c r="M67" s="45"/>
      <c r="N67" s="45" t="s">
        <v>1023</v>
      </c>
      <c r="O67" s="45"/>
      <c r="P67" s="45"/>
      <c r="Q67" s="45"/>
      <c r="R67" s="45"/>
      <c r="S67" s="45"/>
      <c r="T67" s="45"/>
      <c r="U67" s="45"/>
      <c r="V67" s="45"/>
      <c r="W67" s="45"/>
      <c r="X67" s="45"/>
      <c r="Y67" s="45"/>
      <c r="Z67" s="45"/>
      <c r="AA67" s="45"/>
      <c r="AB67" s="45"/>
      <c r="AC67" s="45"/>
      <c r="AD67" s="45"/>
      <c r="AE67" s="45"/>
    </row>
    <row r="68" spans="2:31" x14ac:dyDescent="0.15">
      <c r="B68" s="45"/>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c r="AE68" s="45"/>
    </row>
    <row r="69" spans="2:31" x14ac:dyDescent="0.15">
      <c r="B69" s="45"/>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row>
    <row r="70" spans="2:31" x14ac:dyDescent="0.15">
      <c r="B70" s="45"/>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row>
    <row r="71" spans="2:31" x14ac:dyDescent="0.15">
      <c r="B71" s="45"/>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row>
    <row r="72" spans="2:31" x14ac:dyDescent="0.15">
      <c r="B72" s="45"/>
      <c r="C72" s="45"/>
      <c r="D72" s="45"/>
      <c r="E72" s="45"/>
      <c r="F72" s="45"/>
      <c r="G72" s="45"/>
      <c r="H72" s="45"/>
      <c r="I72" s="45"/>
      <c r="J72" s="45"/>
      <c r="K72" s="45"/>
      <c r="L72" s="45"/>
      <c r="M72" s="45"/>
      <c r="N72" s="45"/>
      <c r="O72" s="45"/>
      <c r="P72" s="45"/>
      <c r="Q72" s="45"/>
      <c r="R72" s="45"/>
      <c r="S72" s="45"/>
      <c r="T72" s="45"/>
      <c r="U72" s="45"/>
      <c r="V72" s="45"/>
      <c r="W72" s="45"/>
      <c r="X72" s="45"/>
      <c r="Y72" s="45"/>
      <c r="Z72" s="45"/>
      <c r="AA72" s="45"/>
      <c r="AB72" s="45"/>
      <c r="AC72" s="45"/>
      <c r="AD72" s="45"/>
      <c r="AE72" s="45"/>
    </row>
    <row r="73" spans="2:31" x14ac:dyDescent="0.15">
      <c r="B73" s="45" t="s">
        <v>1024</v>
      </c>
      <c r="C73" s="45"/>
      <c r="D73" s="45"/>
      <c r="E73" s="45"/>
      <c r="F73" s="45"/>
      <c r="G73" s="45"/>
      <c r="H73" s="45"/>
      <c r="I73" s="45"/>
      <c r="J73" s="45"/>
      <c r="K73" s="45"/>
      <c r="L73" s="45"/>
      <c r="M73" s="45"/>
      <c r="N73" s="45" t="s">
        <v>1025</v>
      </c>
      <c r="O73" s="45"/>
      <c r="P73" s="45"/>
      <c r="Q73" s="45"/>
      <c r="R73" s="45"/>
      <c r="S73" s="45"/>
      <c r="T73" s="45"/>
      <c r="U73" s="45"/>
      <c r="V73" s="45"/>
      <c r="W73" s="45"/>
      <c r="X73" s="45"/>
      <c r="Y73" s="45"/>
      <c r="Z73" s="45"/>
      <c r="AA73" s="45"/>
      <c r="AB73" s="45"/>
      <c r="AC73" s="45"/>
      <c r="AD73" s="45"/>
      <c r="AE73" s="45"/>
    </row>
    <row r="74" spans="2:31" x14ac:dyDescent="0.15">
      <c r="B74" s="45"/>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c r="AD74" s="45"/>
      <c r="AE74" s="45"/>
    </row>
    <row r="75" spans="2:31" x14ac:dyDescent="0.15">
      <c r="B75" s="45" t="s">
        <v>1026</v>
      </c>
      <c r="C75" s="45"/>
      <c r="D75" s="45"/>
      <c r="E75" s="45"/>
      <c r="F75" s="45"/>
      <c r="G75" s="45"/>
      <c r="H75" s="45"/>
      <c r="I75" s="45"/>
      <c r="J75" s="45"/>
      <c r="K75" s="45"/>
      <c r="L75" s="45"/>
      <c r="M75" s="45"/>
      <c r="N75" s="45" t="s">
        <v>1027</v>
      </c>
      <c r="O75" s="45"/>
      <c r="P75" s="45"/>
      <c r="Q75" s="45"/>
      <c r="R75" s="45"/>
      <c r="S75" s="45"/>
      <c r="T75" s="45"/>
      <c r="U75" s="45"/>
      <c r="V75" s="45"/>
      <c r="W75" s="45"/>
      <c r="X75" s="45"/>
      <c r="Y75" s="45"/>
      <c r="Z75" s="45"/>
      <c r="AA75" s="45"/>
      <c r="AB75" s="45"/>
      <c r="AC75" s="45"/>
      <c r="AD75" s="45"/>
      <c r="AE75" s="45"/>
    </row>
    <row r="76" spans="2:31" x14ac:dyDescent="0.15">
      <c r="B76" s="45"/>
      <c r="C76" s="45"/>
      <c r="D76" s="45"/>
      <c r="E76" s="45"/>
      <c r="F76" s="45"/>
      <c r="G76" s="45"/>
      <c r="H76" s="45"/>
      <c r="I76" s="45"/>
      <c r="J76" s="45"/>
      <c r="K76" s="45"/>
      <c r="L76" s="45"/>
      <c r="M76" s="45"/>
      <c r="N76" s="45"/>
      <c r="O76" s="45"/>
      <c r="P76" s="45"/>
      <c r="Q76" s="45"/>
      <c r="R76" s="45"/>
      <c r="S76" s="45"/>
      <c r="T76" s="45"/>
      <c r="U76" s="45"/>
      <c r="V76" s="45"/>
      <c r="W76" s="45"/>
      <c r="X76" s="45"/>
      <c r="Y76" s="45"/>
      <c r="Z76" s="45"/>
      <c r="AA76" s="45"/>
      <c r="AB76" s="45"/>
      <c r="AC76" s="45"/>
      <c r="AD76" s="45"/>
      <c r="AE76" s="45"/>
    </row>
    <row r="77" spans="2:31" x14ac:dyDescent="0.15">
      <c r="B77" s="45"/>
      <c r="C77" s="45"/>
      <c r="D77" s="45"/>
      <c r="E77" s="45"/>
      <c r="F77" s="45"/>
      <c r="G77" s="45"/>
      <c r="H77" s="45"/>
      <c r="I77" s="45"/>
      <c r="J77" s="45"/>
      <c r="K77" s="45"/>
      <c r="L77" s="45"/>
      <c r="M77" s="45"/>
      <c r="N77" s="45"/>
      <c r="O77" s="45"/>
      <c r="P77" s="45"/>
      <c r="Q77" s="45"/>
      <c r="R77" s="45"/>
      <c r="S77" s="45"/>
      <c r="T77" s="45"/>
      <c r="U77" s="45"/>
      <c r="V77" s="45"/>
      <c r="W77" s="45"/>
      <c r="X77" s="45"/>
      <c r="Y77" s="45"/>
      <c r="Z77" s="45"/>
      <c r="AA77" s="45"/>
      <c r="AB77" s="45"/>
      <c r="AC77" s="45"/>
      <c r="AD77" s="45"/>
      <c r="AE77" s="45"/>
    </row>
    <row r="78" spans="2:31" x14ac:dyDescent="0.15">
      <c r="B78" s="45" t="s">
        <v>1028</v>
      </c>
      <c r="C78" s="45"/>
      <c r="D78" s="45"/>
      <c r="E78" s="45"/>
      <c r="F78" s="45"/>
      <c r="G78" s="45"/>
      <c r="H78" s="45"/>
      <c r="I78" s="45"/>
      <c r="J78" s="45"/>
      <c r="K78" s="45"/>
      <c r="L78" s="45"/>
      <c r="M78" s="45"/>
      <c r="N78" s="45" t="s">
        <v>1029</v>
      </c>
      <c r="O78" s="45"/>
      <c r="P78" s="45"/>
      <c r="Q78" s="45"/>
      <c r="R78" s="45"/>
      <c r="S78" s="45"/>
      <c r="T78" s="45"/>
      <c r="U78" s="45"/>
      <c r="V78" s="45"/>
      <c r="W78" s="45"/>
      <c r="X78" s="45"/>
      <c r="Y78" s="45"/>
      <c r="Z78" s="45"/>
      <c r="AA78" s="45"/>
      <c r="AB78" s="45"/>
      <c r="AC78" s="45"/>
      <c r="AD78" s="45"/>
      <c r="AE78" s="45"/>
    </row>
    <row r="79" spans="2:31" x14ac:dyDescent="0.15">
      <c r="B79" s="45"/>
      <c r="C79" s="45"/>
      <c r="D79" s="45"/>
      <c r="E79" s="45"/>
      <c r="F79" s="45"/>
      <c r="G79" s="45"/>
      <c r="H79" s="45"/>
      <c r="I79" s="45"/>
      <c r="J79" s="45"/>
      <c r="K79" s="45"/>
      <c r="L79" s="45"/>
      <c r="M79" s="45"/>
      <c r="N79" s="45"/>
      <c r="O79" s="45"/>
      <c r="P79" s="45"/>
      <c r="Q79" s="45"/>
      <c r="R79" s="45"/>
      <c r="S79" s="45"/>
      <c r="T79" s="45"/>
      <c r="U79" s="45"/>
      <c r="V79" s="45"/>
      <c r="W79" s="45"/>
      <c r="X79" s="45"/>
      <c r="Y79" s="45"/>
      <c r="Z79" s="45"/>
      <c r="AA79" s="45"/>
      <c r="AB79" s="45"/>
      <c r="AC79" s="45"/>
      <c r="AD79" s="45"/>
      <c r="AE79" s="45"/>
    </row>
    <row r="80" spans="2:31" x14ac:dyDescent="0.15">
      <c r="B80" s="45"/>
      <c r="C80" s="45"/>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c r="AE80" s="45"/>
    </row>
    <row r="81" spans="1:31" x14ac:dyDescent="0.15">
      <c r="B81" s="45" t="s">
        <v>1030</v>
      </c>
      <c r="C81" s="45"/>
      <c r="D81" s="45"/>
      <c r="E81" s="45"/>
      <c r="F81" s="45"/>
      <c r="G81" s="45"/>
      <c r="H81" s="45"/>
      <c r="I81" s="45"/>
      <c r="J81" s="45"/>
      <c r="K81" s="45"/>
      <c r="L81" s="45"/>
      <c r="M81" s="45"/>
      <c r="N81" s="45" t="s">
        <v>1031</v>
      </c>
      <c r="O81" s="45"/>
      <c r="P81" s="45"/>
      <c r="Q81" s="45"/>
      <c r="R81" s="45"/>
      <c r="S81" s="45"/>
      <c r="T81" s="45"/>
      <c r="U81" s="45"/>
      <c r="V81" s="45"/>
      <c r="W81" s="45"/>
      <c r="X81" s="45"/>
      <c r="Y81" s="45"/>
      <c r="Z81" s="45"/>
      <c r="AA81" s="45"/>
      <c r="AB81" s="45"/>
      <c r="AC81" s="45"/>
      <c r="AD81" s="45"/>
      <c r="AE81" s="45"/>
    </row>
    <row r="82" spans="1:31" x14ac:dyDescent="0.15">
      <c r="B82" s="45"/>
      <c r="C82" s="45"/>
      <c r="D82" s="45"/>
      <c r="E82" s="45"/>
      <c r="F82" s="45"/>
      <c r="G82" s="45"/>
      <c r="H82" s="45"/>
      <c r="I82" s="45"/>
      <c r="J82" s="45"/>
      <c r="K82" s="45"/>
      <c r="L82" s="45"/>
      <c r="M82" s="45"/>
      <c r="N82" s="45"/>
      <c r="O82" s="45"/>
      <c r="P82" s="45"/>
      <c r="Q82" s="45"/>
      <c r="R82" s="45"/>
      <c r="S82" s="45"/>
      <c r="T82" s="45"/>
      <c r="U82" s="45"/>
      <c r="V82" s="45"/>
      <c r="W82" s="45"/>
      <c r="X82" s="45"/>
      <c r="Y82" s="45"/>
      <c r="Z82" s="45"/>
      <c r="AA82" s="45"/>
      <c r="AB82" s="45"/>
      <c r="AC82" s="45"/>
      <c r="AD82" s="45"/>
      <c r="AE82" s="45"/>
    </row>
    <row r="83" spans="1:31" x14ac:dyDescent="0.15">
      <c r="B83" s="45"/>
      <c r="C83" s="45"/>
      <c r="D83" s="45"/>
      <c r="E83" s="45"/>
      <c r="F83" s="45"/>
      <c r="G83" s="45"/>
      <c r="H83" s="45"/>
      <c r="I83" s="45"/>
      <c r="J83" s="45"/>
      <c r="K83" s="45"/>
      <c r="L83" s="45"/>
      <c r="M83" s="45"/>
      <c r="N83" s="45"/>
      <c r="O83" s="45"/>
      <c r="P83" s="45"/>
      <c r="Q83" s="45"/>
      <c r="R83" s="45"/>
      <c r="S83" s="45"/>
      <c r="T83" s="45"/>
      <c r="U83" s="45"/>
      <c r="V83" s="45"/>
      <c r="W83" s="45"/>
      <c r="X83" s="45"/>
      <c r="Y83" s="45"/>
      <c r="Z83" s="45"/>
      <c r="AA83" s="45"/>
      <c r="AB83" s="45"/>
      <c r="AC83" s="45"/>
      <c r="AD83" s="45"/>
      <c r="AE83" s="45"/>
    </row>
    <row r="85" spans="1:31" x14ac:dyDescent="0.15">
      <c r="A85" s="1">
        <v>3</v>
      </c>
      <c r="B85" s="1" t="s">
        <v>1032</v>
      </c>
    </row>
    <row r="114" spans="1:25" x14ac:dyDescent="0.15">
      <c r="A114" s="1">
        <v>4</v>
      </c>
      <c r="B114" s="1" t="s">
        <v>1033</v>
      </c>
    </row>
    <row r="116" spans="1:25" x14ac:dyDescent="0.15">
      <c r="B116" s="20" t="s">
        <v>1038</v>
      </c>
      <c r="C116" s="20"/>
      <c r="D116" s="20"/>
      <c r="E116" s="20"/>
      <c r="F116" s="20"/>
      <c r="G116" s="20"/>
      <c r="H116" s="20"/>
      <c r="I116" s="20"/>
      <c r="J116" s="20" t="s">
        <v>1039</v>
      </c>
      <c r="K116" s="20"/>
      <c r="L116" s="20"/>
      <c r="M116" s="20"/>
      <c r="N116" s="20"/>
      <c r="O116" s="20"/>
      <c r="P116" s="20"/>
      <c r="Q116" s="20"/>
      <c r="R116" s="20" t="s">
        <v>1040</v>
      </c>
      <c r="S116" s="20"/>
      <c r="T116" s="20"/>
      <c r="U116" s="20"/>
      <c r="V116" s="20"/>
      <c r="W116" s="20"/>
      <c r="X116" s="20"/>
      <c r="Y116" s="20"/>
    </row>
    <row r="117" spans="1:25" x14ac:dyDescent="0.15">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row>
    <row r="119" spans="1:25" x14ac:dyDescent="0.15">
      <c r="B119" s="1" t="s">
        <v>462</v>
      </c>
    </row>
    <row r="120" spans="1:25" x14ac:dyDescent="0.15">
      <c r="B120" s="1" t="s">
        <v>1034</v>
      </c>
    </row>
    <row r="123" spans="1:25" x14ac:dyDescent="0.15">
      <c r="B123" s="1" t="s">
        <v>1035</v>
      </c>
    </row>
    <row r="126" spans="1:25" x14ac:dyDescent="0.15">
      <c r="B126" s="1" t="s">
        <v>1036</v>
      </c>
    </row>
    <row r="129" spans="1:25" x14ac:dyDescent="0.15">
      <c r="B129" s="1" t="s">
        <v>1037</v>
      </c>
    </row>
    <row r="133" spans="1:25" x14ac:dyDescent="0.15">
      <c r="A133" s="1">
        <v>5</v>
      </c>
      <c r="B133" s="1" t="s">
        <v>1041</v>
      </c>
    </row>
    <row r="143" spans="1:25" x14ac:dyDescent="0.15">
      <c r="Y143" t="s">
        <v>1045</v>
      </c>
    </row>
    <row r="144" spans="1:25" x14ac:dyDescent="0.15">
      <c r="K144" s="125" t="s">
        <v>1048</v>
      </c>
      <c r="L144" s="125"/>
      <c r="M144" s="125"/>
      <c r="N144" s="125"/>
      <c r="O144" s="125"/>
      <c r="P144" s="125"/>
      <c r="Y144" t="s">
        <v>1046</v>
      </c>
    </row>
    <row r="145" spans="3:25" x14ac:dyDescent="0.15">
      <c r="K145" s="125"/>
      <c r="L145" s="125"/>
      <c r="M145" s="125"/>
      <c r="N145" s="125"/>
      <c r="O145" s="125"/>
      <c r="P145" s="125"/>
    </row>
    <row r="146" spans="3:25" ht="17.25" x14ac:dyDescent="0.15">
      <c r="K146" s="126"/>
      <c r="L146" s="126"/>
      <c r="M146" s="126"/>
      <c r="N146" s="126"/>
      <c r="O146" s="126"/>
      <c r="P146" s="126"/>
    </row>
    <row r="149" spans="3:25" x14ac:dyDescent="0.15">
      <c r="Y149" t="s">
        <v>1045</v>
      </c>
    </row>
    <row r="150" spans="3:25" x14ac:dyDescent="0.15">
      <c r="Y150" t="s">
        <v>1047</v>
      </c>
    </row>
    <row r="153" spans="3:25" x14ac:dyDescent="0.15">
      <c r="C153" t="s">
        <v>1042</v>
      </c>
    </row>
    <row r="154" spans="3:25" ht="13.5" customHeight="1" x14ac:dyDescent="0.15">
      <c r="C154" t="s">
        <v>1043</v>
      </c>
      <c r="K154" s="127" t="s">
        <v>1049</v>
      </c>
      <c r="L154" s="125"/>
      <c r="M154" s="125"/>
      <c r="N154" s="125"/>
      <c r="O154" s="125"/>
      <c r="P154" s="125"/>
    </row>
    <row r="155" spans="3:25" ht="13.5" customHeight="1" x14ac:dyDescent="0.15">
      <c r="C155" t="s">
        <v>1044</v>
      </c>
      <c r="K155" s="125"/>
      <c r="L155" s="125"/>
      <c r="M155" s="125"/>
      <c r="N155" s="125"/>
      <c r="O155" s="125"/>
      <c r="P155" s="125"/>
    </row>
    <row r="156" spans="3:25" x14ac:dyDescent="0.15">
      <c r="K156" s="125"/>
      <c r="L156" s="125"/>
      <c r="M156" s="125"/>
      <c r="N156" s="125"/>
      <c r="O156" s="125"/>
      <c r="P156" s="125"/>
    </row>
    <row r="157" spans="3:25" x14ac:dyDescent="0.15">
      <c r="K157" s="125"/>
      <c r="L157" s="125"/>
      <c r="M157" s="125"/>
      <c r="N157" s="125"/>
      <c r="O157" s="125"/>
      <c r="P157" s="125"/>
    </row>
    <row r="165" spans="3:16" x14ac:dyDescent="0.15">
      <c r="C165" t="s">
        <v>1042</v>
      </c>
    </row>
    <row r="166" spans="3:16" x14ac:dyDescent="0.15">
      <c r="C166" t="s">
        <v>1051</v>
      </c>
      <c r="K166" s="125" t="s">
        <v>1050</v>
      </c>
      <c r="L166" s="125"/>
      <c r="M166" s="125"/>
      <c r="N166" s="125"/>
      <c r="O166" s="125"/>
      <c r="P166" s="125"/>
    </row>
    <row r="167" spans="3:16" x14ac:dyDescent="0.15">
      <c r="C167" t="s">
        <v>1052</v>
      </c>
      <c r="K167" s="125"/>
      <c r="L167" s="125"/>
      <c r="M167" s="125"/>
      <c r="N167" s="125"/>
      <c r="O167" s="125"/>
      <c r="P167" s="125"/>
    </row>
  </sheetData>
  <mergeCells count="28">
    <mergeCell ref="K144:P145"/>
    <mergeCell ref="K154:P157"/>
    <mergeCell ref="K166:P167"/>
    <mergeCell ref="B78:M80"/>
    <mergeCell ref="N78:AE80"/>
    <mergeCell ref="B81:M83"/>
    <mergeCell ref="N81:AE83"/>
    <mergeCell ref="B116:I117"/>
    <mergeCell ref="J116:Q117"/>
    <mergeCell ref="R116:Y117"/>
    <mergeCell ref="B67:M72"/>
    <mergeCell ref="N67:AE72"/>
    <mergeCell ref="B73:M74"/>
    <mergeCell ref="N73:AE74"/>
    <mergeCell ref="B75:M77"/>
    <mergeCell ref="N75:AE77"/>
    <mergeCell ref="B53:M58"/>
    <mergeCell ref="N53:AE58"/>
    <mergeCell ref="B59:M61"/>
    <mergeCell ref="N59:AE61"/>
    <mergeCell ref="B62:M66"/>
    <mergeCell ref="N62:AE66"/>
    <mergeCell ref="B46:M46"/>
    <mergeCell ref="N46:AE46"/>
    <mergeCell ref="B47:M49"/>
    <mergeCell ref="N47:AE49"/>
    <mergeCell ref="B50:M52"/>
    <mergeCell ref="N50:AE52"/>
  </mergeCells>
  <phoneticPr fontId="1"/>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80"/>
  <sheetViews>
    <sheetView tabSelected="1" topLeftCell="A160" workbookViewId="0">
      <selection activeCell="AA178" sqref="AA178:AE180"/>
    </sheetView>
  </sheetViews>
  <sheetFormatPr defaultColWidth="3.125" defaultRowHeight="13.5" x14ac:dyDescent="0.15"/>
  <sheetData>
    <row r="1" spans="1:31" x14ac:dyDescent="0.15">
      <c r="A1" s="1">
        <v>1</v>
      </c>
      <c r="B1" s="1" t="s">
        <v>1053</v>
      </c>
    </row>
    <row r="3" spans="1:31" x14ac:dyDescent="0.15">
      <c r="B3" s="43" t="s">
        <v>1054</v>
      </c>
      <c r="C3" s="20"/>
      <c r="D3" s="20"/>
      <c r="E3" s="20"/>
      <c r="F3" s="20"/>
      <c r="G3" s="20"/>
      <c r="H3" s="20"/>
      <c r="I3" s="20"/>
      <c r="J3" s="20"/>
      <c r="K3" s="20"/>
      <c r="L3" s="20"/>
      <c r="M3" s="20"/>
      <c r="N3" s="43" t="s">
        <v>1055</v>
      </c>
      <c r="O3" s="43"/>
      <c r="P3" s="43"/>
      <c r="Q3" s="43"/>
      <c r="R3" s="43"/>
      <c r="S3" s="43"/>
      <c r="T3" s="43"/>
      <c r="U3" s="43"/>
      <c r="V3" s="43"/>
      <c r="W3" s="43"/>
      <c r="X3" s="43"/>
      <c r="Y3" s="43"/>
      <c r="Z3" s="43"/>
      <c r="AA3" s="43"/>
      <c r="AB3" s="43"/>
      <c r="AC3" s="43"/>
      <c r="AD3" s="43"/>
      <c r="AE3" s="43"/>
    </row>
    <row r="4" spans="1:31" x14ac:dyDescent="0.15">
      <c r="B4" s="45" t="s">
        <v>1056</v>
      </c>
      <c r="C4" s="45"/>
      <c r="D4" s="45"/>
      <c r="E4" s="45"/>
      <c r="F4" s="45"/>
      <c r="G4" s="45"/>
      <c r="H4" s="45"/>
      <c r="I4" s="45"/>
      <c r="J4" s="45"/>
      <c r="K4" s="45"/>
      <c r="L4" s="45"/>
      <c r="M4" s="45"/>
      <c r="N4" s="45" t="s">
        <v>1057</v>
      </c>
      <c r="O4" s="45"/>
      <c r="P4" s="45"/>
      <c r="Q4" s="45"/>
      <c r="R4" s="45"/>
      <c r="S4" s="45"/>
      <c r="T4" s="45"/>
      <c r="U4" s="45"/>
      <c r="V4" s="45"/>
      <c r="W4" s="45"/>
      <c r="X4" s="45"/>
      <c r="Y4" s="45"/>
      <c r="Z4" s="45"/>
      <c r="AA4" s="45"/>
      <c r="AB4" s="45"/>
      <c r="AC4" s="45"/>
      <c r="AD4" s="45"/>
      <c r="AE4" s="45"/>
    </row>
    <row r="5" spans="1:31" x14ac:dyDescent="0.15">
      <c r="B5" s="45"/>
      <c r="C5" s="45"/>
      <c r="D5" s="45"/>
      <c r="E5" s="45"/>
      <c r="F5" s="45"/>
      <c r="G5" s="45"/>
      <c r="H5" s="45"/>
      <c r="I5" s="45"/>
      <c r="J5" s="45"/>
      <c r="K5" s="45"/>
      <c r="L5" s="45"/>
      <c r="M5" s="45"/>
      <c r="N5" s="45"/>
      <c r="O5" s="45"/>
      <c r="P5" s="45"/>
      <c r="Q5" s="45"/>
      <c r="R5" s="45"/>
      <c r="S5" s="45"/>
      <c r="T5" s="45"/>
      <c r="U5" s="45"/>
      <c r="V5" s="45"/>
      <c r="W5" s="45"/>
      <c r="X5" s="45"/>
      <c r="Y5" s="45"/>
      <c r="Z5" s="45"/>
      <c r="AA5" s="45"/>
      <c r="AB5" s="45"/>
      <c r="AC5" s="45"/>
      <c r="AD5" s="45"/>
      <c r="AE5" s="45"/>
    </row>
    <row r="6" spans="1:31" x14ac:dyDescent="0.15">
      <c r="B6" s="45"/>
      <c r="C6" s="45"/>
      <c r="D6" s="45"/>
      <c r="E6" s="45"/>
      <c r="F6" s="45"/>
      <c r="G6" s="45"/>
      <c r="H6" s="45"/>
      <c r="I6" s="45"/>
      <c r="J6" s="45"/>
      <c r="K6" s="45"/>
      <c r="L6" s="45"/>
      <c r="M6" s="45"/>
      <c r="N6" s="45"/>
      <c r="O6" s="45"/>
      <c r="P6" s="45"/>
      <c r="Q6" s="45"/>
      <c r="R6" s="45"/>
      <c r="S6" s="45"/>
      <c r="T6" s="45"/>
      <c r="U6" s="45"/>
      <c r="V6" s="45"/>
      <c r="W6" s="45"/>
      <c r="X6" s="45"/>
      <c r="Y6" s="45"/>
      <c r="Z6" s="45"/>
      <c r="AA6" s="45"/>
      <c r="AB6" s="45"/>
      <c r="AC6" s="45"/>
      <c r="AD6" s="45"/>
      <c r="AE6" s="45"/>
    </row>
    <row r="7" spans="1:31" x14ac:dyDescent="0.15">
      <c r="B7" s="45"/>
      <c r="C7" s="45"/>
      <c r="D7" s="45"/>
      <c r="E7" s="45"/>
      <c r="F7" s="45"/>
      <c r="G7" s="45"/>
      <c r="H7" s="45"/>
      <c r="I7" s="45"/>
      <c r="J7" s="45"/>
      <c r="K7" s="45"/>
      <c r="L7" s="45"/>
      <c r="M7" s="45"/>
      <c r="N7" s="45"/>
      <c r="O7" s="45"/>
      <c r="P7" s="45"/>
      <c r="Q7" s="45"/>
      <c r="R7" s="45"/>
      <c r="S7" s="45"/>
      <c r="T7" s="45"/>
      <c r="U7" s="45"/>
      <c r="V7" s="45"/>
      <c r="W7" s="45"/>
      <c r="X7" s="45"/>
      <c r="Y7" s="45"/>
      <c r="Z7" s="45"/>
      <c r="AA7" s="45"/>
      <c r="AB7" s="45"/>
      <c r="AC7" s="45"/>
      <c r="AD7" s="45"/>
      <c r="AE7" s="45"/>
    </row>
    <row r="8" spans="1:31" x14ac:dyDescent="0.15">
      <c r="B8" s="45" t="s">
        <v>1058</v>
      </c>
      <c r="C8" s="45"/>
      <c r="D8" s="45"/>
      <c r="E8" s="45"/>
      <c r="F8" s="45"/>
      <c r="G8" s="45"/>
      <c r="H8" s="45"/>
      <c r="I8" s="45"/>
      <c r="J8" s="45"/>
      <c r="K8" s="45"/>
      <c r="L8" s="45"/>
      <c r="M8" s="45"/>
      <c r="N8" s="45" t="s">
        <v>1059</v>
      </c>
      <c r="O8" s="45"/>
      <c r="P8" s="45"/>
      <c r="Q8" s="45"/>
      <c r="R8" s="45"/>
      <c r="S8" s="45"/>
      <c r="T8" s="45"/>
      <c r="U8" s="45"/>
      <c r="V8" s="45"/>
      <c r="W8" s="45"/>
      <c r="X8" s="45"/>
      <c r="Y8" s="45"/>
      <c r="Z8" s="45"/>
      <c r="AA8" s="45"/>
      <c r="AB8" s="45"/>
      <c r="AC8" s="45"/>
      <c r="AD8" s="45"/>
      <c r="AE8" s="45"/>
    </row>
    <row r="9" spans="1:31" x14ac:dyDescent="0.15">
      <c r="B9" s="45"/>
      <c r="C9" s="45"/>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row>
    <row r="10" spans="1:31" x14ac:dyDescent="0.15">
      <c r="B10" s="45"/>
      <c r="C10" s="45"/>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row>
    <row r="11" spans="1:31" x14ac:dyDescent="0.15">
      <c r="B11" s="45"/>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row>
    <row r="12" spans="1:31" x14ac:dyDescent="0.15">
      <c r="B12" s="45"/>
      <c r="C12" s="45"/>
      <c r="D12" s="45"/>
      <c r="E12" s="45"/>
      <c r="F12" s="45"/>
      <c r="G12" s="45"/>
      <c r="H12" s="45"/>
      <c r="I12" s="45"/>
      <c r="J12" s="45"/>
      <c r="K12" s="45"/>
      <c r="L12" s="45"/>
      <c r="M12" s="45"/>
      <c r="N12" s="45"/>
      <c r="O12" s="45"/>
      <c r="P12" s="45"/>
      <c r="Q12" s="45"/>
      <c r="R12" s="45"/>
      <c r="S12" s="45"/>
      <c r="T12" s="45"/>
      <c r="U12" s="45"/>
      <c r="V12" s="45"/>
      <c r="W12" s="45"/>
      <c r="X12" s="45"/>
      <c r="Y12" s="45"/>
      <c r="Z12" s="45"/>
      <c r="AA12" s="45"/>
      <c r="AB12" s="45"/>
      <c r="AC12" s="45"/>
      <c r="AD12" s="45"/>
      <c r="AE12" s="45"/>
    </row>
    <row r="13" spans="1:31" x14ac:dyDescent="0.15">
      <c r="B13" s="45" t="s">
        <v>1060</v>
      </c>
      <c r="C13" s="45"/>
      <c r="D13" s="45"/>
      <c r="E13" s="45"/>
      <c r="F13" s="45"/>
      <c r="G13" s="45"/>
      <c r="H13" s="45"/>
      <c r="I13" s="45"/>
      <c r="J13" s="45"/>
      <c r="K13" s="45"/>
      <c r="L13" s="45"/>
      <c r="M13" s="45"/>
      <c r="N13" s="45" t="s">
        <v>1061</v>
      </c>
      <c r="O13" s="45"/>
      <c r="P13" s="45"/>
      <c r="Q13" s="45"/>
      <c r="R13" s="45"/>
      <c r="S13" s="45"/>
      <c r="T13" s="45"/>
      <c r="U13" s="45"/>
      <c r="V13" s="45"/>
      <c r="W13" s="45"/>
      <c r="X13" s="45"/>
      <c r="Y13" s="45"/>
      <c r="Z13" s="45"/>
      <c r="AA13" s="45"/>
      <c r="AB13" s="45"/>
      <c r="AC13" s="45"/>
      <c r="AD13" s="45"/>
      <c r="AE13" s="45"/>
    </row>
    <row r="14" spans="1:31" x14ac:dyDescent="0.15">
      <c r="B14" s="45"/>
      <c r="C14" s="45"/>
      <c r="D14" s="45"/>
      <c r="E14" s="45"/>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row>
    <row r="15" spans="1:31" x14ac:dyDescent="0.15">
      <c r="B15" s="45"/>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row>
    <row r="16" spans="1:31" x14ac:dyDescent="0.15">
      <c r="B16" s="45" t="s">
        <v>1062</v>
      </c>
      <c r="C16" s="45"/>
      <c r="D16" s="45"/>
      <c r="E16" s="45"/>
      <c r="F16" s="45"/>
      <c r="G16" s="45"/>
      <c r="H16" s="45"/>
      <c r="I16" s="45"/>
      <c r="J16" s="45"/>
      <c r="K16" s="45"/>
      <c r="L16" s="45"/>
      <c r="M16" s="45"/>
      <c r="N16" s="45" t="s">
        <v>1063</v>
      </c>
      <c r="O16" s="45"/>
      <c r="P16" s="45"/>
      <c r="Q16" s="45"/>
      <c r="R16" s="45"/>
      <c r="S16" s="45"/>
      <c r="T16" s="45"/>
      <c r="U16" s="45"/>
      <c r="V16" s="45"/>
      <c r="W16" s="45"/>
      <c r="X16" s="45"/>
      <c r="Y16" s="45"/>
      <c r="Z16" s="45"/>
      <c r="AA16" s="45"/>
      <c r="AB16" s="45"/>
      <c r="AC16" s="45"/>
      <c r="AD16" s="45"/>
      <c r="AE16" s="45"/>
    </row>
    <row r="17" spans="1:31" x14ac:dyDescent="0.15">
      <c r="B17" s="45"/>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row>
    <row r="18" spans="1:31" x14ac:dyDescent="0.15">
      <c r="B18" s="45"/>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row>
    <row r="19" spans="1:31" x14ac:dyDescent="0.15">
      <c r="B19" s="45"/>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row>
    <row r="20" spans="1:31" x14ac:dyDescent="0.15">
      <c r="B20" s="45"/>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row>
    <row r="21" spans="1:31" x14ac:dyDescent="0.15">
      <c r="B21" s="45" t="s">
        <v>1064</v>
      </c>
      <c r="C21" s="45"/>
      <c r="D21" s="45"/>
      <c r="E21" s="45"/>
      <c r="F21" s="45"/>
      <c r="G21" s="45"/>
      <c r="H21" s="45"/>
      <c r="I21" s="45"/>
      <c r="J21" s="45"/>
      <c r="K21" s="45"/>
      <c r="L21" s="45"/>
      <c r="M21" s="45"/>
      <c r="N21" s="45" t="s">
        <v>1065</v>
      </c>
      <c r="O21" s="45"/>
      <c r="P21" s="45"/>
      <c r="Q21" s="45"/>
      <c r="R21" s="45"/>
      <c r="S21" s="45"/>
      <c r="T21" s="45"/>
      <c r="U21" s="45"/>
      <c r="V21" s="45"/>
      <c r="W21" s="45"/>
      <c r="X21" s="45"/>
      <c r="Y21" s="45"/>
      <c r="Z21" s="45"/>
      <c r="AA21" s="45"/>
      <c r="AB21" s="45"/>
      <c r="AC21" s="45"/>
      <c r="AD21" s="45"/>
      <c r="AE21" s="45"/>
    </row>
    <row r="22" spans="1:31" x14ac:dyDescent="0.15">
      <c r="B22" s="45"/>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row>
    <row r="23" spans="1:31" x14ac:dyDescent="0.15">
      <c r="B23" s="45"/>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row>
    <row r="24" spans="1:31" x14ac:dyDescent="0.15">
      <c r="B24" s="45" t="s">
        <v>1066</v>
      </c>
      <c r="C24" s="45"/>
      <c r="D24" s="45"/>
      <c r="E24" s="45"/>
      <c r="F24" s="45"/>
      <c r="G24" s="45"/>
      <c r="H24" s="45"/>
      <c r="I24" s="45"/>
      <c r="J24" s="45"/>
      <c r="K24" s="45"/>
      <c r="L24" s="45"/>
      <c r="M24" s="45"/>
      <c r="N24" s="45" t="s">
        <v>1067</v>
      </c>
      <c r="O24" s="45"/>
      <c r="P24" s="45"/>
      <c r="Q24" s="45"/>
      <c r="R24" s="45"/>
      <c r="S24" s="45"/>
      <c r="T24" s="45"/>
      <c r="U24" s="45"/>
      <c r="V24" s="45"/>
      <c r="W24" s="45"/>
      <c r="X24" s="45"/>
      <c r="Y24" s="45"/>
      <c r="Z24" s="45"/>
      <c r="AA24" s="45"/>
      <c r="AB24" s="45"/>
      <c r="AC24" s="45"/>
      <c r="AD24" s="45"/>
      <c r="AE24" s="45"/>
    </row>
    <row r="25" spans="1:31" x14ac:dyDescent="0.15">
      <c r="B25" s="45"/>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row>
    <row r="26" spans="1:31" x14ac:dyDescent="0.15">
      <c r="B26" s="45" t="s">
        <v>1068</v>
      </c>
      <c r="C26" s="45"/>
      <c r="D26" s="45"/>
      <c r="E26" s="45"/>
      <c r="F26" s="45"/>
      <c r="G26" s="45"/>
      <c r="H26" s="45"/>
      <c r="I26" s="45"/>
      <c r="J26" s="45"/>
      <c r="K26" s="45"/>
      <c r="L26" s="45"/>
      <c r="M26" s="45"/>
      <c r="N26" s="45" t="s">
        <v>1069</v>
      </c>
      <c r="O26" s="45"/>
      <c r="P26" s="45"/>
      <c r="Q26" s="45"/>
      <c r="R26" s="45"/>
      <c r="S26" s="45"/>
      <c r="T26" s="45"/>
      <c r="U26" s="45"/>
      <c r="V26" s="45"/>
      <c r="W26" s="45"/>
      <c r="X26" s="45"/>
      <c r="Y26" s="45"/>
      <c r="Z26" s="45"/>
      <c r="AA26" s="45"/>
      <c r="AB26" s="45"/>
      <c r="AC26" s="45"/>
      <c r="AD26" s="45"/>
      <c r="AE26" s="45"/>
    </row>
    <row r="27" spans="1:31" x14ac:dyDescent="0.15">
      <c r="B27" s="45"/>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row>
    <row r="28" spans="1:31" x14ac:dyDescent="0.15">
      <c r="B28" s="45"/>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row>
    <row r="29" spans="1:31" x14ac:dyDescent="0.15">
      <c r="B29" s="45"/>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row>
    <row r="30" spans="1:31" x14ac:dyDescent="0.15">
      <c r="B30" s="45"/>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row>
    <row r="32" spans="1:31" x14ac:dyDescent="0.15">
      <c r="A32" s="1">
        <v>2</v>
      </c>
      <c r="B32" s="1" t="s">
        <v>1070</v>
      </c>
    </row>
    <row r="34" spans="2:31" x14ac:dyDescent="0.15">
      <c r="B34" s="43" t="s">
        <v>1071</v>
      </c>
      <c r="C34" s="20"/>
      <c r="D34" s="20"/>
      <c r="E34" s="20"/>
      <c r="F34" s="20"/>
      <c r="G34" s="20"/>
      <c r="H34" s="20"/>
      <c r="I34" s="20"/>
      <c r="J34" s="20"/>
      <c r="K34" s="20"/>
      <c r="L34" s="20"/>
      <c r="M34" s="20"/>
      <c r="N34" s="43" t="s">
        <v>593</v>
      </c>
      <c r="O34" s="43"/>
      <c r="P34" s="43"/>
      <c r="Q34" s="43"/>
      <c r="R34" s="43"/>
      <c r="S34" s="43"/>
      <c r="T34" s="43"/>
      <c r="U34" s="43"/>
      <c r="V34" s="43"/>
      <c r="W34" s="43"/>
      <c r="X34" s="43"/>
      <c r="Y34" s="43"/>
      <c r="Z34" s="43"/>
      <c r="AA34" s="43"/>
      <c r="AB34" s="43"/>
      <c r="AC34" s="43"/>
      <c r="AD34" s="43"/>
      <c r="AE34" s="43"/>
    </row>
    <row r="35" spans="2:31" x14ac:dyDescent="0.15">
      <c r="B35" s="128" t="s">
        <v>1072</v>
      </c>
      <c r="C35" s="128"/>
      <c r="D35" s="128"/>
      <c r="E35" s="128"/>
      <c r="F35" s="128"/>
      <c r="G35" s="128"/>
      <c r="H35" s="128"/>
      <c r="I35" s="128"/>
      <c r="J35" s="128"/>
      <c r="K35" s="128"/>
      <c r="L35" s="128"/>
      <c r="M35" s="128"/>
      <c r="N35" s="45" t="s">
        <v>1073</v>
      </c>
      <c r="O35" s="45"/>
      <c r="P35" s="45"/>
      <c r="Q35" s="45"/>
      <c r="R35" s="45"/>
      <c r="S35" s="45"/>
      <c r="T35" s="45"/>
      <c r="U35" s="45"/>
      <c r="V35" s="45"/>
      <c r="W35" s="45"/>
      <c r="X35" s="45"/>
      <c r="Y35" s="45"/>
      <c r="Z35" s="45"/>
      <c r="AA35" s="45"/>
      <c r="AB35" s="45"/>
      <c r="AC35" s="45"/>
      <c r="AD35" s="45"/>
      <c r="AE35" s="45"/>
    </row>
    <row r="36" spans="2:31" x14ac:dyDescent="0.15">
      <c r="B36" s="128"/>
      <c r="C36" s="128"/>
      <c r="D36" s="128"/>
      <c r="E36" s="128"/>
      <c r="F36" s="128"/>
      <c r="G36" s="128"/>
      <c r="H36" s="128"/>
      <c r="I36" s="128"/>
      <c r="J36" s="128"/>
      <c r="K36" s="128"/>
      <c r="L36" s="128"/>
      <c r="M36" s="128"/>
      <c r="N36" s="45"/>
      <c r="O36" s="45"/>
      <c r="P36" s="45"/>
      <c r="Q36" s="45"/>
      <c r="R36" s="45"/>
      <c r="S36" s="45"/>
      <c r="T36" s="45"/>
      <c r="U36" s="45"/>
      <c r="V36" s="45"/>
      <c r="W36" s="45"/>
      <c r="X36" s="45"/>
      <c r="Y36" s="45"/>
      <c r="Z36" s="45"/>
      <c r="AA36" s="45"/>
      <c r="AB36" s="45"/>
      <c r="AC36" s="45"/>
      <c r="AD36" s="45"/>
      <c r="AE36" s="45"/>
    </row>
    <row r="37" spans="2:31" x14ac:dyDescent="0.15">
      <c r="B37" s="128"/>
      <c r="C37" s="128"/>
      <c r="D37" s="128"/>
      <c r="E37" s="128"/>
      <c r="F37" s="128"/>
      <c r="G37" s="128"/>
      <c r="H37" s="128"/>
      <c r="I37" s="128"/>
      <c r="J37" s="128"/>
      <c r="K37" s="128"/>
      <c r="L37" s="128"/>
      <c r="M37" s="128"/>
      <c r="N37" s="45"/>
      <c r="O37" s="45"/>
      <c r="P37" s="45"/>
      <c r="Q37" s="45"/>
      <c r="R37" s="45"/>
      <c r="S37" s="45"/>
      <c r="T37" s="45"/>
      <c r="U37" s="45"/>
      <c r="V37" s="45"/>
      <c r="W37" s="45"/>
      <c r="X37" s="45"/>
      <c r="Y37" s="45"/>
      <c r="Z37" s="45"/>
      <c r="AA37" s="45"/>
      <c r="AB37" s="45"/>
      <c r="AC37" s="45"/>
      <c r="AD37" s="45"/>
      <c r="AE37" s="45"/>
    </row>
    <row r="38" spans="2:31" x14ac:dyDescent="0.15">
      <c r="B38" s="45" t="s">
        <v>1074</v>
      </c>
      <c r="C38" s="45"/>
      <c r="D38" s="45"/>
      <c r="E38" s="45"/>
      <c r="F38" s="45"/>
      <c r="G38" s="45"/>
      <c r="H38" s="45"/>
      <c r="I38" s="45"/>
      <c r="J38" s="45"/>
      <c r="K38" s="45"/>
      <c r="L38" s="45"/>
      <c r="M38" s="45"/>
      <c r="N38" s="45" t="s">
        <v>1075</v>
      </c>
      <c r="O38" s="45"/>
      <c r="P38" s="45"/>
      <c r="Q38" s="45"/>
      <c r="R38" s="45"/>
      <c r="S38" s="45"/>
      <c r="T38" s="45"/>
      <c r="U38" s="45"/>
      <c r="V38" s="45"/>
      <c r="W38" s="45"/>
      <c r="X38" s="45"/>
      <c r="Y38" s="45"/>
      <c r="Z38" s="45"/>
      <c r="AA38" s="45"/>
      <c r="AB38" s="45"/>
      <c r="AC38" s="45"/>
      <c r="AD38" s="45"/>
      <c r="AE38" s="45"/>
    </row>
    <row r="39" spans="2:31" x14ac:dyDescent="0.15">
      <c r="B39" s="45"/>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row>
    <row r="40" spans="2:31" x14ac:dyDescent="0.15">
      <c r="B40" s="45"/>
      <c r="C40" s="45"/>
      <c r="D40" s="45"/>
      <c r="E40" s="45"/>
      <c r="F40" s="45"/>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row>
    <row r="41" spans="2:31" x14ac:dyDescent="0.15">
      <c r="B41" s="45"/>
      <c r="C41" s="45"/>
      <c r="D41" s="45"/>
      <c r="E41" s="45"/>
      <c r="F41" s="45"/>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row>
    <row r="42" spans="2:31" x14ac:dyDescent="0.15">
      <c r="B42" s="128" t="s">
        <v>1076</v>
      </c>
      <c r="C42" s="128"/>
      <c r="D42" s="128"/>
      <c r="E42" s="128"/>
      <c r="F42" s="128"/>
      <c r="G42" s="128"/>
      <c r="H42" s="128"/>
      <c r="I42" s="128"/>
      <c r="J42" s="128"/>
      <c r="K42" s="128"/>
      <c r="L42" s="128"/>
      <c r="M42" s="128"/>
      <c r="N42" s="45" t="s">
        <v>1077</v>
      </c>
      <c r="O42" s="45"/>
      <c r="P42" s="45"/>
      <c r="Q42" s="45"/>
      <c r="R42" s="45"/>
      <c r="S42" s="45"/>
      <c r="T42" s="45"/>
      <c r="U42" s="45"/>
      <c r="V42" s="45"/>
      <c r="W42" s="45"/>
      <c r="X42" s="45"/>
      <c r="Y42" s="45"/>
      <c r="Z42" s="45"/>
      <c r="AA42" s="45"/>
      <c r="AB42" s="45"/>
      <c r="AC42" s="45"/>
      <c r="AD42" s="45"/>
      <c r="AE42" s="45"/>
    </row>
    <row r="43" spans="2:31" x14ac:dyDescent="0.15">
      <c r="B43" s="128"/>
      <c r="C43" s="128"/>
      <c r="D43" s="128"/>
      <c r="E43" s="128"/>
      <c r="F43" s="128"/>
      <c r="G43" s="128"/>
      <c r="H43" s="128"/>
      <c r="I43" s="128"/>
      <c r="J43" s="128"/>
      <c r="K43" s="128"/>
      <c r="L43" s="128"/>
      <c r="M43" s="128"/>
      <c r="N43" s="45"/>
      <c r="O43" s="45"/>
      <c r="P43" s="45"/>
      <c r="Q43" s="45"/>
      <c r="R43" s="45"/>
      <c r="S43" s="45"/>
      <c r="T43" s="45"/>
      <c r="U43" s="45"/>
      <c r="V43" s="45"/>
      <c r="W43" s="45"/>
      <c r="X43" s="45"/>
      <c r="Y43" s="45"/>
      <c r="Z43" s="45"/>
      <c r="AA43" s="45"/>
      <c r="AB43" s="45"/>
      <c r="AC43" s="45"/>
      <c r="AD43" s="45"/>
      <c r="AE43" s="45"/>
    </row>
    <row r="44" spans="2:31" x14ac:dyDescent="0.15">
      <c r="B44" s="128"/>
      <c r="C44" s="128"/>
      <c r="D44" s="128"/>
      <c r="E44" s="128"/>
      <c r="F44" s="128"/>
      <c r="G44" s="128"/>
      <c r="H44" s="128"/>
      <c r="I44" s="128"/>
      <c r="J44" s="128"/>
      <c r="K44" s="128"/>
      <c r="L44" s="128"/>
      <c r="M44" s="128"/>
      <c r="N44" s="45"/>
      <c r="O44" s="45"/>
      <c r="P44" s="45"/>
      <c r="Q44" s="45"/>
      <c r="R44" s="45"/>
      <c r="S44" s="45"/>
      <c r="T44" s="45"/>
      <c r="U44" s="45"/>
      <c r="V44" s="45"/>
      <c r="W44" s="45"/>
      <c r="X44" s="45"/>
      <c r="Y44" s="45"/>
      <c r="Z44" s="45"/>
      <c r="AA44" s="45"/>
      <c r="AB44" s="45"/>
      <c r="AC44" s="45"/>
      <c r="AD44" s="45"/>
      <c r="AE44" s="45"/>
    </row>
    <row r="45" spans="2:31" x14ac:dyDescent="0.15">
      <c r="B45" s="128"/>
      <c r="C45" s="128"/>
      <c r="D45" s="128"/>
      <c r="E45" s="128"/>
      <c r="F45" s="128"/>
      <c r="G45" s="128"/>
      <c r="H45" s="128"/>
      <c r="I45" s="128"/>
      <c r="J45" s="128"/>
      <c r="K45" s="128"/>
      <c r="L45" s="128"/>
      <c r="M45" s="128"/>
      <c r="N45" s="45"/>
      <c r="O45" s="45"/>
      <c r="P45" s="45"/>
      <c r="Q45" s="45"/>
      <c r="R45" s="45"/>
      <c r="S45" s="45"/>
      <c r="T45" s="45"/>
      <c r="U45" s="45"/>
      <c r="V45" s="45"/>
      <c r="W45" s="45"/>
      <c r="X45" s="45"/>
      <c r="Y45" s="45"/>
      <c r="Z45" s="45"/>
      <c r="AA45" s="45"/>
      <c r="AB45" s="45"/>
      <c r="AC45" s="45"/>
      <c r="AD45" s="45"/>
      <c r="AE45" s="45"/>
    </row>
    <row r="46" spans="2:31" x14ac:dyDescent="0.15">
      <c r="B46" s="128"/>
      <c r="C46" s="128"/>
      <c r="D46" s="128"/>
      <c r="E46" s="128"/>
      <c r="F46" s="128"/>
      <c r="G46" s="128"/>
      <c r="H46" s="128"/>
      <c r="I46" s="128"/>
      <c r="J46" s="128"/>
      <c r="K46" s="128"/>
      <c r="L46" s="128"/>
      <c r="M46" s="128"/>
      <c r="N46" s="45"/>
      <c r="O46" s="45"/>
      <c r="P46" s="45"/>
      <c r="Q46" s="45"/>
      <c r="R46" s="45"/>
      <c r="S46" s="45"/>
      <c r="T46" s="45"/>
      <c r="U46" s="45"/>
      <c r="V46" s="45"/>
      <c r="W46" s="45"/>
      <c r="X46" s="45"/>
      <c r="Y46" s="45"/>
      <c r="Z46" s="45"/>
      <c r="AA46" s="45"/>
      <c r="AB46" s="45"/>
      <c r="AC46" s="45"/>
      <c r="AD46" s="45"/>
      <c r="AE46" s="45"/>
    </row>
    <row r="47" spans="2:31" x14ac:dyDescent="0.15">
      <c r="B47" s="128"/>
      <c r="C47" s="128"/>
      <c r="D47" s="128"/>
      <c r="E47" s="128"/>
      <c r="F47" s="128"/>
      <c r="G47" s="128"/>
      <c r="H47" s="128"/>
      <c r="I47" s="128"/>
      <c r="J47" s="128"/>
      <c r="K47" s="128"/>
      <c r="L47" s="128"/>
      <c r="M47" s="128"/>
      <c r="N47" s="45"/>
      <c r="O47" s="45"/>
      <c r="P47" s="45"/>
      <c r="Q47" s="45"/>
      <c r="R47" s="45"/>
      <c r="S47" s="45"/>
      <c r="T47" s="45"/>
      <c r="U47" s="45"/>
      <c r="V47" s="45"/>
      <c r="W47" s="45"/>
      <c r="X47" s="45"/>
      <c r="Y47" s="45"/>
      <c r="Z47" s="45"/>
      <c r="AA47" s="45"/>
      <c r="AB47" s="45"/>
      <c r="AC47" s="45"/>
      <c r="AD47" s="45"/>
      <c r="AE47" s="45"/>
    </row>
    <row r="48" spans="2:31" x14ac:dyDescent="0.15">
      <c r="B48" s="128" t="s">
        <v>1078</v>
      </c>
      <c r="C48" s="128"/>
      <c r="D48" s="128"/>
      <c r="E48" s="128"/>
      <c r="F48" s="128"/>
      <c r="G48" s="128"/>
      <c r="H48" s="128"/>
      <c r="I48" s="128"/>
      <c r="J48" s="128"/>
      <c r="K48" s="128"/>
      <c r="L48" s="128"/>
      <c r="M48" s="128"/>
      <c r="N48" s="45" t="s">
        <v>1079</v>
      </c>
      <c r="O48" s="45"/>
      <c r="P48" s="45"/>
      <c r="Q48" s="45"/>
      <c r="R48" s="45"/>
      <c r="S48" s="45"/>
      <c r="T48" s="45"/>
      <c r="U48" s="45"/>
      <c r="V48" s="45"/>
      <c r="W48" s="45"/>
      <c r="X48" s="45"/>
      <c r="Y48" s="45"/>
      <c r="Z48" s="45"/>
      <c r="AA48" s="45"/>
      <c r="AB48" s="45"/>
      <c r="AC48" s="45"/>
      <c r="AD48" s="45"/>
      <c r="AE48" s="45"/>
    </row>
    <row r="49" spans="2:31" x14ac:dyDescent="0.15">
      <c r="B49" s="128"/>
      <c r="C49" s="128"/>
      <c r="D49" s="128"/>
      <c r="E49" s="128"/>
      <c r="F49" s="128"/>
      <c r="G49" s="128"/>
      <c r="H49" s="128"/>
      <c r="I49" s="128"/>
      <c r="J49" s="128"/>
      <c r="K49" s="128"/>
      <c r="L49" s="128"/>
      <c r="M49" s="128"/>
      <c r="N49" s="45"/>
      <c r="O49" s="45"/>
      <c r="P49" s="45"/>
      <c r="Q49" s="45"/>
      <c r="R49" s="45"/>
      <c r="S49" s="45"/>
      <c r="T49" s="45"/>
      <c r="U49" s="45"/>
      <c r="V49" s="45"/>
      <c r="W49" s="45"/>
      <c r="X49" s="45"/>
      <c r="Y49" s="45"/>
      <c r="Z49" s="45"/>
      <c r="AA49" s="45"/>
      <c r="AB49" s="45"/>
      <c r="AC49" s="45"/>
      <c r="AD49" s="45"/>
      <c r="AE49" s="45"/>
    </row>
    <row r="50" spans="2:31" x14ac:dyDescent="0.15">
      <c r="B50" s="128"/>
      <c r="C50" s="128"/>
      <c r="D50" s="128"/>
      <c r="E50" s="128"/>
      <c r="F50" s="128"/>
      <c r="G50" s="128"/>
      <c r="H50" s="128"/>
      <c r="I50" s="128"/>
      <c r="J50" s="128"/>
      <c r="K50" s="128"/>
      <c r="L50" s="128"/>
      <c r="M50" s="128"/>
      <c r="N50" s="45"/>
      <c r="O50" s="45"/>
      <c r="P50" s="45"/>
      <c r="Q50" s="45"/>
      <c r="R50" s="45"/>
      <c r="S50" s="45"/>
      <c r="T50" s="45"/>
      <c r="U50" s="45"/>
      <c r="V50" s="45"/>
      <c r="W50" s="45"/>
      <c r="X50" s="45"/>
      <c r="Y50" s="45"/>
      <c r="Z50" s="45"/>
      <c r="AA50" s="45"/>
      <c r="AB50" s="45"/>
      <c r="AC50" s="45"/>
      <c r="AD50" s="45"/>
      <c r="AE50" s="45"/>
    </row>
    <row r="51" spans="2:31" x14ac:dyDescent="0.15">
      <c r="B51" s="45" t="s">
        <v>1080</v>
      </c>
      <c r="C51" s="45"/>
      <c r="D51" s="45"/>
      <c r="E51" s="45"/>
      <c r="F51" s="45"/>
      <c r="G51" s="45"/>
      <c r="H51" s="45"/>
      <c r="I51" s="45"/>
      <c r="J51" s="45"/>
      <c r="K51" s="45"/>
      <c r="L51" s="45"/>
      <c r="M51" s="45"/>
      <c r="N51" s="45" t="s">
        <v>1081</v>
      </c>
      <c r="O51" s="45"/>
      <c r="P51" s="45"/>
      <c r="Q51" s="45"/>
      <c r="R51" s="45"/>
      <c r="S51" s="45"/>
      <c r="T51" s="45"/>
      <c r="U51" s="45"/>
      <c r="V51" s="45"/>
      <c r="W51" s="45"/>
      <c r="X51" s="45"/>
      <c r="Y51" s="45"/>
      <c r="Z51" s="45"/>
      <c r="AA51" s="45"/>
      <c r="AB51" s="45"/>
      <c r="AC51" s="45"/>
      <c r="AD51" s="45"/>
      <c r="AE51" s="45"/>
    </row>
    <row r="52" spans="2:31" x14ac:dyDescent="0.15">
      <c r="B52" s="45"/>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row>
    <row r="53" spans="2:31" x14ac:dyDescent="0.15">
      <c r="B53" s="45"/>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row>
    <row r="54" spans="2:31" x14ac:dyDescent="0.15">
      <c r="B54" s="45"/>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row>
    <row r="55" spans="2:31" x14ac:dyDescent="0.15">
      <c r="B55" s="45"/>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row>
    <row r="56" spans="2:31" x14ac:dyDescent="0.15">
      <c r="B56" s="45"/>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row>
    <row r="57" spans="2:31" x14ac:dyDescent="0.15">
      <c r="B57" s="45"/>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row>
    <row r="58" spans="2:31" x14ac:dyDescent="0.15">
      <c r="B58" s="45" t="s">
        <v>1082</v>
      </c>
      <c r="C58" s="45"/>
      <c r="D58" s="45"/>
      <c r="E58" s="45"/>
      <c r="F58" s="45"/>
      <c r="G58" s="45"/>
      <c r="H58" s="45"/>
      <c r="I58" s="45"/>
      <c r="J58" s="45"/>
      <c r="K58" s="45"/>
      <c r="L58" s="45"/>
      <c r="M58" s="45"/>
      <c r="N58" s="45" t="s">
        <v>1083</v>
      </c>
      <c r="O58" s="45"/>
      <c r="P58" s="45"/>
      <c r="Q58" s="45"/>
      <c r="R58" s="45"/>
      <c r="S58" s="45"/>
      <c r="T58" s="45"/>
      <c r="U58" s="45"/>
      <c r="V58" s="45"/>
      <c r="W58" s="45"/>
      <c r="X58" s="45"/>
      <c r="Y58" s="45"/>
      <c r="Z58" s="45"/>
      <c r="AA58" s="45"/>
      <c r="AB58" s="45"/>
      <c r="AC58" s="45"/>
      <c r="AD58" s="45"/>
      <c r="AE58" s="45"/>
    </row>
    <row r="59" spans="2:31" x14ac:dyDescent="0.15">
      <c r="B59" s="45"/>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row>
    <row r="60" spans="2:31" x14ac:dyDescent="0.15">
      <c r="B60" s="45"/>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row>
    <row r="61" spans="2:31" x14ac:dyDescent="0.15">
      <c r="B61" s="45"/>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row>
    <row r="62" spans="2:31" x14ac:dyDescent="0.15">
      <c r="B62" s="45"/>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row>
    <row r="63" spans="2:31" x14ac:dyDescent="0.15">
      <c r="B63" s="45"/>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row>
    <row r="64" spans="2:31" x14ac:dyDescent="0.15">
      <c r="B64" s="45" t="s">
        <v>1084</v>
      </c>
      <c r="C64" s="45"/>
      <c r="D64" s="45"/>
      <c r="E64" s="45"/>
      <c r="F64" s="45"/>
      <c r="G64" s="45"/>
      <c r="H64" s="45"/>
      <c r="I64" s="45"/>
      <c r="J64" s="45"/>
      <c r="K64" s="45"/>
      <c r="L64" s="45"/>
      <c r="M64" s="45"/>
      <c r="N64" s="45" t="s">
        <v>1085</v>
      </c>
      <c r="O64" s="45"/>
      <c r="P64" s="45"/>
      <c r="Q64" s="45"/>
      <c r="R64" s="45"/>
      <c r="S64" s="45"/>
      <c r="T64" s="45"/>
      <c r="U64" s="45"/>
      <c r="V64" s="45"/>
      <c r="W64" s="45"/>
      <c r="X64" s="45"/>
      <c r="Y64" s="45"/>
      <c r="Z64" s="45"/>
      <c r="AA64" s="45"/>
      <c r="AB64" s="45"/>
      <c r="AC64" s="45"/>
      <c r="AD64" s="45"/>
      <c r="AE64" s="45"/>
    </row>
    <row r="65" spans="2:31" x14ac:dyDescent="0.15">
      <c r="B65" s="45"/>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row>
    <row r="66" spans="2:31" x14ac:dyDescent="0.15">
      <c r="B66" s="45"/>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row>
    <row r="67" spans="2:31" x14ac:dyDescent="0.15">
      <c r="B67" s="45"/>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row>
    <row r="68" spans="2:31" x14ac:dyDescent="0.15">
      <c r="B68" s="45"/>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c r="AE68" s="45"/>
    </row>
    <row r="69" spans="2:31" x14ac:dyDescent="0.15">
      <c r="B69" s="128" t="s">
        <v>1086</v>
      </c>
      <c r="C69" s="128"/>
      <c r="D69" s="128"/>
      <c r="E69" s="128"/>
      <c r="F69" s="128"/>
      <c r="G69" s="128"/>
      <c r="H69" s="128"/>
      <c r="I69" s="128"/>
      <c r="J69" s="128"/>
      <c r="K69" s="128"/>
      <c r="L69" s="128"/>
      <c r="M69" s="128"/>
      <c r="N69" s="45" t="s">
        <v>1087</v>
      </c>
      <c r="O69" s="45"/>
      <c r="P69" s="45"/>
      <c r="Q69" s="45"/>
      <c r="R69" s="45"/>
      <c r="S69" s="45"/>
      <c r="T69" s="45"/>
      <c r="U69" s="45"/>
      <c r="V69" s="45"/>
      <c r="W69" s="45"/>
      <c r="X69" s="45"/>
      <c r="Y69" s="45"/>
      <c r="Z69" s="45"/>
      <c r="AA69" s="45"/>
      <c r="AB69" s="45"/>
      <c r="AC69" s="45"/>
      <c r="AD69" s="45"/>
      <c r="AE69" s="45"/>
    </row>
    <row r="70" spans="2:31" x14ac:dyDescent="0.15">
      <c r="B70" s="128"/>
      <c r="C70" s="128"/>
      <c r="D70" s="128"/>
      <c r="E70" s="128"/>
      <c r="F70" s="128"/>
      <c r="G70" s="128"/>
      <c r="H70" s="128"/>
      <c r="I70" s="128"/>
      <c r="J70" s="128"/>
      <c r="K70" s="128"/>
      <c r="L70" s="128"/>
      <c r="M70" s="128"/>
      <c r="N70" s="45"/>
      <c r="O70" s="45"/>
      <c r="P70" s="45"/>
      <c r="Q70" s="45"/>
      <c r="R70" s="45"/>
      <c r="S70" s="45"/>
      <c r="T70" s="45"/>
      <c r="U70" s="45"/>
      <c r="V70" s="45"/>
      <c r="W70" s="45"/>
      <c r="X70" s="45"/>
      <c r="Y70" s="45"/>
      <c r="Z70" s="45"/>
      <c r="AA70" s="45"/>
      <c r="AB70" s="45"/>
      <c r="AC70" s="45"/>
      <c r="AD70" s="45"/>
      <c r="AE70" s="45"/>
    </row>
    <row r="71" spans="2:31" x14ac:dyDescent="0.15">
      <c r="B71" s="128"/>
      <c r="C71" s="128"/>
      <c r="D71" s="128"/>
      <c r="E71" s="128"/>
      <c r="F71" s="128"/>
      <c r="G71" s="128"/>
      <c r="H71" s="128"/>
      <c r="I71" s="128"/>
      <c r="J71" s="128"/>
      <c r="K71" s="128"/>
      <c r="L71" s="128"/>
      <c r="M71" s="128"/>
      <c r="N71" s="45"/>
      <c r="O71" s="45"/>
      <c r="P71" s="45"/>
      <c r="Q71" s="45"/>
      <c r="R71" s="45"/>
      <c r="S71" s="45"/>
      <c r="T71" s="45"/>
      <c r="U71" s="45"/>
      <c r="V71" s="45"/>
      <c r="W71" s="45"/>
      <c r="X71" s="45"/>
      <c r="Y71" s="45"/>
      <c r="Z71" s="45"/>
      <c r="AA71" s="45"/>
      <c r="AB71" s="45"/>
      <c r="AC71" s="45"/>
      <c r="AD71" s="45"/>
      <c r="AE71" s="45"/>
    </row>
    <row r="72" spans="2:31" x14ac:dyDescent="0.15">
      <c r="B72" s="128"/>
      <c r="C72" s="128"/>
      <c r="D72" s="128"/>
      <c r="E72" s="128"/>
      <c r="F72" s="128"/>
      <c r="G72" s="128"/>
      <c r="H72" s="128"/>
      <c r="I72" s="128"/>
      <c r="J72" s="128"/>
      <c r="K72" s="128"/>
      <c r="L72" s="128"/>
      <c r="M72" s="128"/>
      <c r="N72" s="45"/>
      <c r="O72" s="45"/>
      <c r="P72" s="45"/>
      <c r="Q72" s="45"/>
      <c r="R72" s="45"/>
      <c r="S72" s="45"/>
      <c r="T72" s="45"/>
      <c r="U72" s="45"/>
      <c r="V72" s="45"/>
      <c r="W72" s="45"/>
      <c r="X72" s="45"/>
      <c r="Y72" s="45"/>
      <c r="Z72" s="45"/>
      <c r="AA72" s="45"/>
      <c r="AB72" s="45"/>
      <c r="AC72" s="45"/>
      <c r="AD72" s="45"/>
      <c r="AE72" s="45"/>
    </row>
    <row r="73" spans="2:31" x14ac:dyDescent="0.15">
      <c r="B73" s="128"/>
      <c r="C73" s="128"/>
      <c r="D73" s="128"/>
      <c r="E73" s="128"/>
      <c r="F73" s="128"/>
      <c r="G73" s="128"/>
      <c r="H73" s="128"/>
      <c r="I73" s="128"/>
      <c r="J73" s="128"/>
      <c r="K73" s="128"/>
      <c r="L73" s="128"/>
      <c r="M73" s="128"/>
      <c r="N73" s="45"/>
      <c r="O73" s="45"/>
      <c r="P73" s="45"/>
      <c r="Q73" s="45"/>
      <c r="R73" s="45"/>
      <c r="S73" s="45"/>
      <c r="T73" s="45"/>
      <c r="U73" s="45"/>
      <c r="V73" s="45"/>
      <c r="W73" s="45"/>
      <c r="X73" s="45"/>
      <c r="Y73" s="45"/>
      <c r="Z73" s="45"/>
      <c r="AA73" s="45"/>
      <c r="AB73" s="45"/>
      <c r="AC73" s="45"/>
      <c r="AD73" s="45"/>
      <c r="AE73" s="45"/>
    </row>
    <row r="74" spans="2:31" x14ac:dyDescent="0.15">
      <c r="B74" s="128" t="s">
        <v>1088</v>
      </c>
      <c r="C74" s="128"/>
      <c r="D74" s="128"/>
      <c r="E74" s="128"/>
      <c r="F74" s="128"/>
      <c r="G74" s="128"/>
      <c r="H74" s="128"/>
      <c r="I74" s="128"/>
      <c r="J74" s="128"/>
      <c r="K74" s="128"/>
      <c r="L74" s="128"/>
      <c r="M74" s="128"/>
      <c r="N74" s="45" t="s">
        <v>1089</v>
      </c>
      <c r="O74" s="45"/>
      <c r="P74" s="45"/>
      <c r="Q74" s="45"/>
      <c r="R74" s="45"/>
      <c r="S74" s="45"/>
      <c r="T74" s="45"/>
      <c r="U74" s="45"/>
      <c r="V74" s="45"/>
      <c r="W74" s="45"/>
      <c r="X74" s="45"/>
      <c r="Y74" s="45"/>
      <c r="Z74" s="45"/>
      <c r="AA74" s="45"/>
      <c r="AB74" s="45"/>
      <c r="AC74" s="45"/>
      <c r="AD74" s="45"/>
      <c r="AE74" s="45"/>
    </row>
    <row r="75" spans="2:31" x14ac:dyDescent="0.15">
      <c r="B75" s="128"/>
      <c r="C75" s="128"/>
      <c r="D75" s="128"/>
      <c r="E75" s="128"/>
      <c r="F75" s="128"/>
      <c r="G75" s="128"/>
      <c r="H75" s="128"/>
      <c r="I75" s="128"/>
      <c r="J75" s="128"/>
      <c r="K75" s="128"/>
      <c r="L75" s="128"/>
      <c r="M75" s="128"/>
      <c r="N75" s="45"/>
      <c r="O75" s="45"/>
      <c r="P75" s="45"/>
      <c r="Q75" s="45"/>
      <c r="R75" s="45"/>
      <c r="S75" s="45"/>
      <c r="T75" s="45"/>
      <c r="U75" s="45"/>
      <c r="V75" s="45"/>
      <c r="W75" s="45"/>
      <c r="X75" s="45"/>
      <c r="Y75" s="45"/>
      <c r="Z75" s="45"/>
      <c r="AA75" s="45"/>
      <c r="AB75" s="45"/>
      <c r="AC75" s="45"/>
      <c r="AD75" s="45"/>
      <c r="AE75" s="45"/>
    </row>
    <row r="76" spans="2:31" x14ac:dyDescent="0.15">
      <c r="B76" s="128"/>
      <c r="C76" s="128"/>
      <c r="D76" s="128"/>
      <c r="E76" s="128"/>
      <c r="F76" s="128"/>
      <c r="G76" s="128"/>
      <c r="H76" s="128"/>
      <c r="I76" s="128"/>
      <c r="J76" s="128"/>
      <c r="K76" s="128"/>
      <c r="L76" s="128"/>
      <c r="M76" s="128"/>
      <c r="N76" s="45"/>
      <c r="O76" s="45"/>
      <c r="P76" s="45"/>
      <c r="Q76" s="45"/>
      <c r="R76" s="45"/>
      <c r="S76" s="45"/>
      <c r="T76" s="45"/>
      <c r="U76" s="45"/>
      <c r="V76" s="45"/>
      <c r="W76" s="45"/>
      <c r="X76" s="45"/>
      <c r="Y76" s="45"/>
      <c r="Z76" s="45"/>
      <c r="AA76" s="45"/>
      <c r="AB76" s="45"/>
      <c r="AC76" s="45"/>
      <c r="AD76" s="45"/>
      <c r="AE76" s="45"/>
    </row>
    <row r="77" spans="2:31" x14ac:dyDescent="0.15">
      <c r="B77" s="128"/>
      <c r="C77" s="128"/>
      <c r="D77" s="128"/>
      <c r="E77" s="128"/>
      <c r="F77" s="128"/>
      <c r="G77" s="128"/>
      <c r="H77" s="128"/>
      <c r="I77" s="128"/>
      <c r="J77" s="128"/>
      <c r="K77" s="128"/>
      <c r="L77" s="128"/>
      <c r="M77" s="128"/>
      <c r="N77" s="45"/>
      <c r="O77" s="45"/>
      <c r="P77" s="45"/>
      <c r="Q77" s="45"/>
      <c r="R77" s="45"/>
      <c r="S77" s="45"/>
      <c r="T77" s="45"/>
      <c r="U77" s="45"/>
      <c r="V77" s="45"/>
      <c r="W77" s="45"/>
      <c r="X77" s="45"/>
      <c r="Y77" s="45"/>
      <c r="Z77" s="45"/>
      <c r="AA77" s="45"/>
      <c r="AB77" s="45"/>
      <c r="AC77" s="45"/>
      <c r="AD77" s="45"/>
      <c r="AE77" s="45"/>
    </row>
    <row r="78" spans="2:31" x14ac:dyDescent="0.15">
      <c r="B78" s="128"/>
      <c r="C78" s="128"/>
      <c r="D78" s="128"/>
      <c r="E78" s="128"/>
      <c r="F78" s="128"/>
      <c r="G78" s="128"/>
      <c r="H78" s="128"/>
      <c r="I78" s="128"/>
      <c r="J78" s="128"/>
      <c r="K78" s="128"/>
      <c r="L78" s="128"/>
      <c r="M78" s="128"/>
      <c r="N78" s="45"/>
      <c r="O78" s="45"/>
      <c r="P78" s="45"/>
      <c r="Q78" s="45"/>
      <c r="R78" s="45"/>
      <c r="S78" s="45"/>
      <c r="T78" s="45"/>
      <c r="U78" s="45"/>
      <c r="V78" s="45"/>
      <c r="W78" s="45"/>
      <c r="X78" s="45"/>
      <c r="Y78" s="45"/>
      <c r="Z78" s="45"/>
      <c r="AA78" s="45"/>
      <c r="AB78" s="45"/>
      <c r="AC78" s="45"/>
      <c r="AD78" s="45"/>
      <c r="AE78" s="45"/>
    </row>
    <row r="80" spans="2:31" x14ac:dyDescent="0.15">
      <c r="B80" s="1" t="s">
        <v>1090</v>
      </c>
    </row>
    <row r="82" spans="2:18" x14ac:dyDescent="0.15">
      <c r="B82" s="130" t="s">
        <v>1092</v>
      </c>
      <c r="C82" s="130"/>
      <c r="D82" s="130"/>
      <c r="E82" s="130"/>
      <c r="F82" s="130"/>
      <c r="G82" s="130"/>
      <c r="H82" s="130"/>
      <c r="I82" s="130"/>
      <c r="J82" s="130"/>
      <c r="K82" s="130"/>
      <c r="L82" s="130"/>
      <c r="M82" s="130"/>
      <c r="N82" s="130"/>
      <c r="O82" s="130"/>
      <c r="P82" s="130"/>
      <c r="Q82" s="130"/>
      <c r="R82" s="130"/>
    </row>
    <row r="83" spans="2:18" x14ac:dyDescent="0.15">
      <c r="B83" s="131"/>
      <c r="C83" s="131"/>
      <c r="D83" s="131"/>
      <c r="E83" s="131"/>
      <c r="F83" s="131"/>
      <c r="G83" s="131"/>
      <c r="H83" s="131"/>
      <c r="I83" s="131"/>
      <c r="J83" s="131"/>
      <c r="K83" s="131"/>
      <c r="L83" s="131"/>
      <c r="M83" s="131"/>
      <c r="N83" s="131"/>
      <c r="O83" s="131"/>
      <c r="P83" s="131"/>
      <c r="Q83" s="131"/>
      <c r="R83" s="131"/>
    </row>
    <row r="84" spans="2:18" ht="13.5" customHeight="1" x14ac:dyDescent="0.15">
      <c r="B84" s="129" t="s">
        <v>1091</v>
      </c>
      <c r="C84" s="129"/>
      <c r="D84" s="129"/>
      <c r="E84" s="129"/>
      <c r="F84" s="129"/>
      <c r="G84" s="129"/>
      <c r="H84" s="129"/>
      <c r="I84" s="45" t="s">
        <v>1095</v>
      </c>
      <c r="J84" s="50"/>
      <c r="K84" s="50"/>
      <c r="L84" s="50"/>
      <c r="M84" s="50"/>
      <c r="N84" s="50"/>
      <c r="O84" s="50"/>
      <c r="P84" s="50"/>
      <c r="Q84" s="50"/>
      <c r="R84" s="50"/>
    </row>
    <row r="85" spans="2:18" x14ac:dyDescent="0.15">
      <c r="B85" s="129"/>
      <c r="C85" s="129"/>
      <c r="D85" s="129"/>
      <c r="E85" s="129"/>
      <c r="F85" s="129"/>
      <c r="G85" s="129"/>
      <c r="H85" s="129"/>
      <c r="I85" s="50"/>
      <c r="J85" s="50"/>
      <c r="K85" s="50"/>
      <c r="L85" s="50"/>
      <c r="M85" s="50"/>
      <c r="N85" s="50"/>
      <c r="O85" s="50"/>
      <c r="P85" s="50"/>
      <c r="Q85" s="50"/>
      <c r="R85" s="50"/>
    </row>
    <row r="86" spans="2:18" x14ac:dyDescent="0.15">
      <c r="B86" s="129"/>
      <c r="C86" s="129"/>
      <c r="D86" s="129"/>
      <c r="E86" s="129"/>
      <c r="F86" s="129"/>
      <c r="G86" s="129"/>
      <c r="H86" s="129"/>
      <c r="I86" s="50"/>
      <c r="J86" s="50"/>
      <c r="K86" s="50"/>
      <c r="L86" s="50"/>
      <c r="M86" s="50"/>
      <c r="N86" s="50"/>
      <c r="O86" s="50"/>
      <c r="P86" s="50"/>
      <c r="Q86" s="50"/>
      <c r="R86" s="50"/>
    </row>
    <row r="87" spans="2:18" x14ac:dyDescent="0.15">
      <c r="B87" s="129"/>
      <c r="C87" s="129"/>
      <c r="D87" s="129"/>
      <c r="E87" s="129"/>
      <c r="F87" s="129"/>
      <c r="G87" s="129"/>
      <c r="H87" s="129"/>
      <c r="I87" s="50"/>
      <c r="J87" s="50"/>
      <c r="K87" s="50"/>
      <c r="L87" s="50"/>
      <c r="M87" s="50"/>
      <c r="N87" s="50"/>
      <c r="O87" s="50"/>
      <c r="P87" s="50"/>
      <c r="Q87" s="50"/>
      <c r="R87" s="50"/>
    </row>
    <row r="88" spans="2:18" x14ac:dyDescent="0.15">
      <c r="B88" s="129"/>
      <c r="C88" s="129"/>
      <c r="D88" s="129"/>
      <c r="E88" s="129"/>
      <c r="F88" s="129"/>
      <c r="G88" s="129"/>
      <c r="H88" s="129"/>
      <c r="I88" s="45" t="s">
        <v>1094</v>
      </c>
      <c r="J88" s="50"/>
      <c r="K88" s="50"/>
      <c r="L88" s="50"/>
      <c r="M88" s="50"/>
      <c r="N88" s="50"/>
      <c r="O88" s="50"/>
      <c r="P88" s="50"/>
      <c r="Q88" s="50"/>
      <c r="R88" s="50"/>
    </row>
    <row r="89" spans="2:18" x14ac:dyDescent="0.15">
      <c r="B89" s="129"/>
      <c r="C89" s="129"/>
      <c r="D89" s="129"/>
      <c r="E89" s="129"/>
      <c r="F89" s="129"/>
      <c r="G89" s="129"/>
      <c r="H89" s="129"/>
      <c r="I89" s="50"/>
      <c r="J89" s="50"/>
      <c r="K89" s="50"/>
      <c r="L89" s="50"/>
      <c r="M89" s="50"/>
      <c r="N89" s="50"/>
      <c r="O89" s="50"/>
      <c r="P89" s="50"/>
      <c r="Q89" s="50"/>
      <c r="R89" s="50"/>
    </row>
    <row r="90" spans="2:18" x14ac:dyDescent="0.15">
      <c r="B90" s="129"/>
      <c r="C90" s="129"/>
      <c r="D90" s="129"/>
      <c r="E90" s="129"/>
      <c r="F90" s="129"/>
      <c r="G90" s="129"/>
      <c r="H90" s="129"/>
      <c r="I90" s="50"/>
      <c r="J90" s="50"/>
      <c r="K90" s="50"/>
      <c r="L90" s="50"/>
      <c r="M90" s="50"/>
      <c r="N90" s="50"/>
      <c r="O90" s="50"/>
      <c r="P90" s="50"/>
      <c r="Q90" s="50"/>
      <c r="R90" s="50"/>
    </row>
    <row r="91" spans="2:18" x14ac:dyDescent="0.15">
      <c r="B91" s="129"/>
      <c r="C91" s="129"/>
      <c r="D91" s="129"/>
      <c r="E91" s="129"/>
      <c r="F91" s="129"/>
      <c r="G91" s="129"/>
      <c r="H91" s="129"/>
      <c r="I91" s="50"/>
      <c r="J91" s="50"/>
      <c r="K91" s="50"/>
      <c r="L91" s="50"/>
      <c r="M91" s="50"/>
      <c r="N91" s="50"/>
      <c r="O91" s="50"/>
      <c r="P91" s="50"/>
      <c r="Q91" s="50"/>
      <c r="R91" s="50"/>
    </row>
    <row r="92" spans="2:18" x14ac:dyDescent="0.15">
      <c r="B92" s="129"/>
      <c r="C92" s="129"/>
      <c r="D92" s="129"/>
      <c r="E92" s="129"/>
      <c r="F92" s="129"/>
      <c r="G92" s="129"/>
      <c r="H92" s="129"/>
      <c r="I92" s="50"/>
      <c r="J92" s="50"/>
      <c r="K92" s="50"/>
      <c r="L92" s="50"/>
      <c r="M92" s="50"/>
      <c r="N92" s="50"/>
      <c r="O92" s="50"/>
      <c r="P92" s="50"/>
      <c r="Q92" s="50"/>
      <c r="R92" s="50"/>
    </row>
    <row r="93" spans="2:18" x14ac:dyDescent="0.15">
      <c r="B93" s="129"/>
      <c r="C93" s="129"/>
      <c r="D93" s="129"/>
      <c r="E93" s="129"/>
      <c r="F93" s="129"/>
      <c r="G93" s="129"/>
      <c r="H93" s="129"/>
      <c r="I93" s="50"/>
      <c r="J93" s="50"/>
      <c r="K93" s="50"/>
      <c r="L93" s="50"/>
      <c r="M93" s="50"/>
      <c r="N93" s="50"/>
      <c r="O93" s="50"/>
      <c r="P93" s="50"/>
      <c r="Q93" s="50"/>
      <c r="R93" s="50"/>
    </row>
    <row r="94" spans="2:18" x14ac:dyDescent="0.15">
      <c r="B94" s="129"/>
      <c r="C94" s="129"/>
      <c r="D94" s="129"/>
      <c r="E94" s="129"/>
      <c r="F94" s="129"/>
      <c r="G94" s="129"/>
      <c r="H94" s="129"/>
      <c r="I94" s="50" t="s">
        <v>1093</v>
      </c>
      <c r="J94" s="50"/>
      <c r="K94" s="50"/>
      <c r="L94" s="50"/>
      <c r="M94" s="50"/>
      <c r="N94" s="50"/>
      <c r="O94" s="50"/>
      <c r="P94" s="50"/>
      <c r="Q94" s="50"/>
      <c r="R94" s="50"/>
    </row>
    <row r="95" spans="2:18" x14ac:dyDescent="0.15">
      <c r="B95" s="129"/>
      <c r="C95" s="129"/>
      <c r="D95" s="129"/>
      <c r="E95" s="129"/>
      <c r="F95" s="129"/>
      <c r="G95" s="129"/>
      <c r="H95" s="129"/>
      <c r="I95" s="50"/>
      <c r="J95" s="50"/>
      <c r="K95" s="50"/>
      <c r="L95" s="50"/>
      <c r="M95" s="50"/>
      <c r="N95" s="50"/>
      <c r="O95" s="50"/>
      <c r="P95" s="50"/>
      <c r="Q95" s="50"/>
      <c r="R95" s="50"/>
    </row>
    <row r="97" spans="1:31" x14ac:dyDescent="0.15">
      <c r="A97" s="1">
        <v>3</v>
      </c>
      <c r="B97" s="1" t="s">
        <v>1096</v>
      </c>
    </row>
    <row r="99" spans="1:31" ht="13.5" customHeight="1" x14ac:dyDescent="0.15">
      <c r="B99" s="20" t="s">
        <v>1122</v>
      </c>
      <c r="C99" s="20"/>
      <c r="D99" s="20"/>
      <c r="E99" s="20"/>
      <c r="F99" s="20"/>
      <c r="G99" s="43" t="s">
        <v>1071</v>
      </c>
      <c r="H99" s="20"/>
      <c r="I99" s="20"/>
      <c r="J99" s="20"/>
      <c r="K99" s="20"/>
      <c r="L99" s="20"/>
      <c r="M99" s="20"/>
      <c r="N99" s="20"/>
      <c r="O99" s="43" t="s">
        <v>1123</v>
      </c>
      <c r="P99" s="43"/>
      <c r="Q99" s="43"/>
      <c r="R99" s="43"/>
      <c r="S99" s="43"/>
      <c r="T99" s="43"/>
      <c r="U99" s="43"/>
      <c r="V99" s="43"/>
      <c r="W99" s="43"/>
      <c r="X99" s="43"/>
      <c r="Y99" s="43"/>
      <c r="Z99" s="43"/>
      <c r="AA99" s="43"/>
      <c r="AB99" s="43"/>
      <c r="AC99" s="43"/>
      <c r="AD99" s="43"/>
      <c r="AE99" s="43"/>
    </row>
    <row r="100" spans="1:31" x14ac:dyDescent="0.15">
      <c r="B100" s="20"/>
      <c r="C100" s="20"/>
      <c r="D100" s="20"/>
      <c r="E100" s="20"/>
      <c r="F100" s="20"/>
      <c r="G100" s="20"/>
      <c r="H100" s="20"/>
      <c r="I100" s="20"/>
      <c r="J100" s="20"/>
      <c r="K100" s="20"/>
      <c r="L100" s="20"/>
      <c r="M100" s="20"/>
      <c r="N100" s="20"/>
      <c r="O100" s="43"/>
      <c r="P100" s="43"/>
      <c r="Q100" s="43"/>
      <c r="R100" s="43"/>
      <c r="S100" s="43"/>
      <c r="T100" s="43"/>
      <c r="U100" s="43"/>
      <c r="V100" s="43"/>
      <c r="W100" s="43"/>
      <c r="X100" s="43"/>
      <c r="Y100" s="43"/>
      <c r="Z100" s="43"/>
      <c r="AA100" s="43"/>
      <c r="AB100" s="43"/>
      <c r="AC100" s="43"/>
      <c r="AD100" s="43"/>
      <c r="AE100" s="43"/>
    </row>
    <row r="101" spans="1:31" ht="13.5" customHeight="1" x14ac:dyDescent="0.15">
      <c r="B101" s="132" t="s">
        <v>1097</v>
      </c>
      <c r="C101" s="133"/>
      <c r="D101" s="133"/>
      <c r="E101" s="133"/>
      <c r="F101" s="134"/>
      <c r="G101" s="45" t="s">
        <v>1098</v>
      </c>
      <c r="H101" s="45"/>
      <c r="I101" s="45"/>
      <c r="J101" s="45"/>
      <c r="K101" s="45"/>
      <c r="L101" s="45"/>
      <c r="M101" s="45"/>
      <c r="N101" s="45"/>
      <c r="O101" s="45" t="s">
        <v>1100</v>
      </c>
      <c r="P101" s="45"/>
      <c r="Q101" s="45"/>
      <c r="R101" s="45"/>
      <c r="S101" s="45"/>
      <c r="T101" s="45"/>
      <c r="U101" s="45"/>
      <c r="V101" s="45"/>
      <c r="W101" s="45"/>
      <c r="X101" s="45"/>
      <c r="Y101" s="45"/>
      <c r="Z101" s="45"/>
      <c r="AA101" s="45"/>
      <c r="AB101" s="45"/>
      <c r="AC101" s="45"/>
      <c r="AD101" s="45"/>
      <c r="AE101" s="45"/>
    </row>
    <row r="102" spans="1:31" x14ac:dyDescent="0.15">
      <c r="B102" s="135"/>
      <c r="C102" s="136"/>
      <c r="D102" s="136"/>
      <c r="E102" s="136"/>
      <c r="F102" s="137"/>
      <c r="G102" s="45"/>
      <c r="H102" s="45"/>
      <c r="I102" s="45"/>
      <c r="J102" s="45"/>
      <c r="K102" s="45"/>
      <c r="L102" s="45"/>
      <c r="M102" s="45"/>
      <c r="N102" s="45"/>
      <c r="O102" s="45"/>
      <c r="P102" s="45"/>
      <c r="Q102" s="45"/>
      <c r="R102" s="45"/>
      <c r="S102" s="45"/>
      <c r="T102" s="45"/>
      <c r="U102" s="45"/>
      <c r="V102" s="45"/>
      <c r="W102" s="45"/>
      <c r="X102" s="45"/>
      <c r="Y102" s="45"/>
      <c r="Z102" s="45"/>
      <c r="AA102" s="45"/>
      <c r="AB102" s="45"/>
      <c r="AC102" s="45"/>
      <c r="AD102" s="45"/>
      <c r="AE102" s="45"/>
    </row>
    <row r="103" spans="1:31" x14ac:dyDescent="0.15">
      <c r="B103" s="135"/>
      <c r="C103" s="136"/>
      <c r="D103" s="136"/>
      <c r="E103" s="136"/>
      <c r="F103" s="137"/>
      <c r="G103" s="45"/>
      <c r="H103" s="45"/>
      <c r="I103" s="45"/>
      <c r="J103" s="45"/>
      <c r="K103" s="45"/>
      <c r="L103" s="45"/>
      <c r="M103" s="45"/>
      <c r="N103" s="45"/>
      <c r="O103" s="45"/>
      <c r="P103" s="45"/>
      <c r="Q103" s="45"/>
      <c r="R103" s="45"/>
      <c r="S103" s="45"/>
      <c r="T103" s="45"/>
      <c r="U103" s="45"/>
      <c r="V103" s="45"/>
      <c r="W103" s="45"/>
      <c r="X103" s="45"/>
      <c r="Y103" s="45"/>
      <c r="Z103" s="45"/>
      <c r="AA103" s="45"/>
      <c r="AB103" s="45"/>
      <c r="AC103" s="45"/>
      <c r="AD103" s="45"/>
      <c r="AE103" s="45"/>
    </row>
    <row r="104" spans="1:31" x14ac:dyDescent="0.15">
      <c r="B104" s="135"/>
      <c r="C104" s="136"/>
      <c r="D104" s="136"/>
      <c r="E104" s="136"/>
      <c r="F104" s="137"/>
      <c r="G104" s="45"/>
      <c r="H104" s="45"/>
      <c r="I104" s="45"/>
      <c r="J104" s="45"/>
      <c r="K104" s="45"/>
      <c r="L104" s="45"/>
      <c r="M104" s="45"/>
      <c r="N104" s="45"/>
      <c r="O104" s="45"/>
      <c r="P104" s="45"/>
      <c r="Q104" s="45"/>
      <c r="R104" s="45"/>
      <c r="S104" s="45"/>
      <c r="T104" s="45"/>
      <c r="U104" s="45"/>
      <c r="V104" s="45"/>
      <c r="W104" s="45"/>
      <c r="X104" s="45"/>
      <c r="Y104" s="45"/>
      <c r="Z104" s="45"/>
      <c r="AA104" s="45"/>
      <c r="AB104" s="45"/>
      <c r="AC104" s="45"/>
      <c r="AD104" s="45"/>
      <c r="AE104" s="45"/>
    </row>
    <row r="105" spans="1:31" x14ac:dyDescent="0.15">
      <c r="B105" s="135"/>
      <c r="C105" s="136"/>
      <c r="D105" s="136"/>
      <c r="E105" s="136"/>
      <c r="F105" s="137"/>
      <c r="G105" s="45"/>
      <c r="H105" s="45"/>
      <c r="I105" s="45"/>
      <c r="J105" s="45"/>
      <c r="K105" s="45"/>
      <c r="L105" s="45"/>
      <c r="M105" s="45"/>
      <c r="N105" s="45"/>
      <c r="O105" s="45"/>
      <c r="P105" s="45"/>
      <c r="Q105" s="45"/>
      <c r="R105" s="45"/>
      <c r="S105" s="45"/>
      <c r="T105" s="45"/>
      <c r="U105" s="45"/>
      <c r="V105" s="45"/>
      <c r="W105" s="45"/>
      <c r="X105" s="45"/>
      <c r="Y105" s="45"/>
      <c r="Z105" s="45"/>
      <c r="AA105" s="45"/>
      <c r="AB105" s="45"/>
      <c r="AC105" s="45"/>
      <c r="AD105" s="45"/>
      <c r="AE105" s="45"/>
    </row>
    <row r="106" spans="1:31" ht="13.5" customHeight="1" x14ac:dyDescent="0.15">
      <c r="B106" s="135"/>
      <c r="C106" s="136"/>
      <c r="D106" s="136"/>
      <c r="E106" s="136"/>
      <c r="F106" s="137"/>
      <c r="G106" s="45" t="s">
        <v>197</v>
      </c>
      <c r="H106" s="45"/>
      <c r="I106" s="45"/>
      <c r="J106" s="45"/>
      <c r="K106" s="45"/>
      <c r="L106" s="45"/>
      <c r="M106" s="45"/>
      <c r="N106" s="45"/>
      <c r="O106" s="45" t="s">
        <v>1101</v>
      </c>
      <c r="P106" s="45"/>
      <c r="Q106" s="45"/>
      <c r="R106" s="45"/>
      <c r="S106" s="45"/>
      <c r="T106" s="45"/>
      <c r="U106" s="45"/>
      <c r="V106" s="45"/>
      <c r="W106" s="45"/>
      <c r="X106" s="45"/>
      <c r="Y106" s="45"/>
      <c r="Z106" s="45"/>
      <c r="AA106" s="45"/>
      <c r="AB106" s="45"/>
      <c r="AC106" s="45"/>
      <c r="AD106" s="45"/>
      <c r="AE106" s="45"/>
    </row>
    <row r="107" spans="1:31" x14ac:dyDescent="0.15">
      <c r="B107" s="135"/>
      <c r="C107" s="136"/>
      <c r="D107" s="136"/>
      <c r="E107" s="136"/>
      <c r="F107" s="137"/>
      <c r="G107" s="45"/>
      <c r="H107" s="45"/>
      <c r="I107" s="45"/>
      <c r="J107" s="45"/>
      <c r="K107" s="45"/>
      <c r="L107" s="45"/>
      <c r="M107" s="45"/>
      <c r="N107" s="45"/>
      <c r="O107" s="45"/>
      <c r="P107" s="45"/>
      <c r="Q107" s="45"/>
      <c r="R107" s="45"/>
      <c r="S107" s="45"/>
      <c r="T107" s="45"/>
      <c r="U107" s="45"/>
      <c r="V107" s="45"/>
      <c r="W107" s="45"/>
      <c r="X107" s="45"/>
      <c r="Y107" s="45"/>
      <c r="Z107" s="45"/>
      <c r="AA107" s="45"/>
      <c r="AB107" s="45"/>
      <c r="AC107" s="45"/>
      <c r="AD107" s="45"/>
      <c r="AE107" s="45"/>
    </row>
    <row r="108" spans="1:31" x14ac:dyDescent="0.15">
      <c r="B108" s="135"/>
      <c r="C108" s="136"/>
      <c r="D108" s="136"/>
      <c r="E108" s="136"/>
      <c r="F108" s="137"/>
      <c r="G108" s="45"/>
      <c r="H108" s="45"/>
      <c r="I108" s="45"/>
      <c r="J108" s="45"/>
      <c r="K108" s="45"/>
      <c r="L108" s="45"/>
      <c r="M108" s="45"/>
      <c r="N108" s="45"/>
      <c r="O108" s="45"/>
      <c r="P108" s="45"/>
      <c r="Q108" s="45"/>
      <c r="R108" s="45"/>
      <c r="S108" s="45"/>
      <c r="T108" s="45"/>
      <c r="U108" s="45"/>
      <c r="V108" s="45"/>
      <c r="W108" s="45"/>
      <c r="X108" s="45"/>
      <c r="Y108" s="45"/>
      <c r="Z108" s="45"/>
      <c r="AA108" s="45"/>
      <c r="AB108" s="45"/>
      <c r="AC108" s="45"/>
      <c r="AD108" s="45"/>
      <c r="AE108" s="45"/>
    </row>
    <row r="109" spans="1:31" x14ac:dyDescent="0.15">
      <c r="B109" s="135"/>
      <c r="C109" s="136"/>
      <c r="D109" s="136"/>
      <c r="E109" s="136"/>
      <c r="F109" s="137"/>
      <c r="G109" s="45"/>
      <c r="H109" s="45"/>
      <c r="I109" s="45"/>
      <c r="J109" s="45"/>
      <c r="K109" s="45"/>
      <c r="L109" s="45"/>
      <c r="M109" s="45"/>
      <c r="N109" s="45"/>
      <c r="O109" s="45"/>
      <c r="P109" s="45"/>
      <c r="Q109" s="45"/>
      <c r="R109" s="45"/>
      <c r="S109" s="45"/>
      <c r="T109" s="45"/>
      <c r="U109" s="45"/>
      <c r="V109" s="45"/>
      <c r="W109" s="45"/>
      <c r="X109" s="45"/>
      <c r="Y109" s="45"/>
      <c r="Z109" s="45"/>
      <c r="AA109" s="45"/>
      <c r="AB109" s="45"/>
      <c r="AC109" s="45"/>
      <c r="AD109" s="45"/>
      <c r="AE109" s="45"/>
    </row>
    <row r="110" spans="1:31" x14ac:dyDescent="0.15">
      <c r="B110" s="135"/>
      <c r="C110" s="136"/>
      <c r="D110" s="136"/>
      <c r="E110" s="136"/>
      <c r="F110" s="137"/>
      <c r="G110" s="45"/>
      <c r="H110" s="45"/>
      <c r="I110" s="45"/>
      <c r="J110" s="45"/>
      <c r="K110" s="45"/>
      <c r="L110" s="45"/>
      <c r="M110" s="45"/>
      <c r="N110" s="45"/>
      <c r="O110" s="45"/>
      <c r="P110" s="45"/>
      <c r="Q110" s="45"/>
      <c r="R110" s="45"/>
      <c r="S110" s="45"/>
      <c r="T110" s="45"/>
      <c r="U110" s="45"/>
      <c r="V110" s="45"/>
      <c r="W110" s="45"/>
      <c r="X110" s="45"/>
      <c r="Y110" s="45"/>
      <c r="Z110" s="45"/>
      <c r="AA110" s="45"/>
      <c r="AB110" s="45"/>
      <c r="AC110" s="45"/>
      <c r="AD110" s="45"/>
      <c r="AE110" s="45"/>
    </row>
    <row r="111" spans="1:31" x14ac:dyDescent="0.15">
      <c r="B111" s="135"/>
      <c r="C111" s="136"/>
      <c r="D111" s="136"/>
      <c r="E111" s="136"/>
      <c r="F111" s="137"/>
      <c r="G111" s="45"/>
      <c r="H111" s="45"/>
      <c r="I111" s="45"/>
      <c r="J111" s="45"/>
      <c r="K111" s="45"/>
      <c r="L111" s="45"/>
      <c r="M111" s="45"/>
      <c r="N111" s="45"/>
      <c r="O111" s="45"/>
      <c r="P111" s="45"/>
      <c r="Q111" s="45"/>
      <c r="R111" s="45"/>
      <c r="S111" s="45"/>
      <c r="T111" s="45"/>
      <c r="U111" s="45"/>
      <c r="V111" s="45"/>
      <c r="W111" s="45"/>
      <c r="X111" s="45"/>
      <c r="Y111" s="45"/>
      <c r="Z111" s="45"/>
      <c r="AA111" s="45"/>
      <c r="AB111" s="45"/>
      <c r="AC111" s="45"/>
      <c r="AD111" s="45"/>
      <c r="AE111" s="45"/>
    </row>
    <row r="112" spans="1:31" x14ac:dyDescent="0.15">
      <c r="B112" s="135"/>
      <c r="C112" s="136"/>
      <c r="D112" s="136"/>
      <c r="E112" s="136"/>
      <c r="F112" s="137"/>
      <c r="G112" s="45"/>
      <c r="H112" s="45"/>
      <c r="I112" s="45"/>
      <c r="J112" s="45"/>
      <c r="K112" s="45"/>
      <c r="L112" s="45"/>
      <c r="M112" s="45"/>
      <c r="N112" s="45"/>
      <c r="O112" s="45"/>
      <c r="P112" s="45"/>
      <c r="Q112" s="45"/>
      <c r="R112" s="45"/>
      <c r="S112" s="45"/>
      <c r="T112" s="45"/>
      <c r="U112" s="45"/>
      <c r="V112" s="45"/>
      <c r="W112" s="45"/>
      <c r="X112" s="45"/>
      <c r="Y112" s="45"/>
      <c r="Z112" s="45"/>
      <c r="AA112" s="45"/>
      <c r="AB112" s="45"/>
      <c r="AC112" s="45"/>
      <c r="AD112" s="45"/>
      <c r="AE112" s="45"/>
    </row>
    <row r="113" spans="2:31" ht="13.5" customHeight="1" x14ac:dyDescent="0.15">
      <c r="B113" s="135"/>
      <c r="C113" s="136"/>
      <c r="D113" s="136"/>
      <c r="E113" s="136"/>
      <c r="F113" s="137"/>
      <c r="G113" s="45" t="s">
        <v>1099</v>
      </c>
      <c r="H113" s="45"/>
      <c r="I113" s="45"/>
      <c r="J113" s="45"/>
      <c r="K113" s="45"/>
      <c r="L113" s="45"/>
      <c r="M113" s="45"/>
      <c r="N113" s="45"/>
      <c r="O113" s="45" t="s">
        <v>1102</v>
      </c>
      <c r="P113" s="45"/>
      <c r="Q113" s="45"/>
      <c r="R113" s="45"/>
      <c r="S113" s="45"/>
      <c r="T113" s="45"/>
      <c r="U113" s="45"/>
      <c r="V113" s="45"/>
      <c r="W113" s="45"/>
      <c r="X113" s="45"/>
      <c r="Y113" s="45"/>
      <c r="Z113" s="45"/>
      <c r="AA113" s="45"/>
      <c r="AB113" s="45"/>
      <c r="AC113" s="45"/>
      <c r="AD113" s="45"/>
      <c r="AE113" s="45"/>
    </row>
    <row r="114" spans="2:31" x14ac:dyDescent="0.15">
      <c r="B114" s="135"/>
      <c r="C114" s="136"/>
      <c r="D114" s="136"/>
      <c r="E114" s="136"/>
      <c r="F114" s="137"/>
      <c r="G114" s="45"/>
      <c r="H114" s="45"/>
      <c r="I114" s="45"/>
      <c r="J114" s="45"/>
      <c r="K114" s="45"/>
      <c r="L114" s="45"/>
      <c r="M114" s="45"/>
      <c r="N114" s="45"/>
      <c r="O114" s="45"/>
      <c r="P114" s="45"/>
      <c r="Q114" s="45"/>
      <c r="R114" s="45"/>
      <c r="S114" s="45"/>
      <c r="T114" s="45"/>
      <c r="U114" s="45"/>
      <c r="V114" s="45"/>
      <c r="W114" s="45"/>
      <c r="X114" s="45"/>
      <c r="Y114" s="45"/>
      <c r="Z114" s="45"/>
      <c r="AA114" s="45"/>
      <c r="AB114" s="45"/>
      <c r="AC114" s="45"/>
      <c r="AD114" s="45"/>
      <c r="AE114" s="45"/>
    </row>
    <row r="115" spans="2:31" x14ac:dyDescent="0.15">
      <c r="B115" s="135"/>
      <c r="C115" s="136"/>
      <c r="D115" s="136"/>
      <c r="E115" s="136"/>
      <c r="F115" s="137"/>
      <c r="G115" s="45"/>
      <c r="H115" s="45"/>
      <c r="I115" s="45"/>
      <c r="J115" s="45"/>
      <c r="K115" s="45"/>
      <c r="L115" s="45"/>
      <c r="M115" s="45"/>
      <c r="N115" s="45"/>
      <c r="O115" s="45"/>
      <c r="P115" s="45"/>
      <c r="Q115" s="45"/>
      <c r="R115" s="45"/>
      <c r="S115" s="45"/>
      <c r="T115" s="45"/>
      <c r="U115" s="45"/>
      <c r="V115" s="45"/>
      <c r="W115" s="45"/>
      <c r="X115" s="45"/>
      <c r="Y115" s="45"/>
      <c r="Z115" s="45"/>
      <c r="AA115" s="45"/>
      <c r="AB115" s="45"/>
      <c r="AC115" s="45"/>
      <c r="AD115" s="45"/>
      <c r="AE115" s="45"/>
    </row>
    <row r="116" spans="2:31" x14ac:dyDescent="0.15">
      <c r="B116" s="135"/>
      <c r="C116" s="136"/>
      <c r="D116" s="136"/>
      <c r="E116" s="136"/>
      <c r="F116" s="137"/>
      <c r="G116" s="45"/>
      <c r="H116" s="45"/>
      <c r="I116" s="45"/>
      <c r="J116" s="45"/>
      <c r="K116" s="45"/>
      <c r="L116" s="45"/>
      <c r="M116" s="45"/>
      <c r="N116" s="45"/>
      <c r="O116" s="45"/>
      <c r="P116" s="45"/>
      <c r="Q116" s="45"/>
      <c r="R116" s="45"/>
      <c r="S116" s="45"/>
      <c r="T116" s="45"/>
      <c r="U116" s="45"/>
      <c r="V116" s="45"/>
      <c r="W116" s="45"/>
      <c r="X116" s="45"/>
      <c r="Y116" s="45"/>
      <c r="Z116" s="45"/>
      <c r="AA116" s="45"/>
      <c r="AB116" s="45"/>
      <c r="AC116" s="45"/>
      <c r="AD116" s="45"/>
      <c r="AE116" s="45"/>
    </row>
    <row r="117" spans="2:31" x14ac:dyDescent="0.15">
      <c r="B117" s="138"/>
      <c r="C117" s="139"/>
      <c r="D117" s="139"/>
      <c r="E117" s="139"/>
      <c r="F117" s="140"/>
      <c r="G117" s="45"/>
      <c r="H117" s="45"/>
      <c r="I117" s="45"/>
      <c r="J117" s="45"/>
      <c r="K117" s="45"/>
      <c r="L117" s="45"/>
      <c r="M117" s="45"/>
      <c r="N117" s="45"/>
      <c r="O117" s="45"/>
      <c r="P117" s="45"/>
      <c r="Q117" s="45"/>
      <c r="R117" s="45"/>
      <c r="S117" s="45"/>
      <c r="T117" s="45"/>
      <c r="U117" s="45"/>
      <c r="V117" s="45"/>
      <c r="W117" s="45"/>
      <c r="X117" s="45"/>
      <c r="Y117" s="45"/>
      <c r="Z117" s="45"/>
      <c r="AA117" s="45"/>
      <c r="AB117" s="45"/>
      <c r="AC117" s="45"/>
      <c r="AD117" s="45"/>
      <c r="AE117" s="45"/>
    </row>
    <row r="118" spans="2:31" ht="13.5" customHeight="1" x14ac:dyDescent="0.15">
      <c r="B118" s="132" t="s">
        <v>1103</v>
      </c>
      <c r="C118" s="133"/>
      <c r="D118" s="133"/>
      <c r="E118" s="133"/>
      <c r="F118" s="134"/>
      <c r="G118" s="45" t="s">
        <v>1104</v>
      </c>
      <c r="H118" s="45"/>
      <c r="I118" s="45"/>
      <c r="J118" s="45"/>
      <c r="K118" s="45"/>
      <c r="L118" s="45"/>
      <c r="M118" s="45"/>
      <c r="N118" s="45"/>
      <c r="O118" s="45" t="s">
        <v>1106</v>
      </c>
      <c r="P118" s="45"/>
      <c r="Q118" s="45"/>
      <c r="R118" s="45"/>
      <c r="S118" s="45"/>
      <c r="T118" s="45"/>
      <c r="U118" s="45"/>
      <c r="V118" s="45"/>
      <c r="W118" s="45"/>
      <c r="X118" s="45"/>
      <c r="Y118" s="45"/>
      <c r="Z118" s="45"/>
      <c r="AA118" s="45"/>
      <c r="AB118" s="45"/>
      <c r="AC118" s="45"/>
      <c r="AD118" s="45"/>
      <c r="AE118" s="45"/>
    </row>
    <row r="119" spans="2:31" x14ac:dyDescent="0.15">
      <c r="B119" s="135"/>
      <c r="C119" s="136"/>
      <c r="D119" s="136"/>
      <c r="E119" s="136"/>
      <c r="F119" s="137"/>
      <c r="G119" s="45"/>
      <c r="H119" s="45"/>
      <c r="I119" s="45"/>
      <c r="J119" s="45"/>
      <c r="K119" s="45"/>
      <c r="L119" s="45"/>
      <c r="M119" s="45"/>
      <c r="N119" s="45"/>
      <c r="O119" s="45"/>
      <c r="P119" s="45"/>
      <c r="Q119" s="45"/>
      <c r="R119" s="45"/>
      <c r="S119" s="45"/>
      <c r="T119" s="45"/>
      <c r="U119" s="45"/>
      <c r="V119" s="45"/>
      <c r="W119" s="45"/>
      <c r="X119" s="45"/>
      <c r="Y119" s="45"/>
      <c r="Z119" s="45"/>
      <c r="AA119" s="45"/>
      <c r="AB119" s="45"/>
      <c r="AC119" s="45"/>
      <c r="AD119" s="45"/>
      <c r="AE119" s="45"/>
    </row>
    <row r="120" spans="2:31" x14ac:dyDescent="0.15">
      <c r="B120" s="135"/>
      <c r="C120" s="136"/>
      <c r="D120" s="136"/>
      <c r="E120" s="136"/>
      <c r="F120" s="137"/>
      <c r="G120" s="45"/>
      <c r="H120" s="45"/>
      <c r="I120" s="45"/>
      <c r="J120" s="45"/>
      <c r="K120" s="45"/>
      <c r="L120" s="45"/>
      <c r="M120" s="45"/>
      <c r="N120" s="45"/>
      <c r="O120" s="45"/>
      <c r="P120" s="45"/>
      <c r="Q120" s="45"/>
      <c r="R120" s="45"/>
      <c r="S120" s="45"/>
      <c r="T120" s="45"/>
      <c r="U120" s="45"/>
      <c r="V120" s="45"/>
      <c r="W120" s="45"/>
      <c r="X120" s="45"/>
      <c r="Y120" s="45"/>
      <c r="Z120" s="45"/>
      <c r="AA120" s="45"/>
      <c r="AB120" s="45"/>
      <c r="AC120" s="45"/>
      <c r="AD120" s="45"/>
      <c r="AE120" s="45"/>
    </row>
    <row r="121" spans="2:31" x14ac:dyDescent="0.15">
      <c r="B121" s="135"/>
      <c r="C121" s="136"/>
      <c r="D121" s="136"/>
      <c r="E121" s="136"/>
      <c r="F121" s="137"/>
      <c r="G121" s="45"/>
      <c r="H121" s="45"/>
      <c r="I121" s="45"/>
      <c r="J121" s="45"/>
      <c r="K121" s="45"/>
      <c r="L121" s="45"/>
      <c r="M121" s="45"/>
      <c r="N121" s="45"/>
      <c r="O121" s="45"/>
      <c r="P121" s="45"/>
      <c r="Q121" s="45"/>
      <c r="R121" s="45"/>
      <c r="S121" s="45"/>
      <c r="T121" s="45"/>
      <c r="U121" s="45"/>
      <c r="V121" s="45"/>
      <c r="W121" s="45"/>
      <c r="X121" s="45"/>
      <c r="Y121" s="45"/>
      <c r="Z121" s="45"/>
      <c r="AA121" s="45"/>
      <c r="AB121" s="45"/>
      <c r="AC121" s="45"/>
      <c r="AD121" s="45"/>
      <c r="AE121" s="45"/>
    </row>
    <row r="122" spans="2:31" x14ac:dyDescent="0.15">
      <c r="B122" s="135"/>
      <c r="C122" s="136"/>
      <c r="D122" s="136"/>
      <c r="E122" s="136"/>
      <c r="F122" s="137"/>
      <c r="G122" s="45"/>
      <c r="H122" s="45"/>
      <c r="I122" s="45"/>
      <c r="J122" s="45"/>
      <c r="K122" s="45"/>
      <c r="L122" s="45"/>
      <c r="M122" s="45"/>
      <c r="N122" s="45"/>
      <c r="O122" s="45"/>
      <c r="P122" s="45"/>
      <c r="Q122" s="45"/>
      <c r="R122" s="45"/>
      <c r="S122" s="45"/>
      <c r="T122" s="45"/>
      <c r="U122" s="45"/>
      <c r="V122" s="45"/>
      <c r="W122" s="45"/>
      <c r="X122" s="45"/>
      <c r="Y122" s="45"/>
      <c r="Z122" s="45"/>
      <c r="AA122" s="45"/>
      <c r="AB122" s="45"/>
      <c r="AC122" s="45"/>
      <c r="AD122" s="45"/>
      <c r="AE122" s="45"/>
    </row>
    <row r="123" spans="2:31" x14ac:dyDescent="0.15">
      <c r="B123" s="135"/>
      <c r="C123" s="136"/>
      <c r="D123" s="136"/>
      <c r="E123" s="136"/>
      <c r="F123" s="137"/>
      <c r="G123" s="45"/>
      <c r="H123" s="45"/>
      <c r="I123" s="45"/>
      <c r="J123" s="45"/>
      <c r="K123" s="45"/>
      <c r="L123" s="45"/>
      <c r="M123" s="45"/>
      <c r="N123" s="45"/>
      <c r="O123" s="45"/>
      <c r="P123" s="45"/>
      <c r="Q123" s="45"/>
      <c r="R123" s="45"/>
      <c r="S123" s="45"/>
      <c r="T123" s="45"/>
      <c r="U123" s="45"/>
      <c r="V123" s="45"/>
      <c r="W123" s="45"/>
      <c r="X123" s="45"/>
      <c r="Y123" s="45"/>
      <c r="Z123" s="45"/>
      <c r="AA123" s="45"/>
      <c r="AB123" s="45"/>
      <c r="AC123" s="45"/>
      <c r="AD123" s="45"/>
      <c r="AE123" s="45"/>
    </row>
    <row r="124" spans="2:31" x14ac:dyDescent="0.15">
      <c r="B124" s="135"/>
      <c r="C124" s="136"/>
      <c r="D124" s="136"/>
      <c r="E124" s="136"/>
      <c r="F124" s="137"/>
      <c r="G124" s="45"/>
      <c r="H124" s="45"/>
      <c r="I124" s="45"/>
      <c r="J124" s="45"/>
      <c r="K124" s="45"/>
      <c r="L124" s="45"/>
      <c r="M124" s="45"/>
      <c r="N124" s="45"/>
      <c r="O124" s="45"/>
      <c r="P124" s="45"/>
      <c r="Q124" s="45"/>
      <c r="R124" s="45"/>
      <c r="S124" s="45"/>
      <c r="T124" s="45"/>
      <c r="U124" s="45"/>
      <c r="V124" s="45"/>
      <c r="W124" s="45"/>
      <c r="X124" s="45"/>
      <c r="Y124" s="45"/>
      <c r="Z124" s="45"/>
      <c r="AA124" s="45"/>
      <c r="AB124" s="45"/>
      <c r="AC124" s="45"/>
      <c r="AD124" s="45"/>
      <c r="AE124" s="45"/>
    </row>
    <row r="125" spans="2:31" ht="13.5" customHeight="1" x14ac:dyDescent="0.15">
      <c r="B125" s="135"/>
      <c r="C125" s="136"/>
      <c r="D125" s="136"/>
      <c r="E125" s="136"/>
      <c r="F125" s="137"/>
      <c r="G125" s="45" t="s">
        <v>1105</v>
      </c>
      <c r="H125" s="45"/>
      <c r="I125" s="45"/>
      <c r="J125" s="45"/>
      <c r="K125" s="45"/>
      <c r="L125" s="45"/>
      <c r="M125" s="45"/>
      <c r="N125" s="45"/>
      <c r="O125" s="45" t="s">
        <v>1107</v>
      </c>
      <c r="P125" s="45"/>
      <c r="Q125" s="45"/>
      <c r="R125" s="45"/>
      <c r="S125" s="45"/>
      <c r="T125" s="45"/>
      <c r="U125" s="45"/>
      <c r="V125" s="45"/>
      <c r="W125" s="45"/>
      <c r="X125" s="45"/>
      <c r="Y125" s="45"/>
      <c r="Z125" s="45"/>
      <c r="AA125" s="45"/>
      <c r="AB125" s="45"/>
      <c r="AC125" s="45"/>
      <c r="AD125" s="45"/>
      <c r="AE125" s="45"/>
    </row>
    <row r="126" spans="2:31" x14ac:dyDescent="0.15">
      <c r="B126" s="135"/>
      <c r="C126" s="136"/>
      <c r="D126" s="136"/>
      <c r="E126" s="136"/>
      <c r="F126" s="137"/>
      <c r="G126" s="45"/>
      <c r="H126" s="45"/>
      <c r="I126" s="45"/>
      <c r="J126" s="45"/>
      <c r="K126" s="45"/>
      <c r="L126" s="45"/>
      <c r="M126" s="45"/>
      <c r="N126" s="45"/>
      <c r="O126" s="45"/>
      <c r="P126" s="45"/>
      <c r="Q126" s="45"/>
      <c r="R126" s="45"/>
      <c r="S126" s="45"/>
      <c r="T126" s="45"/>
      <c r="U126" s="45"/>
      <c r="V126" s="45"/>
      <c r="W126" s="45"/>
      <c r="X126" s="45"/>
      <c r="Y126" s="45"/>
      <c r="Z126" s="45"/>
      <c r="AA126" s="45"/>
      <c r="AB126" s="45"/>
      <c r="AC126" s="45"/>
      <c r="AD126" s="45"/>
      <c r="AE126" s="45"/>
    </row>
    <row r="127" spans="2:31" x14ac:dyDescent="0.15">
      <c r="B127" s="135"/>
      <c r="C127" s="136"/>
      <c r="D127" s="136"/>
      <c r="E127" s="136"/>
      <c r="F127" s="137"/>
      <c r="G127" s="45"/>
      <c r="H127" s="45"/>
      <c r="I127" s="45"/>
      <c r="J127" s="45"/>
      <c r="K127" s="45"/>
      <c r="L127" s="45"/>
      <c r="M127" s="45"/>
      <c r="N127" s="45"/>
      <c r="O127" s="45"/>
      <c r="P127" s="45"/>
      <c r="Q127" s="45"/>
      <c r="R127" s="45"/>
      <c r="S127" s="45"/>
      <c r="T127" s="45"/>
      <c r="U127" s="45"/>
      <c r="V127" s="45"/>
      <c r="W127" s="45"/>
      <c r="X127" s="45"/>
      <c r="Y127" s="45"/>
      <c r="Z127" s="45"/>
      <c r="AA127" s="45"/>
      <c r="AB127" s="45"/>
      <c r="AC127" s="45"/>
      <c r="AD127" s="45"/>
      <c r="AE127" s="45"/>
    </row>
    <row r="128" spans="2:31" x14ac:dyDescent="0.15">
      <c r="B128" s="135"/>
      <c r="C128" s="136"/>
      <c r="D128" s="136"/>
      <c r="E128" s="136"/>
      <c r="F128" s="137"/>
      <c r="G128" s="45"/>
      <c r="H128" s="45"/>
      <c r="I128" s="45"/>
      <c r="J128" s="45"/>
      <c r="K128" s="45"/>
      <c r="L128" s="45"/>
      <c r="M128" s="45"/>
      <c r="N128" s="45"/>
      <c r="O128" s="45"/>
      <c r="P128" s="45"/>
      <c r="Q128" s="45"/>
      <c r="R128" s="45"/>
      <c r="S128" s="45"/>
      <c r="T128" s="45"/>
      <c r="U128" s="45"/>
      <c r="V128" s="45"/>
      <c r="W128" s="45"/>
      <c r="X128" s="45"/>
      <c r="Y128" s="45"/>
      <c r="Z128" s="45"/>
      <c r="AA128" s="45"/>
      <c r="AB128" s="45"/>
      <c r="AC128" s="45"/>
      <c r="AD128" s="45"/>
      <c r="AE128" s="45"/>
    </row>
    <row r="129" spans="2:31" x14ac:dyDescent="0.15">
      <c r="B129" s="135"/>
      <c r="C129" s="136"/>
      <c r="D129" s="136"/>
      <c r="E129" s="136"/>
      <c r="F129" s="137"/>
      <c r="G129" s="45"/>
      <c r="H129" s="45"/>
      <c r="I129" s="45"/>
      <c r="J129" s="45"/>
      <c r="K129" s="45"/>
      <c r="L129" s="45"/>
      <c r="M129" s="45"/>
      <c r="N129" s="45"/>
      <c r="O129" s="45"/>
      <c r="P129" s="45"/>
      <c r="Q129" s="45"/>
      <c r="R129" s="45"/>
      <c r="S129" s="45"/>
      <c r="T129" s="45"/>
      <c r="U129" s="45"/>
      <c r="V129" s="45"/>
      <c r="W129" s="45"/>
      <c r="X129" s="45"/>
      <c r="Y129" s="45"/>
      <c r="Z129" s="45"/>
      <c r="AA129" s="45"/>
      <c r="AB129" s="45"/>
      <c r="AC129" s="45"/>
      <c r="AD129" s="45"/>
      <c r="AE129" s="45"/>
    </row>
    <row r="130" spans="2:31" x14ac:dyDescent="0.15">
      <c r="B130" s="135"/>
      <c r="C130" s="136"/>
      <c r="D130" s="136"/>
      <c r="E130" s="136"/>
      <c r="F130" s="137"/>
      <c r="G130" s="45"/>
      <c r="H130" s="45"/>
      <c r="I130" s="45"/>
      <c r="J130" s="45"/>
      <c r="K130" s="45"/>
      <c r="L130" s="45"/>
      <c r="M130" s="45"/>
      <c r="N130" s="45"/>
      <c r="O130" s="45"/>
      <c r="P130" s="45"/>
      <c r="Q130" s="45"/>
      <c r="R130" s="45"/>
      <c r="S130" s="45"/>
      <c r="T130" s="45"/>
      <c r="U130" s="45"/>
      <c r="V130" s="45"/>
      <c r="W130" s="45"/>
      <c r="X130" s="45"/>
      <c r="Y130" s="45"/>
      <c r="Z130" s="45"/>
      <c r="AA130" s="45"/>
      <c r="AB130" s="45"/>
      <c r="AC130" s="45"/>
      <c r="AD130" s="45"/>
      <c r="AE130" s="45"/>
    </row>
    <row r="131" spans="2:31" x14ac:dyDescent="0.15">
      <c r="B131" s="135"/>
      <c r="C131" s="136"/>
      <c r="D131" s="136"/>
      <c r="E131" s="136"/>
      <c r="F131" s="137"/>
      <c r="G131" s="45"/>
      <c r="H131" s="45"/>
      <c r="I131" s="45"/>
      <c r="J131" s="45"/>
      <c r="K131" s="45"/>
      <c r="L131" s="45"/>
      <c r="M131" s="45"/>
      <c r="N131" s="45"/>
      <c r="O131" s="45"/>
      <c r="P131" s="45"/>
      <c r="Q131" s="45"/>
      <c r="R131" s="45"/>
      <c r="S131" s="45"/>
      <c r="T131" s="45"/>
      <c r="U131" s="45"/>
      <c r="V131" s="45"/>
      <c r="W131" s="45"/>
      <c r="X131" s="45"/>
      <c r="Y131" s="45"/>
      <c r="Z131" s="45"/>
      <c r="AA131" s="45"/>
      <c r="AB131" s="45"/>
      <c r="AC131" s="45"/>
      <c r="AD131" s="45"/>
      <c r="AE131" s="45"/>
    </row>
    <row r="132" spans="2:31" ht="13.5" customHeight="1" x14ac:dyDescent="0.15">
      <c r="B132" s="135"/>
      <c r="C132" s="136"/>
      <c r="D132" s="136"/>
      <c r="E132" s="136"/>
      <c r="F132" s="137"/>
      <c r="G132" s="45" t="s">
        <v>163</v>
      </c>
      <c r="H132" s="45"/>
      <c r="I132" s="45"/>
      <c r="J132" s="45"/>
      <c r="K132" s="45"/>
      <c r="L132" s="45"/>
      <c r="M132" s="45"/>
      <c r="N132" s="45"/>
      <c r="O132" s="45" t="s">
        <v>1108</v>
      </c>
      <c r="P132" s="45"/>
      <c r="Q132" s="45"/>
      <c r="R132" s="45"/>
      <c r="S132" s="45"/>
      <c r="T132" s="45"/>
      <c r="U132" s="45"/>
      <c r="V132" s="45"/>
      <c r="W132" s="45"/>
      <c r="X132" s="45"/>
      <c r="Y132" s="45"/>
      <c r="Z132" s="45"/>
      <c r="AA132" s="45"/>
      <c r="AB132" s="45"/>
      <c r="AC132" s="45"/>
      <c r="AD132" s="45"/>
      <c r="AE132" s="45"/>
    </row>
    <row r="133" spans="2:31" ht="13.5" customHeight="1" x14ac:dyDescent="0.15">
      <c r="B133" s="135"/>
      <c r="C133" s="136"/>
      <c r="D133" s="136"/>
      <c r="E133" s="136"/>
      <c r="F133" s="137"/>
      <c r="G133" s="45"/>
      <c r="H133" s="45"/>
      <c r="I133" s="45"/>
      <c r="J133" s="45"/>
      <c r="K133" s="45"/>
      <c r="L133" s="45"/>
      <c r="M133" s="45"/>
      <c r="N133" s="45"/>
      <c r="O133" s="45"/>
      <c r="P133" s="45"/>
      <c r="Q133" s="45"/>
      <c r="R133" s="45"/>
      <c r="S133" s="45"/>
      <c r="T133" s="45"/>
      <c r="U133" s="45"/>
      <c r="V133" s="45"/>
      <c r="W133" s="45"/>
      <c r="X133" s="45"/>
      <c r="Y133" s="45"/>
      <c r="Z133" s="45"/>
      <c r="AA133" s="45"/>
      <c r="AB133" s="45"/>
      <c r="AC133" s="45"/>
      <c r="AD133" s="45"/>
      <c r="AE133" s="45"/>
    </row>
    <row r="134" spans="2:31" x14ac:dyDescent="0.15">
      <c r="B134" s="135"/>
      <c r="C134" s="136"/>
      <c r="D134" s="136"/>
      <c r="E134" s="136"/>
      <c r="F134" s="137"/>
      <c r="G134" s="45"/>
      <c r="H134" s="45"/>
      <c r="I134" s="45"/>
      <c r="J134" s="45"/>
      <c r="K134" s="45"/>
      <c r="L134" s="45"/>
      <c r="M134" s="45"/>
      <c r="N134" s="45"/>
      <c r="O134" s="45"/>
      <c r="P134" s="45"/>
      <c r="Q134" s="45"/>
      <c r="R134" s="45"/>
      <c r="S134" s="45"/>
      <c r="T134" s="45"/>
      <c r="U134" s="45"/>
      <c r="V134" s="45"/>
      <c r="W134" s="45"/>
      <c r="X134" s="45"/>
      <c r="Y134" s="45"/>
      <c r="Z134" s="45"/>
      <c r="AA134" s="45"/>
      <c r="AB134" s="45"/>
      <c r="AC134" s="45"/>
      <c r="AD134" s="45"/>
      <c r="AE134" s="45"/>
    </row>
    <row r="135" spans="2:31" x14ac:dyDescent="0.15">
      <c r="B135" s="138"/>
      <c r="C135" s="139"/>
      <c r="D135" s="139"/>
      <c r="E135" s="139"/>
      <c r="F135" s="140"/>
      <c r="G135" s="45"/>
      <c r="H135" s="45"/>
      <c r="I135" s="45"/>
      <c r="J135" s="45"/>
      <c r="K135" s="45"/>
      <c r="L135" s="45"/>
      <c r="M135" s="45"/>
      <c r="N135" s="45"/>
      <c r="O135" s="45"/>
      <c r="P135" s="45"/>
      <c r="Q135" s="45"/>
      <c r="R135" s="45"/>
      <c r="S135" s="45"/>
      <c r="T135" s="45"/>
      <c r="U135" s="45"/>
      <c r="V135" s="45"/>
      <c r="W135" s="45"/>
      <c r="X135" s="45"/>
      <c r="Y135" s="45"/>
      <c r="Z135" s="45"/>
      <c r="AA135" s="45"/>
      <c r="AB135" s="45"/>
      <c r="AC135" s="45"/>
      <c r="AD135" s="45"/>
      <c r="AE135" s="45"/>
    </row>
    <row r="136" spans="2:31" ht="13.5" customHeight="1" x14ac:dyDescent="0.15">
      <c r="B136" s="132" t="s">
        <v>1109</v>
      </c>
      <c r="C136" s="133"/>
      <c r="D136" s="133"/>
      <c r="E136" s="133"/>
      <c r="F136" s="134"/>
      <c r="G136" s="45" t="s">
        <v>1110</v>
      </c>
      <c r="H136" s="45"/>
      <c r="I136" s="45"/>
      <c r="J136" s="45"/>
      <c r="K136" s="45"/>
      <c r="L136" s="45"/>
      <c r="M136" s="45"/>
      <c r="N136" s="45"/>
      <c r="O136" s="45" t="s">
        <v>1115</v>
      </c>
      <c r="P136" s="45"/>
      <c r="Q136" s="45"/>
      <c r="R136" s="45"/>
      <c r="S136" s="45"/>
      <c r="T136" s="45"/>
      <c r="U136" s="45"/>
      <c r="V136" s="45"/>
      <c r="W136" s="45"/>
      <c r="X136" s="45"/>
      <c r="Y136" s="45"/>
      <c r="Z136" s="45"/>
      <c r="AA136" s="45"/>
      <c r="AB136" s="45"/>
      <c r="AC136" s="45"/>
      <c r="AD136" s="45"/>
      <c r="AE136" s="45"/>
    </row>
    <row r="137" spans="2:31" x14ac:dyDescent="0.15">
      <c r="B137" s="135"/>
      <c r="C137" s="136"/>
      <c r="D137" s="136"/>
      <c r="E137" s="136"/>
      <c r="F137" s="137"/>
      <c r="G137" s="45"/>
      <c r="H137" s="45"/>
      <c r="I137" s="45"/>
      <c r="J137" s="45"/>
      <c r="K137" s="45"/>
      <c r="L137" s="45"/>
      <c r="M137" s="45"/>
      <c r="N137" s="45"/>
      <c r="O137" s="45"/>
      <c r="P137" s="45"/>
      <c r="Q137" s="45"/>
      <c r="R137" s="45"/>
      <c r="S137" s="45"/>
      <c r="T137" s="45"/>
      <c r="U137" s="45"/>
      <c r="V137" s="45"/>
      <c r="W137" s="45"/>
      <c r="X137" s="45"/>
      <c r="Y137" s="45"/>
      <c r="Z137" s="45"/>
      <c r="AA137" s="45"/>
      <c r="AB137" s="45"/>
      <c r="AC137" s="45"/>
      <c r="AD137" s="45"/>
      <c r="AE137" s="45"/>
    </row>
    <row r="138" spans="2:31" x14ac:dyDescent="0.15">
      <c r="B138" s="135"/>
      <c r="C138" s="136"/>
      <c r="D138" s="136"/>
      <c r="E138" s="136"/>
      <c r="F138" s="137"/>
      <c r="G138" s="45"/>
      <c r="H138" s="45"/>
      <c r="I138" s="45"/>
      <c r="J138" s="45"/>
      <c r="K138" s="45"/>
      <c r="L138" s="45"/>
      <c r="M138" s="45"/>
      <c r="N138" s="45"/>
      <c r="O138" s="45"/>
      <c r="P138" s="45"/>
      <c r="Q138" s="45"/>
      <c r="R138" s="45"/>
      <c r="S138" s="45"/>
      <c r="T138" s="45"/>
      <c r="U138" s="45"/>
      <c r="V138" s="45"/>
      <c r="W138" s="45"/>
      <c r="X138" s="45"/>
      <c r="Y138" s="45"/>
      <c r="Z138" s="45"/>
      <c r="AA138" s="45"/>
      <c r="AB138" s="45"/>
      <c r="AC138" s="45"/>
      <c r="AD138" s="45"/>
      <c r="AE138" s="45"/>
    </row>
    <row r="139" spans="2:31" x14ac:dyDescent="0.15">
      <c r="B139" s="135"/>
      <c r="C139" s="136"/>
      <c r="D139" s="136"/>
      <c r="E139" s="136"/>
      <c r="F139" s="137"/>
      <c r="G139" s="45"/>
      <c r="H139" s="45"/>
      <c r="I139" s="45"/>
      <c r="J139" s="45"/>
      <c r="K139" s="45"/>
      <c r="L139" s="45"/>
      <c r="M139" s="45"/>
      <c r="N139" s="45"/>
      <c r="O139" s="45"/>
      <c r="P139" s="45"/>
      <c r="Q139" s="45"/>
      <c r="R139" s="45"/>
      <c r="S139" s="45"/>
      <c r="T139" s="45"/>
      <c r="U139" s="45"/>
      <c r="V139" s="45"/>
      <c r="W139" s="45"/>
      <c r="X139" s="45"/>
      <c r="Y139" s="45"/>
      <c r="Z139" s="45"/>
      <c r="AA139" s="45"/>
      <c r="AB139" s="45"/>
      <c r="AC139" s="45"/>
      <c r="AD139" s="45"/>
      <c r="AE139" s="45"/>
    </row>
    <row r="140" spans="2:31" x14ac:dyDescent="0.15">
      <c r="B140" s="135"/>
      <c r="C140" s="136"/>
      <c r="D140" s="136"/>
      <c r="E140" s="136"/>
      <c r="F140" s="137"/>
      <c r="G140" s="45"/>
      <c r="H140" s="45"/>
      <c r="I140" s="45"/>
      <c r="J140" s="45"/>
      <c r="K140" s="45"/>
      <c r="L140" s="45"/>
      <c r="M140" s="45"/>
      <c r="N140" s="45"/>
      <c r="O140" s="45"/>
      <c r="P140" s="45"/>
      <c r="Q140" s="45"/>
      <c r="R140" s="45"/>
      <c r="S140" s="45"/>
      <c r="T140" s="45"/>
      <c r="U140" s="45"/>
      <c r="V140" s="45"/>
      <c r="W140" s="45"/>
      <c r="X140" s="45"/>
      <c r="Y140" s="45"/>
      <c r="Z140" s="45"/>
      <c r="AA140" s="45"/>
      <c r="AB140" s="45"/>
      <c r="AC140" s="45"/>
      <c r="AD140" s="45"/>
      <c r="AE140" s="45"/>
    </row>
    <row r="141" spans="2:31" x14ac:dyDescent="0.15">
      <c r="B141" s="135"/>
      <c r="C141" s="136"/>
      <c r="D141" s="136"/>
      <c r="E141" s="136"/>
      <c r="F141" s="137"/>
      <c r="G141" s="45"/>
      <c r="H141" s="45"/>
      <c r="I141" s="45"/>
      <c r="J141" s="45"/>
      <c r="K141" s="45"/>
      <c r="L141" s="45"/>
      <c r="M141" s="45"/>
      <c r="N141" s="45"/>
      <c r="O141" s="45"/>
      <c r="P141" s="45"/>
      <c r="Q141" s="45"/>
      <c r="R141" s="45"/>
      <c r="S141" s="45"/>
      <c r="T141" s="45"/>
      <c r="U141" s="45"/>
      <c r="V141" s="45"/>
      <c r="W141" s="45"/>
      <c r="X141" s="45"/>
      <c r="Y141" s="45"/>
      <c r="Z141" s="45"/>
      <c r="AA141" s="45"/>
      <c r="AB141" s="45"/>
      <c r="AC141" s="45"/>
      <c r="AD141" s="45"/>
      <c r="AE141" s="45"/>
    </row>
    <row r="142" spans="2:31" ht="13.5" customHeight="1" x14ac:dyDescent="0.15">
      <c r="B142" s="135"/>
      <c r="C142" s="136"/>
      <c r="D142" s="136"/>
      <c r="E142" s="136"/>
      <c r="F142" s="137"/>
      <c r="G142" s="45" t="s">
        <v>1111</v>
      </c>
      <c r="H142" s="45"/>
      <c r="I142" s="45"/>
      <c r="J142" s="45"/>
      <c r="K142" s="45"/>
      <c r="L142" s="45"/>
      <c r="M142" s="45"/>
      <c r="N142" s="45"/>
      <c r="O142" s="45" t="s">
        <v>1116</v>
      </c>
      <c r="P142" s="45"/>
      <c r="Q142" s="45"/>
      <c r="R142" s="45"/>
      <c r="S142" s="45"/>
      <c r="T142" s="45"/>
      <c r="U142" s="45"/>
      <c r="V142" s="45"/>
      <c r="W142" s="45"/>
      <c r="X142" s="45"/>
      <c r="Y142" s="45"/>
      <c r="Z142" s="45"/>
      <c r="AA142" s="45"/>
      <c r="AB142" s="45"/>
      <c r="AC142" s="45"/>
      <c r="AD142" s="45"/>
      <c r="AE142" s="45"/>
    </row>
    <row r="143" spans="2:31" x14ac:dyDescent="0.15">
      <c r="B143" s="135"/>
      <c r="C143" s="136"/>
      <c r="D143" s="136"/>
      <c r="E143" s="136"/>
      <c r="F143" s="137"/>
      <c r="G143" s="45"/>
      <c r="H143" s="45"/>
      <c r="I143" s="45"/>
      <c r="J143" s="45"/>
      <c r="K143" s="45"/>
      <c r="L143" s="45"/>
      <c r="M143" s="45"/>
      <c r="N143" s="45"/>
      <c r="O143" s="45"/>
      <c r="P143" s="45"/>
      <c r="Q143" s="45"/>
      <c r="R143" s="45"/>
      <c r="S143" s="45"/>
      <c r="T143" s="45"/>
      <c r="U143" s="45"/>
      <c r="V143" s="45"/>
      <c r="W143" s="45"/>
      <c r="X143" s="45"/>
      <c r="Y143" s="45"/>
      <c r="Z143" s="45"/>
      <c r="AA143" s="45"/>
      <c r="AB143" s="45"/>
      <c r="AC143" s="45"/>
      <c r="AD143" s="45"/>
      <c r="AE143" s="45"/>
    </row>
    <row r="144" spans="2:31" x14ac:dyDescent="0.15">
      <c r="B144" s="135"/>
      <c r="C144" s="136"/>
      <c r="D144" s="136"/>
      <c r="E144" s="136"/>
      <c r="F144" s="137"/>
      <c r="G144" s="45"/>
      <c r="H144" s="45"/>
      <c r="I144" s="45"/>
      <c r="J144" s="45"/>
      <c r="K144" s="45"/>
      <c r="L144" s="45"/>
      <c r="M144" s="45"/>
      <c r="N144" s="45"/>
      <c r="O144" s="45"/>
      <c r="P144" s="45"/>
      <c r="Q144" s="45"/>
      <c r="R144" s="45"/>
      <c r="S144" s="45"/>
      <c r="T144" s="45"/>
      <c r="U144" s="45"/>
      <c r="V144" s="45"/>
      <c r="W144" s="45"/>
      <c r="X144" s="45"/>
      <c r="Y144" s="45"/>
      <c r="Z144" s="45"/>
      <c r="AA144" s="45"/>
      <c r="AB144" s="45"/>
      <c r="AC144" s="45"/>
      <c r="AD144" s="45"/>
      <c r="AE144" s="45"/>
    </row>
    <row r="145" spans="1:31" ht="13.5" customHeight="1" x14ac:dyDescent="0.15">
      <c r="B145" s="135"/>
      <c r="C145" s="136"/>
      <c r="D145" s="136"/>
      <c r="E145" s="136"/>
      <c r="F145" s="137"/>
      <c r="G145" s="45" t="s">
        <v>1112</v>
      </c>
      <c r="H145" s="45"/>
      <c r="I145" s="45"/>
      <c r="J145" s="45"/>
      <c r="K145" s="45"/>
      <c r="L145" s="45"/>
      <c r="M145" s="45"/>
      <c r="N145" s="45"/>
      <c r="O145" s="45" t="s">
        <v>1117</v>
      </c>
      <c r="P145" s="45"/>
      <c r="Q145" s="45"/>
      <c r="R145" s="45"/>
      <c r="S145" s="45"/>
      <c r="T145" s="45"/>
      <c r="U145" s="45"/>
      <c r="V145" s="45"/>
      <c r="W145" s="45"/>
      <c r="X145" s="45"/>
      <c r="Y145" s="45"/>
      <c r="Z145" s="45"/>
      <c r="AA145" s="45"/>
      <c r="AB145" s="45"/>
      <c r="AC145" s="45"/>
      <c r="AD145" s="45"/>
      <c r="AE145" s="45"/>
    </row>
    <row r="146" spans="1:31" x14ac:dyDescent="0.15">
      <c r="B146" s="135"/>
      <c r="C146" s="136"/>
      <c r="D146" s="136"/>
      <c r="E146" s="136"/>
      <c r="F146" s="137"/>
      <c r="G146" s="45"/>
      <c r="H146" s="45"/>
      <c r="I146" s="45"/>
      <c r="J146" s="45"/>
      <c r="K146" s="45"/>
      <c r="L146" s="45"/>
      <c r="M146" s="45"/>
      <c r="N146" s="45"/>
      <c r="O146" s="45"/>
      <c r="P146" s="45"/>
      <c r="Q146" s="45"/>
      <c r="R146" s="45"/>
      <c r="S146" s="45"/>
      <c r="T146" s="45"/>
      <c r="U146" s="45"/>
      <c r="V146" s="45"/>
      <c r="W146" s="45"/>
      <c r="X146" s="45"/>
      <c r="Y146" s="45"/>
      <c r="Z146" s="45"/>
      <c r="AA146" s="45"/>
      <c r="AB146" s="45"/>
      <c r="AC146" s="45"/>
      <c r="AD146" s="45"/>
      <c r="AE146" s="45"/>
    </row>
    <row r="147" spans="1:31" x14ac:dyDescent="0.15">
      <c r="B147" s="135"/>
      <c r="C147" s="136"/>
      <c r="D147" s="136"/>
      <c r="E147" s="136"/>
      <c r="F147" s="137"/>
      <c r="G147" s="45"/>
      <c r="H147" s="45"/>
      <c r="I147" s="45"/>
      <c r="J147" s="45"/>
      <c r="K147" s="45"/>
      <c r="L147" s="45"/>
      <c r="M147" s="45"/>
      <c r="N147" s="45"/>
      <c r="O147" s="45"/>
      <c r="P147" s="45"/>
      <c r="Q147" s="45"/>
      <c r="R147" s="45"/>
      <c r="S147" s="45"/>
      <c r="T147" s="45"/>
      <c r="U147" s="45"/>
      <c r="V147" s="45"/>
      <c r="W147" s="45"/>
      <c r="X147" s="45"/>
      <c r="Y147" s="45"/>
      <c r="Z147" s="45"/>
      <c r="AA147" s="45"/>
      <c r="AB147" s="45"/>
      <c r="AC147" s="45"/>
      <c r="AD147" s="45"/>
      <c r="AE147" s="45"/>
    </row>
    <row r="148" spans="1:31" ht="13.5" customHeight="1" x14ac:dyDescent="0.15">
      <c r="B148" s="135"/>
      <c r="C148" s="136"/>
      <c r="D148" s="136"/>
      <c r="E148" s="136"/>
      <c r="F148" s="137"/>
      <c r="G148" s="45" t="s">
        <v>1113</v>
      </c>
      <c r="H148" s="45"/>
      <c r="I148" s="45"/>
      <c r="J148" s="45"/>
      <c r="K148" s="45"/>
      <c r="L148" s="45"/>
      <c r="M148" s="45"/>
      <c r="N148" s="45"/>
      <c r="O148" s="45" t="s">
        <v>1118</v>
      </c>
      <c r="P148" s="45"/>
      <c r="Q148" s="45"/>
      <c r="R148" s="45"/>
      <c r="S148" s="45"/>
      <c r="T148" s="45"/>
      <c r="U148" s="45"/>
      <c r="V148" s="45"/>
      <c r="W148" s="45"/>
      <c r="X148" s="45"/>
      <c r="Y148" s="45"/>
      <c r="Z148" s="45"/>
      <c r="AA148" s="45"/>
      <c r="AB148" s="45"/>
      <c r="AC148" s="45"/>
      <c r="AD148" s="45"/>
      <c r="AE148" s="45"/>
    </row>
    <row r="149" spans="1:31" x14ac:dyDescent="0.15">
      <c r="B149" s="135"/>
      <c r="C149" s="136"/>
      <c r="D149" s="136"/>
      <c r="E149" s="136"/>
      <c r="F149" s="137"/>
      <c r="G149" s="45"/>
      <c r="H149" s="45"/>
      <c r="I149" s="45"/>
      <c r="J149" s="45"/>
      <c r="K149" s="45"/>
      <c r="L149" s="45"/>
      <c r="M149" s="45"/>
      <c r="N149" s="45"/>
      <c r="O149" s="45"/>
      <c r="P149" s="45"/>
      <c r="Q149" s="45"/>
      <c r="R149" s="45"/>
      <c r="S149" s="45"/>
      <c r="T149" s="45"/>
      <c r="U149" s="45"/>
      <c r="V149" s="45"/>
      <c r="W149" s="45"/>
      <c r="X149" s="45"/>
      <c r="Y149" s="45"/>
      <c r="Z149" s="45"/>
      <c r="AA149" s="45"/>
      <c r="AB149" s="45"/>
      <c r="AC149" s="45"/>
      <c r="AD149" s="45"/>
      <c r="AE149" s="45"/>
    </row>
    <row r="150" spans="1:31" x14ac:dyDescent="0.15">
      <c r="B150" s="135"/>
      <c r="C150" s="136"/>
      <c r="D150" s="136"/>
      <c r="E150" s="136"/>
      <c r="F150" s="137"/>
      <c r="G150" s="45"/>
      <c r="H150" s="45"/>
      <c r="I150" s="45"/>
      <c r="J150" s="45"/>
      <c r="K150" s="45"/>
      <c r="L150" s="45"/>
      <c r="M150" s="45"/>
      <c r="N150" s="45"/>
      <c r="O150" s="45"/>
      <c r="P150" s="45"/>
      <c r="Q150" s="45"/>
      <c r="R150" s="45"/>
      <c r="S150" s="45"/>
      <c r="T150" s="45"/>
      <c r="U150" s="45"/>
      <c r="V150" s="45"/>
      <c r="W150" s="45"/>
      <c r="X150" s="45"/>
      <c r="Y150" s="45"/>
      <c r="Z150" s="45"/>
      <c r="AA150" s="45"/>
      <c r="AB150" s="45"/>
      <c r="AC150" s="45"/>
      <c r="AD150" s="45"/>
      <c r="AE150" s="45"/>
    </row>
    <row r="151" spans="1:31" x14ac:dyDescent="0.15">
      <c r="B151" s="135"/>
      <c r="C151" s="136"/>
      <c r="D151" s="136"/>
      <c r="E151" s="136"/>
      <c r="F151" s="137"/>
      <c r="G151" s="45"/>
      <c r="H151" s="45"/>
      <c r="I151" s="45"/>
      <c r="J151" s="45"/>
      <c r="K151" s="45"/>
      <c r="L151" s="45"/>
      <c r="M151" s="45"/>
      <c r="N151" s="45"/>
      <c r="O151" s="45"/>
      <c r="P151" s="45"/>
      <c r="Q151" s="45"/>
      <c r="R151" s="45"/>
      <c r="S151" s="45"/>
      <c r="T151" s="45"/>
      <c r="U151" s="45"/>
      <c r="V151" s="45"/>
      <c r="W151" s="45"/>
      <c r="X151" s="45"/>
      <c r="Y151" s="45"/>
      <c r="Z151" s="45"/>
      <c r="AA151" s="45"/>
      <c r="AB151" s="45"/>
      <c r="AC151" s="45"/>
      <c r="AD151" s="45"/>
      <c r="AE151" s="45"/>
    </row>
    <row r="152" spans="1:31" ht="13.5" customHeight="1" x14ac:dyDescent="0.15">
      <c r="B152" s="135"/>
      <c r="C152" s="136"/>
      <c r="D152" s="136"/>
      <c r="E152" s="136"/>
      <c r="F152" s="137"/>
      <c r="G152" s="45" t="s">
        <v>1114</v>
      </c>
      <c r="H152" s="45"/>
      <c r="I152" s="45"/>
      <c r="J152" s="45"/>
      <c r="K152" s="45"/>
      <c r="L152" s="45"/>
      <c r="M152" s="45"/>
      <c r="N152" s="45"/>
      <c r="O152" s="45" t="s">
        <v>1119</v>
      </c>
      <c r="P152" s="45"/>
      <c r="Q152" s="45"/>
      <c r="R152" s="45"/>
      <c r="S152" s="45"/>
      <c r="T152" s="45"/>
      <c r="U152" s="45"/>
      <c r="V152" s="45"/>
      <c r="W152" s="45"/>
      <c r="X152" s="45"/>
      <c r="Y152" s="45"/>
      <c r="Z152" s="45"/>
      <c r="AA152" s="45"/>
      <c r="AB152" s="45"/>
      <c r="AC152" s="45"/>
      <c r="AD152" s="45"/>
      <c r="AE152" s="45"/>
    </row>
    <row r="153" spans="1:31" x14ac:dyDescent="0.15">
      <c r="B153" s="135"/>
      <c r="C153" s="136"/>
      <c r="D153" s="136"/>
      <c r="E153" s="136"/>
      <c r="F153" s="137"/>
      <c r="G153" s="45"/>
      <c r="H153" s="45"/>
      <c r="I153" s="45"/>
      <c r="J153" s="45"/>
      <c r="K153" s="45"/>
      <c r="L153" s="45"/>
      <c r="M153" s="45"/>
      <c r="N153" s="45"/>
      <c r="O153" s="45"/>
      <c r="P153" s="45"/>
      <c r="Q153" s="45"/>
      <c r="R153" s="45"/>
      <c r="S153" s="45"/>
      <c r="T153" s="45"/>
      <c r="U153" s="45"/>
      <c r="V153" s="45"/>
      <c r="W153" s="45"/>
      <c r="X153" s="45"/>
      <c r="Y153" s="45"/>
      <c r="Z153" s="45"/>
      <c r="AA153" s="45"/>
      <c r="AB153" s="45"/>
      <c r="AC153" s="45"/>
      <c r="AD153" s="45"/>
      <c r="AE153" s="45"/>
    </row>
    <row r="154" spans="1:31" x14ac:dyDescent="0.15">
      <c r="B154" s="135"/>
      <c r="C154" s="136"/>
      <c r="D154" s="136"/>
      <c r="E154" s="136"/>
      <c r="F154" s="137"/>
      <c r="G154" s="45"/>
      <c r="H154" s="45"/>
      <c r="I154" s="45"/>
      <c r="J154" s="45"/>
      <c r="K154" s="45"/>
      <c r="L154" s="45"/>
      <c r="M154" s="45"/>
      <c r="N154" s="45"/>
      <c r="O154" s="45"/>
      <c r="P154" s="45"/>
      <c r="Q154" s="45"/>
      <c r="R154" s="45"/>
      <c r="S154" s="45"/>
      <c r="T154" s="45"/>
      <c r="U154" s="45"/>
      <c r="V154" s="45"/>
      <c r="W154" s="45"/>
      <c r="X154" s="45"/>
      <c r="Y154" s="45"/>
      <c r="Z154" s="45"/>
      <c r="AA154" s="45"/>
      <c r="AB154" s="45"/>
      <c r="AC154" s="45"/>
      <c r="AD154" s="45"/>
      <c r="AE154" s="45"/>
    </row>
    <row r="155" spans="1:31" x14ac:dyDescent="0.15">
      <c r="B155" s="135"/>
      <c r="C155" s="136"/>
      <c r="D155" s="136"/>
      <c r="E155" s="136"/>
      <c r="F155" s="137"/>
      <c r="G155" s="45"/>
      <c r="H155" s="45"/>
      <c r="I155" s="45"/>
      <c r="J155" s="45"/>
      <c r="K155" s="45"/>
      <c r="L155" s="45"/>
      <c r="M155" s="45"/>
      <c r="N155" s="45"/>
      <c r="O155" s="45"/>
      <c r="P155" s="45"/>
      <c r="Q155" s="45"/>
      <c r="R155" s="45"/>
      <c r="S155" s="45"/>
      <c r="T155" s="45"/>
      <c r="U155" s="45"/>
      <c r="V155" s="45"/>
      <c r="W155" s="45"/>
      <c r="X155" s="45"/>
      <c r="Y155" s="45"/>
      <c r="Z155" s="45"/>
      <c r="AA155" s="45"/>
      <c r="AB155" s="45"/>
      <c r="AC155" s="45"/>
      <c r="AD155" s="45"/>
      <c r="AE155" s="45"/>
    </row>
    <row r="156" spans="1:31" x14ac:dyDescent="0.15">
      <c r="B156" s="138"/>
      <c r="C156" s="139"/>
      <c r="D156" s="139"/>
      <c r="E156" s="139"/>
      <c r="F156" s="140"/>
      <c r="G156" s="45"/>
      <c r="H156" s="45"/>
      <c r="I156" s="45"/>
      <c r="J156" s="45"/>
      <c r="K156" s="45"/>
      <c r="L156" s="45"/>
      <c r="M156" s="45"/>
      <c r="N156" s="45"/>
      <c r="O156" s="45"/>
      <c r="P156" s="45"/>
      <c r="Q156" s="45"/>
      <c r="R156" s="45"/>
      <c r="S156" s="45"/>
      <c r="T156" s="45"/>
      <c r="U156" s="45"/>
      <c r="V156" s="45"/>
      <c r="W156" s="45"/>
      <c r="X156" s="45"/>
      <c r="Y156" s="45"/>
      <c r="Z156" s="45"/>
      <c r="AA156" s="45"/>
      <c r="AB156" s="45"/>
      <c r="AC156" s="45"/>
      <c r="AD156" s="45"/>
      <c r="AE156" s="45"/>
    </row>
    <row r="157" spans="1:31" x14ac:dyDescent="0.15">
      <c r="B157" s="45" t="s">
        <v>1120</v>
      </c>
      <c r="C157" s="45"/>
      <c r="D157" s="45"/>
      <c r="E157" s="45"/>
      <c r="F157" s="45"/>
      <c r="G157" s="45" t="s">
        <v>215</v>
      </c>
      <c r="H157" s="45"/>
      <c r="I157" s="45"/>
      <c r="J157" s="45"/>
      <c r="K157" s="45"/>
      <c r="L157" s="45"/>
      <c r="M157" s="45"/>
      <c r="N157" s="45"/>
      <c r="O157" s="45" t="s">
        <v>1121</v>
      </c>
      <c r="P157" s="45"/>
      <c r="Q157" s="45"/>
      <c r="R157" s="45"/>
      <c r="S157" s="45"/>
      <c r="T157" s="45"/>
      <c r="U157" s="45"/>
      <c r="V157" s="45"/>
      <c r="W157" s="45"/>
      <c r="X157" s="45"/>
      <c r="Y157" s="45"/>
      <c r="Z157" s="45"/>
      <c r="AA157" s="45"/>
      <c r="AB157" s="45"/>
      <c r="AC157" s="45"/>
      <c r="AD157" s="45"/>
      <c r="AE157" s="45"/>
    </row>
    <row r="158" spans="1:31" x14ac:dyDescent="0.1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c r="AA158" s="45"/>
      <c r="AB158" s="45"/>
      <c r="AC158" s="45"/>
      <c r="AD158" s="45"/>
      <c r="AE158" s="45"/>
    </row>
    <row r="160" spans="1:31" x14ac:dyDescent="0.15">
      <c r="A160" s="1">
        <v>4</v>
      </c>
      <c r="B160" s="1" t="s">
        <v>1124</v>
      </c>
    </row>
    <row r="162" spans="2:31" x14ac:dyDescent="0.15">
      <c r="B162" s="43" t="s">
        <v>1125</v>
      </c>
      <c r="C162" s="43"/>
      <c r="D162" s="43"/>
      <c r="E162" s="43"/>
      <c r="F162" s="43"/>
      <c r="G162" s="43"/>
      <c r="H162" s="43"/>
      <c r="I162" s="43"/>
      <c r="J162" s="43" t="s">
        <v>593</v>
      </c>
      <c r="K162" s="43"/>
      <c r="L162" s="43"/>
      <c r="M162" s="43"/>
      <c r="N162" s="43"/>
      <c r="O162" s="43"/>
      <c r="P162" s="43"/>
      <c r="Q162" s="43"/>
      <c r="R162" s="43"/>
      <c r="S162" s="43"/>
      <c r="T162" s="43"/>
      <c r="U162" s="43"/>
      <c r="V162" s="43"/>
      <c r="W162" s="43"/>
      <c r="X162" s="43"/>
      <c r="Y162" s="43"/>
      <c r="Z162" s="43"/>
      <c r="AA162" s="43" t="s">
        <v>1126</v>
      </c>
      <c r="AB162" s="43"/>
      <c r="AC162" s="43"/>
      <c r="AD162" s="43"/>
      <c r="AE162" s="43"/>
    </row>
    <row r="163" spans="2:31" x14ac:dyDescent="0.15">
      <c r="B163" s="45" t="s">
        <v>1127</v>
      </c>
      <c r="C163" s="45"/>
      <c r="D163" s="45"/>
      <c r="E163" s="45"/>
      <c r="F163" s="45"/>
      <c r="G163" s="45"/>
      <c r="H163" s="45"/>
      <c r="I163" s="45"/>
      <c r="J163" s="45" t="s">
        <v>1135</v>
      </c>
      <c r="K163" s="45"/>
      <c r="L163" s="45"/>
      <c r="M163" s="45"/>
      <c r="N163" s="45"/>
      <c r="O163" s="45"/>
      <c r="P163" s="45"/>
      <c r="Q163" s="45"/>
      <c r="R163" s="45"/>
      <c r="S163" s="45"/>
      <c r="T163" s="45"/>
      <c r="U163" s="45"/>
      <c r="V163" s="45"/>
      <c r="W163" s="45"/>
      <c r="X163" s="45"/>
      <c r="Y163" s="45"/>
      <c r="Z163" s="45"/>
      <c r="AA163" s="109" t="s">
        <v>1143</v>
      </c>
      <c r="AB163" s="109"/>
      <c r="AC163" s="109"/>
      <c r="AD163" s="109"/>
      <c r="AE163" s="109"/>
    </row>
    <row r="164" spans="2:31" x14ac:dyDescent="0.1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c r="AA164" s="109"/>
      <c r="AB164" s="109"/>
      <c r="AC164" s="109"/>
      <c r="AD164" s="109"/>
      <c r="AE164" s="109"/>
    </row>
    <row r="165" spans="2:31" x14ac:dyDescent="0.1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c r="AA165" s="109"/>
      <c r="AB165" s="109"/>
      <c r="AC165" s="109"/>
      <c r="AD165" s="109"/>
      <c r="AE165" s="109"/>
    </row>
    <row r="166" spans="2:31" x14ac:dyDescent="0.15">
      <c r="B166" s="45" t="s">
        <v>1128</v>
      </c>
      <c r="C166" s="45"/>
      <c r="D166" s="45"/>
      <c r="E166" s="45"/>
      <c r="F166" s="45"/>
      <c r="G166" s="45"/>
      <c r="H166" s="45"/>
      <c r="I166" s="45"/>
      <c r="J166" s="45" t="s">
        <v>1136</v>
      </c>
      <c r="K166" s="45"/>
      <c r="L166" s="45"/>
      <c r="M166" s="45"/>
      <c r="N166" s="45"/>
      <c r="O166" s="45"/>
      <c r="P166" s="45"/>
      <c r="Q166" s="45"/>
      <c r="R166" s="45"/>
      <c r="S166" s="45"/>
      <c r="T166" s="45"/>
      <c r="U166" s="45"/>
      <c r="V166" s="45"/>
      <c r="W166" s="45"/>
      <c r="X166" s="45"/>
      <c r="Y166" s="45"/>
      <c r="Z166" s="45"/>
      <c r="AA166" s="109" t="s">
        <v>1144</v>
      </c>
      <c r="AB166" s="109"/>
      <c r="AC166" s="109"/>
      <c r="AD166" s="109"/>
      <c r="AE166" s="109"/>
    </row>
    <row r="167" spans="2:31" x14ac:dyDescent="0.1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c r="AA167" s="109"/>
      <c r="AB167" s="109"/>
      <c r="AC167" s="109"/>
      <c r="AD167" s="109"/>
      <c r="AE167" s="109"/>
    </row>
    <row r="168" spans="2:31" x14ac:dyDescent="0.15">
      <c r="B168" s="45" t="s">
        <v>1129</v>
      </c>
      <c r="C168" s="45"/>
      <c r="D168" s="45"/>
      <c r="E168" s="45"/>
      <c r="F168" s="45"/>
      <c r="G168" s="45"/>
      <c r="H168" s="45"/>
      <c r="I168" s="45"/>
      <c r="J168" s="45" t="s">
        <v>1137</v>
      </c>
      <c r="K168" s="45"/>
      <c r="L168" s="45"/>
      <c r="M168" s="45"/>
      <c r="N168" s="45"/>
      <c r="O168" s="45"/>
      <c r="P168" s="45"/>
      <c r="Q168" s="45"/>
      <c r="R168" s="45"/>
      <c r="S168" s="45"/>
      <c r="T168" s="45"/>
      <c r="U168" s="45"/>
      <c r="V168" s="45"/>
      <c r="W168" s="45"/>
      <c r="X168" s="45"/>
      <c r="Y168" s="45"/>
      <c r="Z168" s="45"/>
      <c r="AA168" s="109" t="s">
        <v>1143</v>
      </c>
      <c r="AB168" s="109"/>
      <c r="AC168" s="109"/>
      <c r="AD168" s="109"/>
      <c r="AE168" s="109"/>
    </row>
    <row r="169" spans="2:31" x14ac:dyDescent="0.1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c r="AA169" s="109"/>
      <c r="AB169" s="109"/>
      <c r="AC169" s="109"/>
      <c r="AD169" s="109"/>
      <c r="AE169" s="109"/>
    </row>
    <row r="170" spans="2:31" x14ac:dyDescent="0.15">
      <c r="B170" s="45" t="s">
        <v>1130</v>
      </c>
      <c r="C170" s="45"/>
      <c r="D170" s="45"/>
      <c r="E170" s="45"/>
      <c r="F170" s="45"/>
      <c r="G170" s="45"/>
      <c r="H170" s="45"/>
      <c r="I170" s="45"/>
      <c r="J170" s="45" t="s">
        <v>1138</v>
      </c>
      <c r="K170" s="45"/>
      <c r="L170" s="45"/>
      <c r="M170" s="45"/>
      <c r="N170" s="45"/>
      <c r="O170" s="45"/>
      <c r="P170" s="45"/>
      <c r="Q170" s="45"/>
      <c r="R170" s="45"/>
      <c r="S170" s="45"/>
      <c r="T170" s="45"/>
      <c r="U170" s="45"/>
      <c r="V170" s="45"/>
      <c r="W170" s="45"/>
      <c r="X170" s="45"/>
      <c r="Y170" s="45"/>
      <c r="Z170" s="45"/>
      <c r="AA170" s="109" t="s">
        <v>1144</v>
      </c>
      <c r="AB170" s="109"/>
      <c r="AC170" s="109"/>
      <c r="AD170" s="109"/>
      <c r="AE170" s="109"/>
    </row>
    <row r="171" spans="2:31" x14ac:dyDescent="0.1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c r="AA171" s="109"/>
      <c r="AB171" s="109"/>
      <c r="AC171" s="109"/>
      <c r="AD171" s="109"/>
      <c r="AE171" s="109"/>
    </row>
    <row r="172" spans="2:31" x14ac:dyDescent="0.15">
      <c r="B172" s="45" t="s">
        <v>1131</v>
      </c>
      <c r="C172" s="45"/>
      <c r="D172" s="45"/>
      <c r="E172" s="45"/>
      <c r="F172" s="45"/>
      <c r="G172" s="45"/>
      <c r="H172" s="45"/>
      <c r="I172" s="45"/>
      <c r="J172" s="45" t="s">
        <v>1139</v>
      </c>
      <c r="K172" s="45"/>
      <c r="L172" s="45"/>
      <c r="M172" s="45"/>
      <c r="N172" s="45"/>
      <c r="O172" s="45"/>
      <c r="P172" s="45"/>
      <c r="Q172" s="45"/>
      <c r="R172" s="45"/>
      <c r="S172" s="45"/>
      <c r="T172" s="45"/>
      <c r="U172" s="45"/>
      <c r="V172" s="45"/>
      <c r="W172" s="45"/>
      <c r="X172" s="45"/>
      <c r="Y172" s="45"/>
      <c r="Z172" s="45"/>
      <c r="AA172" s="109" t="s">
        <v>1145</v>
      </c>
      <c r="AB172" s="109"/>
      <c r="AC172" s="109"/>
      <c r="AD172" s="109"/>
      <c r="AE172" s="109"/>
    </row>
    <row r="173" spans="2:31" x14ac:dyDescent="0.1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c r="AA173" s="109"/>
      <c r="AB173" s="109"/>
      <c r="AC173" s="109"/>
      <c r="AD173" s="109"/>
      <c r="AE173" s="109"/>
    </row>
    <row r="174" spans="2:31" x14ac:dyDescent="0.15">
      <c r="B174" s="45" t="s">
        <v>1132</v>
      </c>
      <c r="C174" s="45"/>
      <c r="D174" s="45"/>
      <c r="E174" s="45"/>
      <c r="F174" s="45"/>
      <c r="G174" s="45"/>
      <c r="H174" s="45"/>
      <c r="I174" s="45"/>
      <c r="J174" s="45" t="s">
        <v>1140</v>
      </c>
      <c r="K174" s="45"/>
      <c r="L174" s="45"/>
      <c r="M174" s="45"/>
      <c r="N174" s="45"/>
      <c r="O174" s="45"/>
      <c r="P174" s="45"/>
      <c r="Q174" s="45"/>
      <c r="R174" s="45"/>
      <c r="S174" s="45"/>
      <c r="T174" s="45"/>
      <c r="U174" s="45"/>
      <c r="V174" s="45"/>
      <c r="W174" s="45"/>
      <c r="X174" s="45"/>
      <c r="Y174" s="45"/>
      <c r="Z174" s="45"/>
      <c r="AA174" s="109" t="s">
        <v>1145</v>
      </c>
      <c r="AB174" s="109"/>
      <c r="AC174" s="109"/>
      <c r="AD174" s="109"/>
      <c r="AE174" s="109"/>
    </row>
    <row r="175" spans="2:31" x14ac:dyDescent="0.1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c r="AA175" s="109"/>
      <c r="AB175" s="109"/>
      <c r="AC175" s="109"/>
      <c r="AD175" s="109"/>
      <c r="AE175" s="109"/>
    </row>
    <row r="176" spans="2:31" x14ac:dyDescent="0.15">
      <c r="B176" s="45" t="s">
        <v>1133</v>
      </c>
      <c r="C176" s="45"/>
      <c r="D176" s="45"/>
      <c r="E176" s="45"/>
      <c r="F176" s="45"/>
      <c r="G176" s="45"/>
      <c r="H176" s="45"/>
      <c r="I176" s="45"/>
      <c r="J176" s="45" t="s">
        <v>1141</v>
      </c>
      <c r="K176" s="45"/>
      <c r="L176" s="45"/>
      <c r="M176" s="45"/>
      <c r="N176" s="45"/>
      <c r="O176" s="45"/>
      <c r="P176" s="45"/>
      <c r="Q176" s="45"/>
      <c r="R176" s="45"/>
      <c r="S176" s="45"/>
      <c r="T176" s="45"/>
      <c r="U176" s="45"/>
      <c r="V176" s="45"/>
      <c r="W176" s="45"/>
      <c r="X176" s="45"/>
      <c r="Y176" s="45"/>
      <c r="Z176" s="45"/>
      <c r="AA176" s="109" t="s">
        <v>1146</v>
      </c>
      <c r="AB176" s="109"/>
      <c r="AC176" s="109"/>
      <c r="AD176" s="109"/>
      <c r="AE176" s="109"/>
    </row>
    <row r="177" spans="2:31" x14ac:dyDescent="0.1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c r="AA177" s="109"/>
      <c r="AB177" s="109"/>
      <c r="AC177" s="109"/>
      <c r="AD177" s="109"/>
      <c r="AE177" s="109"/>
    </row>
    <row r="178" spans="2:31" x14ac:dyDescent="0.15">
      <c r="B178" s="45" t="s">
        <v>1134</v>
      </c>
      <c r="C178" s="45"/>
      <c r="D178" s="45"/>
      <c r="E178" s="45"/>
      <c r="F178" s="45"/>
      <c r="G178" s="45"/>
      <c r="H178" s="45"/>
      <c r="I178" s="45"/>
      <c r="J178" s="45" t="s">
        <v>1142</v>
      </c>
      <c r="K178" s="45"/>
      <c r="L178" s="45"/>
      <c r="M178" s="45"/>
      <c r="N178" s="45"/>
      <c r="O178" s="45"/>
      <c r="P178" s="45"/>
      <c r="Q178" s="45"/>
      <c r="R178" s="45"/>
      <c r="S178" s="45"/>
      <c r="T178" s="45"/>
      <c r="U178" s="45"/>
      <c r="V178" s="45"/>
      <c r="W178" s="45"/>
      <c r="X178" s="45"/>
      <c r="Y178" s="45"/>
      <c r="Z178" s="45"/>
      <c r="AA178" s="109" t="s">
        <v>1146</v>
      </c>
      <c r="AB178" s="109"/>
      <c r="AC178" s="109"/>
      <c r="AD178" s="109"/>
      <c r="AE178" s="109"/>
    </row>
    <row r="179" spans="2:31" x14ac:dyDescent="0.1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c r="AA179" s="109"/>
      <c r="AB179" s="109"/>
      <c r="AC179" s="109"/>
      <c r="AD179" s="109"/>
      <c r="AE179" s="109"/>
    </row>
    <row r="180" spans="2:31" x14ac:dyDescent="0.1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c r="AA180" s="109"/>
      <c r="AB180" s="109"/>
      <c r="AC180" s="109"/>
      <c r="AD180" s="109"/>
      <c r="AE180" s="109"/>
    </row>
  </sheetData>
  <mergeCells count="99">
    <mergeCell ref="B178:I180"/>
    <mergeCell ref="J178:Z180"/>
    <mergeCell ref="AA178:AE180"/>
    <mergeCell ref="B174:I175"/>
    <mergeCell ref="J174:Z175"/>
    <mergeCell ref="AA174:AE175"/>
    <mergeCell ref="B176:I177"/>
    <mergeCell ref="J176:Z177"/>
    <mergeCell ref="AA176:AE177"/>
    <mergeCell ref="B170:I171"/>
    <mergeCell ref="J170:Z171"/>
    <mergeCell ref="AA170:AE171"/>
    <mergeCell ref="B172:I173"/>
    <mergeCell ref="J172:Z173"/>
    <mergeCell ref="AA172:AE173"/>
    <mergeCell ref="B166:I167"/>
    <mergeCell ref="J166:Z167"/>
    <mergeCell ref="AA166:AE167"/>
    <mergeCell ref="B168:I169"/>
    <mergeCell ref="J168:Z169"/>
    <mergeCell ref="AA168:AE169"/>
    <mergeCell ref="O157:AE158"/>
    <mergeCell ref="AA163:AE165"/>
    <mergeCell ref="B163:I165"/>
    <mergeCell ref="J163:Z165"/>
    <mergeCell ref="B162:I162"/>
    <mergeCell ref="J162:Z162"/>
    <mergeCell ref="AA162:AE162"/>
    <mergeCell ref="B157:F158"/>
    <mergeCell ref="G157:N158"/>
    <mergeCell ref="B101:F117"/>
    <mergeCell ref="B118:F135"/>
    <mergeCell ref="B136:F156"/>
    <mergeCell ref="O101:AE105"/>
    <mergeCell ref="O106:AE112"/>
    <mergeCell ref="O113:AE117"/>
    <mergeCell ref="O118:AE124"/>
    <mergeCell ref="G148:N151"/>
    <mergeCell ref="G152:N156"/>
    <mergeCell ref="O148:AE151"/>
    <mergeCell ref="O152:AE156"/>
    <mergeCell ref="G142:N144"/>
    <mergeCell ref="G145:N147"/>
    <mergeCell ref="O142:AE144"/>
    <mergeCell ref="O145:AE147"/>
    <mergeCell ref="G132:N135"/>
    <mergeCell ref="G136:N141"/>
    <mergeCell ref="O132:AE135"/>
    <mergeCell ref="O136:AE141"/>
    <mergeCell ref="G118:N124"/>
    <mergeCell ref="G125:N131"/>
    <mergeCell ref="O125:AE131"/>
    <mergeCell ref="G106:N112"/>
    <mergeCell ref="G113:N117"/>
    <mergeCell ref="B99:F100"/>
    <mergeCell ref="G99:N100"/>
    <mergeCell ref="G101:N105"/>
    <mergeCell ref="O99:AE100"/>
    <mergeCell ref="B84:H95"/>
    <mergeCell ref="I84:R87"/>
    <mergeCell ref="I88:R93"/>
    <mergeCell ref="I94:R95"/>
    <mergeCell ref="B82:R83"/>
    <mergeCell ref="B64:M68"/>
    <mergeCell ref="N64:AE68"/>
    <mergeCell ref="B69:M73"/>
    <mergeCell ref="N69:AE73"/>
    <mergeCell ref="B74:M78"/>
    <mergeCell ref="N74:AE78"/>
    <mergeCell ref="B48:M50"/>
    <mergeCell ref="N48:AE50"/>
    <mergeCell ref="B51:M57"/>
    <mergeCell ref="N51:AE57"/>
    <mergeCell ref="B58:M63"/>
    <mergeCell ref="N58:AE63"/>
    <mergeCell ref="B35:M37"/>
    <mergeCell ref="N35:AE37"/>
    <mergeCell ref="B38:M41"/>
    <mergeCell ref="N38:AE41"/>
    <mergeCell ref="B42:M47"/>
    <mergeCell ref="N42:AE47"/>
    <mergeCell ref="B24:M25"/>
    <mergeCell ref="N24:AE25"/>
    <mergeCell ref="B26:M30"/>
    <mergeCell ref="N26:AE30"/>
    <mergeCell ref="B34:M34"/>
    <mergeCell ref="N34:AE34"/>
    <mergeCell ref="B13:M15"/>
    <mergeCell ref="N13:AE15"/>
    <mergeCell ref="B16:M20"/>
    <mergeCell ref="N16:AE20"/>
    <mergeCell ref="B21:M23"/>
    <mergeCell ref="N21:AE23"/>
    <mergeCell ref="B3:M3"/>
    <mergeCell ref="N3:AE3"/>
    <mergeCell ref="B4:M7"/>
    <mergeCell ref="N4:AE7"/>
    <mergeCell ref="B8:M12"/>
    <mergeCell ref="N8:AE12"/>
  </mergeCells>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99"/>
  <sheetViews>
    <sheetView topLeftCell="A235" zoomScale="115" zoomScaleNormal="115" workbookViewId="0">
      <selection activeCell="U102" sqref="U102:X105"/>
    </sheetView>
  </sheetViews>
  <sheetFormatPr defaultColWidth="3.125" defaultRowHeight="13.5" x14ac:dyDescent="0.15"/>
  <sheetData>
    <row r="1" spans="1:6" x14ac:dyDescent="0.15">
      <c r="A1" s="1">
        <v>1</v>
      </c>
      <c r="B1" s="1" t="s">
        <v>309</v>
      </c>
    </row>
    <row r="3" spans="1:6" x14ac:dyDescent="0.15">
      <c r="B3" s="1" t="s">
        <v>310</v>
      </c>
    </row>
    <row r="15" spans="1:6" x14ac:dyDescent="0.15">
      <c r="F15" s="4"/>
    </row>
    <row r="26" spans="1:19" x14ac:dyDescent="0.15">
      <c r="A26" s="1">
        <v>2</v>
      </c>
      <c r="B26" s="1" t="s">
        <v>311</v>
      </c>
    </row>
    <row r="28" spans="1:19" x14ac:dyDescent="0.15">
      <c r="B28" s="1" t="s">
        <v>312</v>
      </c>
    </row>
    <row r="30" spans="1:19" x14ac:dyDescent="0.15">
      <c r="S30" s="1" t="s">
        <v>313</v>
      </c>
    </row>
    <row r="51" spans="1:25" x14ac:dyDescent="0.15">
      <c r="A51" s="1">
        <v>3</v>
      </c>
      <c r="B51" s="1" t="s">
        <v>327</v>
      </c>
    </row>
    <row r="53" spans="1:25" x14ac:dyDescent="0.15">
      <c r="B53" s="20" t="s">
        <v>328</v>
      </c>
      <c r="C53" s="20"/>
      <c r="D53" s="20"/>
      <c r="E53" s="20"/>
      <c r="F53" s="20"/>
      <c r="G53" s="20"/>
      <c r="H53" s="20"/>
      <c r="I53" s="20"/>
      <c r="J53" s="20"/>
      <c r="K53" s="23" t="s">
        <v>329</v>
      </c>
      <c r="L53" s="23"/>
      <c r="M53" s="23"/>
      <c r="N53" s="23"/>
      <c r="O53" s="23"/>
      <c r="P53" s="23"/>
      <c r="Q53" s="23"/>
      <c r="R53" s="23"/>
      <c r="S53" s="23"/>
      <c r="T53" s="23"/>
      <c r="U53" s="23"/>
      <c r="V53" s="23"/>
      <c r="W53" s="23"/>
      <c r="X53" s="23"/>
      <c r="Y53" s="23"/>
    </row>
    <row r="54" spans="1:25" ht="13.5" customHeight="1" x14ac:dyDescent="0.15">
      <c r="B54" s="45" t="s">
        <v>330</v>
      </c>
      <c r="C54" s="45"/>
      <c r="D54" s="45"/>
      <c r="E54" s="45"/>
      <c r="F54" s="45"/>
      <c r="G54" s="45"/>
      <c r="H54" s="45"/>
      <c r="I54" s="45"/>
      <c r="J54" s="45"/>
      <c r="K54" s="45" t="s">
        <v>331</v>
      </c>
      <c r="L54" s="45"/>
      <c r="M54" s="45"/>
      <c r="N54" s="45"/>
      <c r="O54" s="45"/>
      <c r="P54" s="45"/>
      <c r="Q54" s="45"/>
      <c r="R54" s="45"/>
      <c r="S54" s="45"/>
      <c r="T54" s="45"/>
      <c r="U54" s="45"/>
      <c r="V54" s="45"/>
      <c r="W54" s="45"/>
      <c r="X54" s="45"/>
      <c r="Y54" s="45"/>
    </row>
    <row r="55" spans="1:25" x14ac:dyDescent="0.15">
      <c r="B55" s="45"/>
      <c r="C55" s="45"/>
      <c r="D55" s="45"/>
      <c r="E55" s="45"/>
      <c r="F55" s="45"/>
      <c r="G55" s="45"/>
      <c r="H55" s="45"/>
      <c r="I55" s="45"/>
      <c r="J55" s="45"/>
      <c r="K55" s="45"/>
      <c r="L55" s="45"/>
      <c r="M55" s="45"/>
      <c r="N55" s="45"/>
      <c r="O55" s="45"/>
      <c r="P55" s="45"/>
      <c r="Q55" s="45"/>
      <c r="R55" s="45"/>
      <c r="S55" s="45"/>
      <c r="T55" s="45"/>
      <c r="U55" s="45"/>
      <c r="V55" s="45"/>
      <c r="W55" s="45"/>
      <c r="X55" s="45"/>
      <c r="Y55" s="45"/>
    </row>
    <row r="56" spans="1:25" x14ac:dyDescent="0.15">
      <c r="B56" s="45"/>
      <c r="C56" s="45"/>
      <c r="D56" s="45"/>
      <c r="E56" s="45"/>
      <c r="F56" s="45"/>
      <c r="G56" s="45"/>
      <c r="H56" s="45"/>
      <c r="I56" s="45"/>
      <c r="J56" s="45"/>
      <c r="K56" s="45"/>
      <c r="L56" s="45"/>
      <c r="M56" s="45"/>
      <c r="N56" s="45"/>
      <c r="O56" s="45"/>
      <c r="P56" s="45"/>
      <c r="Q56" s="45"/>
      <c r="R56" s="45"/>
      <c r="S56" s="45"/>
      <c r="T56" s="45"/>
      <c r="U56" s="45"/>
      <c r="V56" s="45"/>
      <c r="W56" s="45"/>
      <c r="X56" s="45"/>
      <c r="Y56" s="45"/>
    </row>
    <row r="57" spans="1:25" x14ac:dyDescent="0.15">
      <c r="B57" s="45"/>
      <c r="C57" s="45"/>
      <c r="D57" s="45"/>
      <c r="E57" s="45"/>
      <c r="F57" s="45"/>
      <c r="G57" s="45"/>
      <c r="H57" s="45"/>
      <c r="I57" s="45"/>
      <c r="J57" s="45"/>
      <c r="K57" s="45"/>
      <c r="L57" s="45"/>
      <c r="M57" s="45"/>
      <c r="N57" s="45"/>
      <c r="O57" s="45"/>
      <c r="P57" s="45"/>
      <c r="Q57" s="45"/>
      <c r="R57" s="45"/>
      <c r="S57" s="45"/>
      <c r="T57" s="45"/>
      <c r="U57" s="45"/>
      <c r="V57" s="45"/>
      <c r="W57" s="45"/>
      <c r="X57" s="45"/>
      <c r="Y57" s="45"/>
    </row>
    <row r="58" spans="1:25" x14ac:dyDescent="0.15">
      <c r="B58" s="45"/>
      <c r="C58" s="45"/>
      <c r="D58" s="45"/>
      <c r="E58" s="45"/>
      <c r="F58" s="45"/>
      <c r="G58" s="45"/>
      <c r="H58" s="45"/>
      <c r="I58" s="45"/>
      <c r="J58" s="45"/>
      <c r="K58" s="45"/>
      <c r="L58" s="45"/>
      <c r="M58" s="45"/>
      <c r="N58" s="45"/>
      <c r="O58" s="45"/>
      <c r="P58" s="45"/>
      <c r="Q58" s="45"/>
      <c r="R58" s="45"/>
      <c r="S58" s="45"/>
      <c r="T58" s="45"/>
      <c r="U58" s="45"/>
      <c r="V58" s="45"/>
      <c r="W58" s="45"/>
      <c r="X58" s="45"/>
      <c r="Y58" s="45"/>
    </row>
    <row r="59" spans="1:25" x14ac:dyDescent="0.15">
      <c r="B59" s="45"/>
      <c r="C59" s="45"/>
      <c r="D59" s="45"/>
      <c r="E59" s="45"/>
      <c r="F59" s="45"/>
      <c r="G59" s="45"/>
      <c r="H59" s="45"/>
      <c r="I59" s="45"/>
      <c r="J59" s="45"/>
      <c r="K59" s="45"/>
      <c r="L59" s="45"/>
      <c r="M59" s="45"/>
      <c r="N59" s="45"/>
      <c r="O59" s="45"/>
      <c r="P59" s="45"/>
      <c r="Q59" s="45"/>
      <c r="R59" s="45"/>
      <c r="S59" s="45"/>
      <c r="T59" s="45"/>
      <c r="U59" s="45"/>
      <c r="V59" s="45"/>
      <c r="W59" s="45"/>
      <c r="X59" s="45"/>
      <c r="Y59" s="45"/>
    </row>
    <row r="60" spans="1:25" x14ac:dyDescent="0.15">
      <c r="B60" s="45"/>
      <c r="C60" s="45"/>
      <c r="D60" s="45"/>
      <c r="E60" s="45"/>
      <c r="F60" s="45"/>
      <c r="G60" s="45"/>
      <c r="H60" s="45"/>
      <c r="I60" s="45"/>
      <c r="J60" s="45"/>
      <c r="K60" s="45"/>
      <c r="L60" s="45"/>
      <c r="M60" s="45"/>
      <c r="N60" s="45"/>
      <c r="O60" s="45"/>
      <c r="P60" s="45"/>
      <c r="Q60" s="45"/>
      <c r="R60" s="45"/>
      <c r="S60" s="45"/>
      <c r="T60" s="45"/>
      <c r="U60" s="45"/>
      <c r="V60" s="45"/>
      <c r="W60" s="45"/>
      <c r="X60" s="45"/>
      <c r="Y60" s="45"/>
    </row>
    <row r="61" spans="1:25" x14ac:dyDescent="0.15">
      <c r="B61" s="45"/>
      <c r="C61" s="45"/>
      <c r="D61" s="45"/>
      <c r="E61" s="45"/>
      <c r="F61" s="45"/>
      <c r="G61" s="45"/>
      <c r="H61" s="45"/>
      <c r="I61" s="45"/>
      <c r="J61" s="45"/>
      <c r="K61" s="45"/>
      <c r="L61" s="45"/>
      <c r="M61" s="45"/>
      <c r="N61" s="45"/>
      <c r="O61" s="45"/>
      <c r="P61" s="45"/>
      <c r="Q61" s="45"/>
      <c r="R61" s="45"/>
      <c r="S61" s="45"/>
      <c r="T61" s="45"/>
      <c r="U61" s="45"/>
      <c r="V61" s="45"/>
      <c r="W61" s="45"/>
      <c r="X61" s="45"/>
      <c r="Y61" s="45"/>
    </row>
    <row r="62" spans="1:25" x14ac:dyDescent="0.15">
      <c r="B62" s="45"/>
      <c r="C62" s="45"/>
      <c r="D62" s="45"/>
      <c r="E62" s="45"/>
      <c r="F62" s="45"/>
      <c r="G62" s="45"/>
      <c r="H62" s="45"/>
      <c r="I62" s="45"/>
      <c r="J62" s="45"/>
      <c r="K62" s="45"/>
      <c r="L62" s="45"/>
      <c r="M62" s="45"/>
      <c r="N62" s="45"/>
      <c r="O62" s="45"/>
      <c r="P62" s="45"/>
      <c r="Q62" s="45"/>
      <c r="R62" s="45"/>
      <c r="S62" s="45"/>
      <c r="T62" s="45"/>
      <c r="U62" s="45"/>
      <c r="V62" s="45"/>
      <c r="W62" s="45"/>
      <c r="X62" s="45"/>
      <c r="Y62" s="45"/>
    </row>
    <row r="63" spans="1:25" x14ac:dyDescent="0.15">
      <c r="B63" s="45" t="s">
        <v>332</v>
      </c>
      <c r="C63" s="45"/>
      <c r="D63" s="45"/>
      <c r="E63" s="45"/>
      <c r="F63" s="45"/>
      <c r="G63" s="45"/>
      <c r="H63" s="45"/>
      <c r="I63" s="45"/>
      <c r="J63" s="45"/>
      <c r="K63" s="45" t="s">
        <v>333</v>
      </c>
      <c r="L63" s="45"/>
      <c r="M63" s="45"/>
      <c r="N63" s="45"/>
      <c r="O63" s="45"/>
      <c r="P63" s="45"/>
      <c r="Q63" s="45"/>
      <c r="R63" s="45"/>
      <c r="S63" s="45"/>
      <c r="T63" s="45"/>
      <c r="U63" s="45"/>
      <c r="V63" s="45"/>
      <c r="W63" s="45"/>
      <c r="X63" s="45"/>
      <c r="Y63" s="45"/>
    </row>
    <row r="64" spans="1:25" x14ac:dyDescent="0.15">
      <c r="B64" s="45"/>
      <c r="C64" s="45"/>
      <c r="D64" s="45"/>
      <c r="E64" s="45"/>
      <c r="F64" s="45"/>
      <c r="G64" s="45"/>
      <c r="H64" s="45"/>
      <c r="I64" s="45"/>
      <c r="J64" s="45"/>
      <c r="K64" s="45"/>
      <c r="L64" s="45"/>
      <c r="M64" s="45"/>
      <c r="N64" s="45"/>
      <c r="O64" s="45"/>
      <c r="P64" s="45"/>
      <c r="Q64" s="45"/>
      <c r="R64" s="45"/>
      <c r="S64" s="45"/>
      <c r="T64" s="45"/>
      <c r="U64" s="45"/>
      <c r="V64" s="45"/>
      <c r="W64" s="45"/>
      <c r="X64" s="45"/>
      <c r="Y64" s="45"/>
    </row>
    <row r="65" spans="1:25" x14ac:dyDescent="0.15">
      <c r="B65" s="45"/>
      <c r="C65" s="45"/>
      <c r="D65" s="45"/>
      <c r="E65" s="45"/>
      <c r="F65" s="45"/>
      <c r="G65" s="45"/>
      <c r="H65" s="45"/>
      <c r="I65" s="45"/>
      <c r="J65" s="45"/>
      <c r="K65" s="45"/>
      <c r="L65" s="45"/>
      <c r="M65" s="45"/>
      <c r="N65" s="45"/>
      <c r="O65" s="45"/>
      <c r="P65" s="45"/>
      <c r="Q65" s="45"/>
      <c r="R65" s="45"/>
      <c r="S65" s="45"/>
      <c r="T65" s="45"/>
      <c r="U65" s="45"/>
      <c r="V65" s="45"/>
      <c r="W65" s="45"/>
      <c r="X65" s="45"/>
      <c r="Y65" s="45"/>
    </row>
    <row r="66" spans="1:25" x14ac:dyDescent="0.15">
      <c r="B66" s="45"/>
      <c r="C66" s="45"/>
      <c r="D66" s="45"/>
      <c r="E66" s="45"/>
      <c r="F66" s="45"/>
      <c r="G66" s="45"/>
      <c r="H66" s="45"/>
      <c r="I66" s="45"/>
      <c r="J66" s="45"/>
      <c r="K66" s="45"/>
      <c r="L66" s="45"/>
      <c r="M66" s="45"/>
      <c r="N66" s="45"/>
      <c r="O66" s="45"/>
      <c r="P66" s="45"/>
      <c r="Q66" s="45"/>
      <c r="R66" s="45"/>
      <c r="S66" s="45"/>
      <c r="T66" s="45"/>
      <c r="U66" s="45"/>
      <c r="V66" s="45"/>
      <c r="W66" s="45"/>
      <c r="X66" s="45"/>
      <c r="Y66" s="45"/>
    </row>
    <row r="67" spans="1:25" x14ac:dyDescent="0.15">
      <c r="B67" s="45"/>
      <c r="C67" s="45"/>
      <c r="D67" s="45"/>
      <c r="E67" s="45"/>
      <c r="F67" s="45"/>
      <c r="G67" s="45"/>
      <c r="H67" s="45"/>
      <c r="I67" s="45"/>
      <c r="J67" s="45"/>
      <c r="K67" s="45"/>
      <c r="L67" s="45"/>
      <c r="M67" s="45"/>
      <c r="N67" s="45"/>
      <c r="O67" s="45"/>
      <c r="P67" s="45"/>
      <c r="Q67" s="45"/>
      <c r="R67" s="45"/>
      <c r="S67" s="45"/>
      <c r="T67" s="45"/>
      <c r="U67" s="45"/>
      <c r="V67" s="45"/>
      <c r="W67" s="45"/>
      <c r="X67" s="45"/>
      <c r="Y67" s="45"/>
    </row>
    <row r="68" spans="1:25" x14ac:dyDescent="0.15">
      <c r="B68" s="45"/>
      <c r="C68" s="45"/>
      <c r="D68" s="45"/>
      <c r="E68" s="45"/>
      <c r="F68" s="45"/>
      <c r="G68" s="45"/>
      <c r="H68" s="45"/>
      <c r="I68" s="45"/>
      <c r="J68" s="45"/>
      <c r="K68" s="45"/>
      <c r="L68" s="45"/>
      <c r="M68" s="45"/>
      <c r="N68" s="45"/>
      <c r="O68" s="45"/>
      <c r="P68" s="45"/>
      <c r="Q68" s="45"/>
      <c r="R68" s="45"/>
      <c r="S68" s="45"/>
      <c r="T68" s="45"/>
      <c r="U68" s="45"/>
      <c r="V68" s="45"/>
      <c r="W68" s="45"/>
      <c r="X68" s="45"/>
      <c r="Y68" s="45"/>
    </row>
    <row r="69" spans="1:25" x14ac:dyDescent="0.15">
      <c r="B69" s="45" t="s">
        <v>334</v>
      </c>
      <c r="C69" s="45"/>
      <c r="D69" s="45"/>
      <c r="E69" s="45"/>
      <c r="F69" s="45"/>
      <c r="G69" s="45"/>
      <c r="H69" s="45"/>
      <c r="I69" s="45"/>
      <c r="J69" s="45"/>
      <c r="K69" s="45" t="s">
        <v>335</v>
      </c>
      <c r="L69" s="45"/>
      <c r="M69" s="45"/>
      <c r="N69" s="45"/>
      <c r="O69" s="45"/>
      <c r="P69" s="45"/>
      <c r="Q69" s="45"/>
      <c r="R69" s="45"/>
      <c r="S69" s="45"/>
      <c r="T69" s="45"/>
      <c r="U69" s="45"/>
      <c r="V69" s="45"/>
      <c r="W69" s="45"/>
      <c r="X69" s="45"/>
      <c r="Y69" s="45"/>
    </row>
    <row r="70" spans="1:25" x14ac:dyDescent="0.15">
      <c r="B70" s="45"/>
      <c r="C70" s="45"/>
      <c r="D70" s="45"/>
      <c r="E70" s="45"/>
      <c r="F70" s="45"/>
      <c r="G70" s="45"/>
      <c r="H70" s="45"/>
      <c r="I70" s="45"/>
      <c r="J70" s="45"/>
      <c r="K70" s="45"/>
      <c r="L70" s="45"/>
      <c r="M70" s="45"/>
      <c r="N70" s="45"/>
      <c r="O70" s="45"/>
      <c r="P70" s="45"/>
      <c r="Q70" s="45"/>
      <c r="R70" s="45"/>
      <c r="S70" s="45"/>
      <c r="T70" s="45"/>
      <c r="U70" s="45"/>
      <c r="V70" s="45"/>
      <c r="W70" s="45"/>
      <c r="X70" s="45"/>
      <c r="Y70" s="45"/>
    </row>
    <row r="71" spans="1:25" x14ac:dyDescent="0.15">
      <c r="B71" s="45"/>
      <c r="C71" s="45"/>
      <c r="D71" s="45"/>
      <c r="E71" s="45"/>
      <c r="F71" s="45"/>
      <c r="G71" s="45"/>
      <c r="H71" s="45"/>
      <c r="I71" s="45"/>
      <c r="J71" s="45"/>
      <c r="K71" s="45"/>
      <c r="L71" s="45"/>
      <c r="M71" s="45"/>
      <c r="N71" s="45"/>
      <c r="O71" s="45"/>
      <c r="P71" s="45"/>
      <c r="Q71" s="45"/>
      <c r="R71" s="45"/>
      <c r="S71" s="45"/>
      <c r="T71" s="45"/>
      <c r="U71" s="45"/>
      <c r="V71" s="45"/>
      <c r="W71" s="45"/>
      <c r="X71" s="45"/>
      <c r="Y71" s="45"/>
    </row>
    <row r="72" spans="1:25" x14ac:dyDescent="0.15">
      <c r="B72" s="45"/>
      <c r="C72" s="45"/>
      <c r="D72" s="45"/>
      <c r="E72" s="45"/>
      <c r="F72" s="45"/>
      <c r="G72" s="45"/>
      <c r="H72" s="45"/>
      <c r="I72" s="45"/>
      <c r="J72" s="45"/>
      <c r="K72" s="45"/>
      <c r="L72" s="45"/>
      <c r="M72" s="45"/>
      <c r="N72" s="45"/>
      <c r="O72" s="45"/>
      <c r="P72" s="45"/>
      <c r="Q72" s="45"/>
      <c r="R72" s="45"/>
      <c r="S72" s="45"/>
      <c r="T72" s="45"/>
      <c r="U72" s="45"/>
      <c r="V72" s="45"/>
      <c r="W72" s="45"/>
      <c r="X72" s="45"/>
      <c r="Y72" s="45"/>
    </row>
    <row r="73" spans="1:25" x14ac:dyDescent="0.15">
      <c r="B73" s="45" t="s">
        <v>336</v>
      </c>
      <c r="C73" s="45"/>
      <c r="D73" s="45"/>
      <c r="E73" s="45"/>
      <c r="F73" s="45"/>
      <c r="G73" s="45"/>
      <c r="H73" s="45"/>
      <c r="I73" s="45"/>
      <c r="J73" s="45"/>
      <c r="K73" s="45" t="s">
        <v>337</v>
      </c>
      <c r="L73" s="45"/>
      <c r="M73" s="45"/>
      <c r="N73" s="45"/>
      <c r="O73" s="45"/>
      <c r="P73" s="45"/>
      <c r="Q73" s="45"/>
      <c r="R73" s="45"/>
      <c r="S73" s="45"/>
      <c r="T73" s="45"/>
      <c r="U73" s="45"/>
      <c r="V73" s="45"/>
      <c r="W73" s="45"/>
      <c r="X73" s="45"/>
      <c r="Y73" s="45"/>
    </row>
    <row r="74" spans="1:25" x14ac:dyDescent="0.15">
      <c r="B74" s="45"/>
      <c r="C74" s="45"/>
      <c r="D74" s="45"/>
      <c r="E74" s="45"/>
      <c r="F74" s="45"/>
      <c r="G74" s="45"/>
      <c r="H74" s="45"/>
      <c r="I74" s="45"/>
      <c r="J74" s="45"/>
      <c r="K74" s="45"/>
      <c r="L74" s="45"/>
      <c r="M74" s="45"/>
      <c r="N74" s="45"/>
      <c r="O74" s="45"/>
      <c r="P74" s="45"/>
      <c r="Q74" s="45"/>
      <c r="R74" s="45"/>
      <c r="S74" s="45"/>
      <c r="T74" s="45"/>
      <c r="U74" s="45"/>
      <c r="V74" s="45"/>
      <c r="W74" s="45"/>
      <c r="X74" s="45"/>
      <c r="Y74" s="45"/>
    </row>
    <row r="75" spans="1:25" x14ac:dyDescent="0.15">
      <c r="B75" s="45"/>
      <c r="C75" s="45"/>
      <c r="D75" s="45"/>
      <c r="E75" s="45"/>
      <c r="F75" s="45"/>
      <c r="G75" s="45"/>
      <c r="H75" s="45"/>
      <c r="I75" s="45"/>
      <c r="J75" s="45"/>
      <c r="K75" s="45"/>
      <c r="L75" s="45"/>
      <c r="M75" s="45"/>
      <c r="N75" s="45"/>
      <c r="O75" s="45"/>
      <c r="P75" s="45"/>
      <c r="Q75" s="45"/>
      <c r="R75" s="45"/>
      <c r="S75" s="45"/>
      <c r="T75" s="45"/>
      <c r="U75" s="45"/>
      <c r="V75" s="45"/>
      <c r="W75" s="45"/>
      <c r="X75" s="45"/>
      <c r="Y75" s="45"/>
    </row>
    <row r="77" spans="1:25" x14ac:dyDescent="0.15">
      <c r="A77" s="1">
        <v>4</v>
      </c>
      <c r="B77" s="1" t="s">
        <v>338</v>
      </c>
    </row>
    <row r="79" spans="1:25" x14ac:dyDescent="0.15">
      <c r="B79" s="20" t="s">
        <v>339</v>
      </c>
      <c r="C79" s="20"/>
      <c r="D79" s="20"/>
      <c r="E79" s="20"/>
      <c r="F79" s="20"/>
      <c r="G79" s="20"/>
      <c r="H79" s="20"/>
      <c r="I79" s="20"/>
      <c r="J79" s="20"/>
      <c r="K79" s="23" t="s">
        <v>340</v>
      </c>
      <c r="L79" s="23"/>
      <c r="M79" s="23"/>
      <c r="N79" s="23"/>
      <c r="O79" s="23"/>
      <c r="P79" s="23"/>
      <c r="Q79" s="23"/>
      <c r="R79" s="23"/>
      <c r="S79" s="23"/>
      <c r="T79" s="23"/>
      <c r="U79" s="23"/>
      <c r="V79" s="23"/>
      <c r="W79" s="23"/>
      <c r="X79" s="23"/>
      <c r="Y79" s="23"/>
    </row>
    <row r="80" spans="1:25" ht="13.5" customHeight="1" x14ac:dyDescent="0.15">
      <c r="B80" s="45" t="s">
        <v>341</v>
      </c>
      <c r="C80" s="45"/>
      <c r="D80" s="45"/>
      <c r="E80" s="45"/>
      <c r="F80" s="45"/>
      <c r="G80" s="45"/>
      <c r="H80" s="45"/>
      <c r="I80" s="45"/>
      <c r="J80" s="45"/>
      <c r="K80" s="45" t="s">
        <v>342</v>
      </c>
      <c r="L80" s="45"/>
      <c r="M80" s="45"/>
      <c r="N80" s="45"/>
      <c r="O80" s="45"/>
      <c r="P80" s="45"/>
      <c r="Q80" s="45"/>
      <c r="R80" s="45"/>
      <c r="S80" s="45"/>
      <c r="T80" s="45"/>
      <c r="U80" s="45"/>
      <c r="V80" s="45"/>
      <c r="W80" s="45"/>
      <c r="X80" s="45"/>
      <c r="Y80" s="45"/>
    </row>
    <row r="81" spans="2:25" x14ac:dyDescent="0.15">
      <c r="B81" s="45"/>
      <c r="C81" s="45"/>
      <c r="D81" s="45"/>
      <c r="E81" s="45"/>
      <c r="F81" s="45"/>
      <c r="G81" s="45"/>
      <c r="H81" s="45"/>
      <c r="I81" s="45"/>
      <c r="J81" s="45"/>
      <c r="K81" s="45"/>
      <c r="L81" s="45"/>
      <c r="M81" s="45"/>
      <c r="N81" s="45"/>
      <c r="O81" s="45"/>
      <c r="P81" s="45"/>
      <c r="Q81" s="45"/>
      <c r="R81" s="45"/>
      <c r="S81" s="45"/>
      <c r="T81" s="45"/>
      <c r="U81" s="45"/>
      <c r="V81" s="45"/>
      <c r="W81" s="45"/>
      <c r="X81" s="45"/>
      <c r="Y81" s="45"/>
    </row>
    <row r="82" spans="2:25" x14ac:dyDescent="0.15">
      <c r="B82" s="45"/>
      <c r="C82" s="45"/>
      <c r="D82" s="45"/>
      <c r="E82" s="45"/>
      <c r="F82" s="45"/>
      <c r="G82" s="45"/>
      <c r="H82" s="45"/>
      <c r="I82" s="45"/>
      <c r="J82" s="45"/>
      <c r="K82" s="45"/>
      <c r="L82" s="45"/>
      <c r="M82" s="45"/>
      <c r="N82" s="45"/>
      <c r="O82" s="45"/>
      <c r="P82" s="45"/>
      <c r="Q82" s="45"/>
      <c r="R82" s="45"/>
      <c r="S82" s="45"/>
      <c r="T82" s="45"/>
      <c r="U82" s="45"/>
      <c r="V82" s="45"/>
      <c r="W82" s="45"/>
      <c r="X82" s="45"/>
      <c r="Y82" s="45"/>
    </row>
    <row r="83" spans="2:25" x14ac:dyDescent="0.15">
      <c r="B83" s="45"/>
      <c r="C83" s="45"/>
      <c r="D83" s="45"/>
      <c r="E83" s="45"/>
      <c r="F83" s="45"/>
      <c r="G83" s="45"/>
      <c r="H83" s="45"/>
      <c r="I83" s="45"/>
      <c r="J83" s="45"/>
      <c r="K83" s="45"/>
      <c r="L83" s="45"/>
      <c r="M83" s="45"/>
      <c r="N83" s="45"/>
      <c r="O83" s="45"/>
      <c r="P83" s="45"/>
      <c r="Q83" s="45"/>
      <c r="R83" s="45"/>
      <c r="S83" s="45"/>
      <c r="T83" s="45"/>
      <c r="U83" s="45"/>
      <c r="V83" s="45"/>
      <c r="W83" s="45"/>
      <c r="X83" s="45"/>
      <c r="Y83" s="45"/>
    </row>
    <row r="84" spans="2:25" x14ac:dyDescent="0.15">
      <c r="B84" s="45" t="s">
        <v>343</v>
      </c>
      <c r="C84" s="45"/>
      <c r="D84" s="45"/>
      <c r="E84" s="45"/>
      <c r="F84" s="45"/>
      <c r="G84" s="45"/>
      <c r="H84" s="45"/>
      <c r="I84" s="45"/>
      <c r="J84" s="45"/>
      <c r="K84" s="45" t="s">
        <v>344</v>
      </c>
      <c r="L84" s="45"/>
      <c r="M84" s="45"/>
      <c r="N84" s="45"/>
      <c r="O84" s="45"/>
      <c r="P84" s="45"/>
      <c r="Q84" s="45"/>
      <c r="R84" s="45"/>
      <c r="S84" s="45"/>
      <c r="T84" s="45"/>
      <c r="U84" s="45"/>
      <c r="V84" s="45"/>
      <c r="W84" s="45"/>
      <c r="X84" s="45"/>
      <c r="Y84" s="45"/>
    </row>
    <row r="85" spans="2:25" x14ac:dyDescent="0.15">
      <c r="B85" s="45"/>
      <c r="C85" s="45"/>
      <c r="D85" s="45"/>
      <c r="E85" s="45"/>
      <c r="F85" s="45"/>
      <c r="G85" s="45"/>
      <c r="H85" s="45"/>
      <c r="I85" s="45"/>
      <c r="J85" s="45"/>
      <c r="K85" s="45"/>
      <c r="L85" s="45"/>
      <c r="M85" s="45"/>
      <c r="N85" s="45"/>
      <c r="O85" s="45"/>
      <c r="P85" s="45"/>
      <c r="Q85" s="45"/>
      <c r="R85" s="45"/>
      <c r="S85" s="45"/>
      <c r="T85" s="45"/>
      <c r="U85" s="45"/>
      <c r="V85" s="45"/>
      <c r="W85" s="45"/>
      <c r="X85" s="45"/>
      <c r="Y85" s="45"/>
    </row>
    <row r="86" spans="2:25" x14ac:dyDescent="0.15">
      <c r="B86" s="45"/>
      <c r="C86" s="45"/>
      <c r="D86" s="45"/>
      <c r="E86" s="45"/>
      <c r="F86" s="45"/>
      <c r="G86" s="45"/>
      <c r="H86" s="45"/>
      <c r="I86" s="45"/>
      <c r="J86" s="45"/>
      <c r="K86" s="45"/>
      <c r="L86" s="45"/>
      <c r="M86" s="45"/>
      <c r="N86" s="45"/>
      <c r="O86" s="45"/>
      <c r="P86" s="45"/>
      <c r="Q86" s="45"/>
      <c r="R86" s="45"/>
      <c r="S86" s="45"/>
      <c r="T86" s="45"/>
      <c r="U86" s="45"/>
      <c r="V86" s="45"/>
      <c r="W86" s="45"/>
      <c r="X86" s="45"/>
      <c r="Y86" s="45"/>
    </row>
    <row r="87" spans="2:25" x14ac:dyDescent="0.15">
      <c r="B87" s="45"/>
      <c r="C87" s="45"/>
      <c r="D87" s="45"/>
      <c r="E87" s="45"/>
      <c r="F87" s="45"/>
      <c r="G87" s="45"/>
      <c r="H87" s="45"/>
      <c r="I87" s="45"/>
      <c r="J87" s="45"/>
      <c r="K87" s="45"/>
      <c r="L87" s="45"/>
      <c r="M87" s="45"/>
      <c r="N87" s="45"/>
      <c r="O87" s="45"/>
      <c r="P87" s="45"/>
      <c r="Q87" s="45"/>
      <c r="R87" s="45"/>
      <c r="S87" s="45"/>
      <c r="T87" s="45"/>
      <c r="U87" s="45"/>
      <c r="V87" s="45"/>
      <c r="W87" s="45"/>
      <c r="X87" s="45"/>
      <c r="Y87" s="45"/>
    </row>
    <row r="88" spans="2:25" x14ac:dyDescent="0.15">
      <c r="B88" s="45"/>
      <c r="C88" s="45"/>
      <c r="D88" s="45"/>
      <c r="E88" s="45"/>
      <c r="F88" s="45"/>
      <c r="G88" s="45"/>
      <c r="H88" s="45"/>
      <c r="I88" s="45"/>
      <c r="J88" s="45"/>
      <c r="K88" s="45"/>
      <c r="L88" s="45"/>
      <c r="M88" s="45"/>
      <c r="N88" s="45"/>
      <c r="O88" s="45"/>
      <c r="P88" s="45"/>
      <c r="Q88" s="45"/>
      <c r="R88" s="45"/>
      <c r="S88" s="45"/>
      <c r="T88" s="45"/>
      <c r="U88" s="45"/>
      <c r="V88" s="45"/>
      <c r="W88" s="45"/>
      <c r="X88" s="45"/>
      <c r="Y88" s="45"/>
    </row>
    <row r="89" spans="2:25" x14ac:dyDescent="0.15">
      <c r="B89" s="45"/>
      <c r="C89" s="45"/>
      <c r="D89" s="45"/>
      <c r="E89" s="45"/>
      <c r="F89" s="45"/>
      <c r="G89" s="45"/>
      <c r="H89" s="45"/>
      <c r="I89" s="45"/>
      <c r="J89" s="45"/>
      <c r="K89" s="45"/>
      <c r="L89" s="45"/>
      <c r="M89" s="45"/>
      <c r="N89" s="45"/>
      <c r="O89" s="45"/>
      <c r="P89" s="45"/>
      <c r="Q89" s="45"/>
      <c r="R89" s="45"/>
      <c r="S89" s="45"/>
      <c r="T89" s="45"/>
      <c r="U89" s="45"/>
      <c r="V89" s="45"/>
      <c r="W89" s="45"/>
      <c r="X89" s="45"/>
      <c r="Y89" s="45"/>
    </row>
    <row r="90" spans="2:25" x14ac:dyDescent="0.15">
      <c r="B90" s="45" t="s">
        <v>345</v>
      </c>
      <c r="C90" s="45"/>
      <c r="D90" s="45"/>
      <c r="E90" s="45"/>
      <c r="F90" s="45"/>
      <c r="G90" s="45"/>
      <c r="H90" s="45"/>
      <c r="I90" s="45"/>
      <c r="J90" s="45"/>
      <c r="K90" s="45" t="s">
        <v>346</v>
      </c>
      <c r="L90" s="45"/>
      <c r="M90" s="45"/>
      <c r="N90" s="45"/>
      <c r="O90" s="45"/>
      <c r="P90" s="45"/>
      <c r="Q90" s="45"/>
      <c r="R90" s="45"/>
      <c r="S90" s="45"/>
      <c r="T90" s="45"/>
      <c r="U90" s="45"/>
      <c r="V90" s="45"/>
      <c r="W90" s="45"/>
      <c r="X90" s="45"/>
      <c r="Y90" s="45"/>
    </row>
    <row r="91" spans="2:25" x14ac:dyDescent="0.15">
      <c r="B91" s="45"/>
      <c r="C91" s="45"/>
      <c r="D91" s="45"/>
      <c r="E91" s="45"/>
      <c r="F91" s="45"/>
      <c r="G91" s="45"/>
      <c r="H91" s="45"/>
      <c r="I91" s="45"/>
      <c r="J91" s="45"/>
      <c r="K91" s="45"/>
      <c r="L91" s="45"/>
      <c r="M91" s="45"/>
      <c r="N91" s="45"/>
      <c r="O91" s="45"/>
      <c r="P91" s="45"/>
      <c r="Q91" s="45"/>
      <c r="R91" s="45"/>
      <c r="S91" s="45"/>
      <c r="T91" s="45"/>
      <c r="U91" s="45"/>
      <c r="V91" s="45"/>
      <c r="W91" s="45"/>
      <c r="X91" s="45"/>
      <c r="Y91" s="45"/>
    </row>
    <row r="92" spans="2:25" x14ac:dyDescent="0.15">
      <c r="B92" s="45"/>
      <c r="C92" s="45"/>
      <c r="D92" s="45"/>
      <c r="E92" s="45"/>
      <c r="F92" s="45"/>
      <c r="G92" s="45"/>
      <c r="H92" s="45"/>
      <c r="I92" s="45"/>
      <c r="J92" s="45"/>
      <c r="K92" s="45"/>
      <c r="L92" s="45"/>
      <c r="M92" s="45"/>
      <c r="N92" s="45"/>
      <c r="O92" s="45"/>
      <c r="P92" s="45"/>
      <c r="Q92" s="45"/>
      <c r="R92" s="45"/>
      <c r="S92" s="45"/>
      <c r="T92" s="45"/>
      <c r="U92" s="45"/>
      <c r="V92" s="45"/>
      <c r="W92" s="45"/>
      <c r="X92" s="45"/>
      <c r="Y92" s="45"/>
    </row>
    <row r="93" spans="2:25" x14ac:dyDescent="0.15">
      <c r="B93" s="45" t="s">
        <v>347</v>
      </c>
      <c r="C93" s="45"/>
      <c r="D93" s="45"/>
      <c r="E93" s="45"/>
      <c r="F93" s="45"/>
      <c r="G93" s="45"/>
      <c r="H93" s="45"/>
      <c r="I93" s="45"/>
      <c r="J93" s="45"/>
      <c r="K93" s="45" t="s">
        <v>348</v>
      </c>
      <c r="L93" s="45"/>
      <c r="M93" s="45"/>
      <c r="N93" s="45"/>
      <c r="O93" s="45"/>
      <c r="P93" s="45"/>
      <c r="Q93" s="45"/>
      <c r="R93" s="45"/>
      <c r="S93" s="45"/>
      <c r="T93" s="45"/>
      <c r="U93" s="45"/>
      <c r="V93" s="45"/>
      <c r="W93" s="45"/>
      <c r="X93" s="45"/>
      <c r="Y93" s="45"/>
    </row>
    <row r="94" spans="2:25" x14ac:dyDescent="0.15">
      <c r="B94" s="45"/>
      <c r="C94" s="45"/>
      <c r="D94" s="45"/>
      <c r="E94" s="45"/>
      <c r="F94" s="45"/>
      <c r="G94" s="45"/>
      <c r="H94" s="45"/>
      <c r="I94" s="45"/>
      <c r="J94" s="45"/>
      <c r="K94" s="45"/>
      <c r="L94" s="45"/>
      <c r="M94" s="45"/>
      <c r="N94" s="45"/>
      <c r="O94" s="45"/>
      <c r="P94" s="45"/>
      <c r="Q94" s="45"/>
      <c r="R94" s="45"/>
      <c r="S94" s="45"/>
      <c r="T94" s="45"/>
      <c r="U94" s="45"/>
      <c r="V94" s="45"/>
      <c r="W94" s="45"/>
      <c r="X94" s="45"/>
      <c r="Y94" s="45"/>
    </row>
    <row r="95" spans="2:25" x14ac:dyDescent="0.15">
      <c r="B95" s="45"/>
      <c r="C95" s="45"/>
      <c r="D95" s="45"/>
      <c r="E95" s="45"/>
      <c r="F95" s="45"/>
      <c r="G95" s="45"/>
      <c r="H95" s="45"/>
      <c r="I95" s="45"/>
      <c r="J95" s="45"/>
      <c r="K95" s="45"/>
      <c r="L95" s="45"/>
      <c r="M95" s="45"/>
      <c r="N95" s="45"/>
      <c r="O95" s="45"/>
      <c r="P95" s="45"/>
      <c r="Q95" s="45"/>
      <c r="R95" s="45"/>
      <c r="S95" s="45"/>
      <c r="T95" s="45"/>
      <c r="U95" s="45"/>
      <c r="V95" s="45"/>
      <c r="W95" s="45"/>
      <c r="X95" s="45"/>
      <c r="Y95" s="45"/>
    </row>
    <row r="96" spans="2:25" x14ac:dyDescent="0.15">
      <c r="B96" s="45"/>
      <c r="C96" s="45"/>
      <c r="D96" s="45"/>
      <c r="E96" s="45"/>
      <c r="F96" s="45"/>
      <c r="G96" s="45"/>
      <c r="H96" s="45"/>
      <c r="I96" s="45"/>
      <c r="J96" s="45"/>
      <c r="K96" s="45"/>
      <c r="L96" s="45"/>
      <c r="M96" s="45"/>
      <c r="N96" s="45"/>
      <c r="O96" s="45"/>
      <c r="P96" s="45"/>
      <c r="Q96" s="45"/>
      <c r="R96" s="45"/>
      <c r="S96" s="45"/>
      <c r="T96" s="45"/>
      <c r="U96" s="45"/>
      <c r="V96" s="45"/>
      <c r="W96" s="45"/>
      <c r="X96" s="45"/>
      <c r="Y96" s="45"/>
    </row>
    <row r="97" spans="1:33" x14ac:dyDescent="0.15">
      <c r="B97" s="45"/>
      <c r="C97" s="45"/>
      <c r="D97" s="45"/>
      <c r="E97" s="45"/>
      <c r="F97" s="45"/>
      <c r="G97" s="45"/>
      <c r="H97" s="45"/>
      <c r="I97" s="45"/>
      <c r="J97" s="45"/>
      <c r="K97" s="45"/>
      <c r="L97" s="45"/>
      <c r="M97" s="45"/>
      <c r="N97" s="45"/>
      <c r="O97" s="45"/>
      <c r="P97" s="45"/>
      <c r="Q97" s="45"/>
      <c r="R97" s="45"/>
      <c r="S97" s="45"/>
      <c r="T97" s="45"/>
      <c r="U97" s="45"/>
      <c r="V97" s="45"/>
      <c r="W97" s="45"/>
      <c r="X97" s="45"/>
      <c r="Y97" s="45"/>
    </row>
    <row r="99" spans="1:33" x14ac:dyDescent="0.15">
      <c r="A99" s="1">
        <v>5</v>
      </c>
      <c r="B99" s="1" t="s">
        <v>349</v>
      </c>
    </row>
    <row r="100" spans="1:33" x14ac:dyDescent="0.15">
      <c r="A100" s="1"/>
      <c r="B100" s="1"/>
    </row>
    <row r="101" spans="1:33" x14ac:dyDescent="0.15">
      <c r="B101" t="s">
        <v>350</v>
      </c>
    </row>
    <row r="102" spans="1:33" x14ac:dyDescent="0.15">
      <c r="B102" s="43" t="s">
        <v>384</v>
      </c>
      <c r="C102" s="43"/>
      <c r="D102" s="43"/>
      <c r="E102" s="43"/>
      <c r="F102" s="43"/>
      <c r="G102" s="43"/>
      <c r="H102" s="43" t="s">
        <v>385</v>
      </c>
      <c r="I102" s="43"/>
      <c r="J102" s="43"/>
      <c r="K102" s="43"/>
      <c r="L102" s="43"/>
      <c r="M102" s="43"/>
      <c r="N102" s="43"/>
      <c r="O102" s="43"/>
      <c r="P102" s="43"/>
      <c r="Q102" s="43"/>
      <c r="R102" s="43"/>
      <c r="S102" s="43"/>
      <c r="T102" s="43"/>
      <c r="U102" s="43" t="s">
        <v>386</v>
      </c>
      <c r="V102" s="43"/>
      <c r="W102" s="43"/>
      <c r="X102" s="43"/>
      <c r="Y102" s="43" t="s">
        <v>387</v>
      </c>
      <c r="Z102" s="43"/>
      <c r="AA102" s="43"/>
      <c r="AB102" s="43"/>
      <c r="AC102" s="43"/>
      <c r="AD102" s="43" t="s">
        <v>388</v>
      </c>
      <c r="AE102" s="43"/>
      <c r="AF102" s="43"/>
      <c r="AG102" s="43"/>
    </row>
    <row r="103" spans="1:33" x14ac:dyDescent="0.15">
      <c r="B103" s="45" t="s">
        <v>354</v>
      </c>
      <c r="C103" s="45"/>
      <c r="D103" s="45"/>
      <c r="E103" s="45"/>
      <c r="F103" s="45"/>
      <c r="G103" s="45"/>
      <c r="H103" s="45" t="s">
        <v>355</v>
      </c>
      <c r="I103" s="45"/>
      <c r="J103" s="45"/>
      <c r="K103" s="45"/>
      <c r="L103" s="45"/>
      <c r="M103" s="45"/>
      <c r="N103" s="45"/>
      <c r="O103" s="45"/>
      <c r="P103" s="45"/>
      <c r="Q103" s="45"/>
      <c r="R103" s="45"/>
      <c r="S103" s="45"/>
      <c r="T103" s="45"/>
      <c r="U103" s="45" t="s">
        <v>389</v>
      </c>
      <c r="V103" s="45"/>
      <c r="W103" s="45"/>
      <c r="X103" s="45"/>
      <c r="Y103" s="45" t="s">
        <v>390</v>
      </c>
      <c r="Z103" s="45"/>
      <c r="AA103" s="45"/>
      <c r="AB103" s="45"/>
      <c r="AC103" s="45"/>
      <c r="AD103" s="45"/>
      <c r="AE103" s="45"/>
      <c r="AF103" s="45"/>
      <c r="AG103" s="45"/>
    </row>
    <row r="104" spans="1:33" x14ac:dyDescent="0.15">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c r="AA104" s="45"/>
      <c r="AB104" s="45"/>
      <c r="AC104" s="45"/>
      <c r="AD104" s="45"/>
      <c r="AE104" s="45"/>
      <c r="AF104" s="45"/>
      <c r="AG104" s="45"/>
    </row>
    <row r="105" spans="1:33" x14ac:dyDescent="0.15">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c r="AA105" s="45"/>
      <c r="AB105" s="45"/>
      <c r="AC105" s="45"/>
      <c r="AD105" s="45"/>
      <c r="AE105" s="45"/>
      <c r="AF105" s="45"/>
      <c r="AG105" s="45"/>
    </row>
    <row r="106" spans="1:33" x14ac:dyDescent="0.15">
      <c r="B106" s="45" t="s">
        <v>356</v>
      </c>
      <c r="C106" s="45"/>
      <c r="D106" s="45"/>
      <c r="E106" s="45"/>
      <c r="F106" s="45"/>
      <c r="G106" s="45"/>
      <c r="H106" s="45" t="s">
        <v>357</v>
      </c>
      <c r="I106" s="45"/>
      <c r="J106" s="45"/>
      <c r="K106" s="45"/>
      <c r="L106" s="45"/>
      <c r="M106" s="45"/>
      <c r="N106" s="45"/>
      <c r="O106" s="45"/>
      <c r="P106" s="45"/>
      <c r="Q106" s="45"/>
      <c r="R106" s="45"/>
      <c r="S106" s="45"/>
      <c r="T106" s="45"/>
      <c r="U106" s="45" t="s">
        <v>391</v>
      </c>
      <c r="V106" s="45"/>
      <c r="W106" s="45"/>
      <c r="X106" s="45"/>
      <c r="Y106" s="45" t="s">
        <v>392</v>
      </c>
      <c r="Z106" s="45"/>
      <c r="AA106" s="45"/>
      <c r="AB106" s="45"/>
      <c r="AC106" s="45"/>
      <c r="AD106" s="45"/>
      <c r="AE106" s="45"/>
      <c r="AF106" s="45"/>
      <c r="AG106" s="45"/>
    </row>
    <row r="107" spans="1:33" x14ac:dyDescent="0.15">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c r="AA107" s="45"/>
      <c r="AB107" s="45"/>
      <c r="AC107" s="45"/>
      <c r="AD107" s="45"/>
      <c r="AE107" s="45"/>
      <c r="AF107" s="45"/>
      <c r="AG107" s="45"/>
    </row>
    <row r="108" spans="1:33" x14ac:dyDescent="0.15">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c r="AA108" s="45"/>
      <c r="AB108" s="45"/>
      <c r="AC108" s="45"/>
      <c r="AD108" s="45"/>
      <c r="AE108" s="45"/>
      <c r="AF108" s="45"/>
      <c r="AG108" s="45"/>
    </row>
    <row r="109" spans="1:33" x14ac:dyDescent="0.15">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c r="AA109" s="45"/>
      <c r="AB109" s="45"/>
      <c r="AC109" s="45"/>
      <c r="AD109" s="45"/>
      <c r="AE109" s="45"/>
      <c r="AF109" s="45"/>
      <c r="AG109" s="45"/>
    </row>
    <row r="110" spans="1:33" x14ac:dyDescent="0.15">
      <c r="B110" s="45" t="s">
        <v>358</v>
      </c>
      <c r="C110" s="45"/>
      <c r="D110" s="45"/>
      <c r="E110" s="45"/>
      <c r="F110" s="45"/>
      <c r="G110" s="45"/>
      <c r="H110" s="45" t="s">
        <v>359</v>
      </c>
      <c r="I110" s="45"/>
      <c r="J110" s="45"/>
      <c r="K110" s="45"/>
      <c r="L110" s="45"/>
      <c r="M110" s="45"/>
      <c r="N110" s="45"/>
      <c r="O110" s="45"/>
      <c r="P110" s="45"/>
      <c r="Q110" s="45"/>
      <c r="R110" s="45"/>
      <c r="S110" s="45"/>
      <c r="T110" s="45"/>
      <c r="U110" s="45" t="s">
        <v>393</v>
      </c>
      <c r="V110" s="45"/>
      <c r="W110" s="45"/>
      <c r="X110" s="45"/>
      <c r="Y110" s="45" t="s">
        <v>394</v>
      </c>
      <c r="Z110" s="45"/>
      <c r="AA110" s="45"/>
      <c r="AB110" s="45"/>
      <c r="AC110" s="45"/>
      <c r="AD110" s="45"/>
      <c r="AE110" s="45"/>
      <c r="AF110" s="45"/>
      <c r="AG110" s="45"/>
    </row>
    <row r="111" spans="1:33" x14ac:dyDescent="0.1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c r="AC111" s="45"/>
      <c r="AD111" s="45"/>
      <c r="AE111" s="45"/>
      <c r="AF111" s="45"/>
      <c r="AG111" s="45"/>
    </row>
    <row r="112" spans="1:33" x14ac:dyDescent="0.1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c r="AA112" s="45"/>
      <c r="AB112" s="45"/>
      <c r="AC112" s="45"/>
      <c r="AD112" s="45"/>
      <c r="AE112" s="45"/>
      <c r="AF112" s="45"/>
      <c r="AG112" s="45"/>
    </row>
    <row r="113" spans="2:33" x14ac:dyDescent="0.15">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c r="AA113" s="45"/>
      <c r="AB113" s="45"/>
      <c r="AC113" s="45"/>
      <c r="AD113" s="45"/>
      <c r="AE113" s="45"/>
      <c r="AF113" s="45"/>
      <c r="AG113" s="45"/>
    </row>
    <row r="114" spans="2:33" x14ac:dyDescent="0.15">
      <c r="B114" s="45" t="s">
        <v>360</v>
      </c>
      <c r="C114" s="45"/>
      <c r="D114" s="45"/>
      <c r="E114" s="45"/>
      <c r="F114" s="45"/>
      <c r="G114" s="45"/>
      <c r="H114" s="45" t="s">
        <v>361</v>
      </c>
      <c r="I114" s="45"/>
      <c r="J114" s="45"/>
      <c r="K114" s="45"/>
      <c r="L114" s="45"/>
      <c r="M114" s="45"/>
      <c r="N114" s="45"/>
      <c r="O114" s="45"/>
      <c r="P114" s="45"/>
      <c r="Q114" s="45"/>
      <c r="R114" s="45"/>
      <c r="S114" s="45"/>
      <c r="T114" s="45"/>
      <c r="U114" s="45" t="s">
        <v>395</v>
      </c>
      <c r="V114" s="45"/>
      <c r="W114" s="45"/>
      <c r="X114" s="45"/>
      <c r="Y114" s="45" t="s">
        <v>396</v>
      </c>
      <c r="Z114" s="45"/>
      <c r="AA114" s="45"/>
      <c r="AB114" s="45"/>
      <c r="AC114" s="45"/>
      <c r="AD114" s="45"/>
      <c r="AE114" s="45"/>
      <c r="AF114" s="45"/>
      <c r="AG114" s="45"/>
    </row>
    <row r="115" spans="2:33" x14ac:dyDescent="0.15">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c r="AA115" s="45"/>
      <c r="AB115" s="45"/>
      <c r="AC115" s="45"/>
      <c r="AD115" s="45"/>
      <c r="AE115" s="45"/>
      <c r="AF115" s="45"/>
      <c r="AG115" s="45"/>
    </row>
    <row r="116" spans="2:33" x14ac:dyDescent="0.15">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c r="AA116" s="45"/>
      <c r="AB116" s="45"/>
      <c r="AC116" s="45"/>
      <c r="AD116" s="45"/>
      <c r="AE116" s="45"/>
      <c r="AF116" s="45"/>
      <c r="AG116" s="45"/>
    </row>
    <row r="117" spans="2:33" x14ac:dyDescent="0.15">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45"/>
      <c r="AC117" s="45"/>
      <c r="AD117" s="45"/>
      <c r="AE117" s="45"/>
      <c r="AF117" s="45"/>
      <c r="AG117" s="45"/>
    </row>
    <row r="118" spans="2:33" x14ac:dyDescent="0.15">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c r="AA118" s="45"/>
      <c r="AB118" s="45"/>
      <c r="AC118" s="45"/>
      <c r="AD118" s="45"/>
      <c r="AE118" s="45"/>
      <c r="AF118" s="45"/>
      <c r="AG118" s="45"/>
    </row>
    <row r="119" spans="2:33" x14ac:dyDescent="0.15">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c r="AA119" s="45"/>
      <c r="AB119" s="45"/>
      <c r="AC119" s="45"/>
      <c r="AD119" s="45"/>
      <c r="AE119" s="45"/>
      <c r="AF119" s="45"/>
      <c r="AG119" s="45"/>
    </row>
    <row r="120" spans="2:33" x14ac:dyDescent="0.15">
      <c r="B120" s="45" t="s">
        <v>362</v>
      </c>
      <c r="C120" s="45"/>
      <c r="D120" s="45"/>
      <c r="E120" s="45"/>
      <c r="F120" s="45"/>
      <c r="G120" s="45"/>
      <c r="H120" s="45" t="s">
        <v>363</v>
      </c>
      <c r="I120" s="45"/>
      <c r="J120" s="45"/>
      <c r="K120" s="45"/>
      <c r="L120" s="45"/>
      <c r="M120" s="45"/>
      <c r="N120" s="45"/>
      <c r="O120" s="45"/>
      <c r="P120" s="45"/>
      <c r="Q120" s="45"/>
      <c r="R120" s="45"/>
      <c r="S120" s="45"/>
      <c r="T120" s="45"/>
      <c r="U120" s="45" t="s">
        <v>395</v>
      </c>
      <c r="V120" s="45"/>
      <c r="W120" s="45"/>
      <c r="X120" s="45"/>
      <c r="Y120" s="45" t="s">
        <v>396</v>
      </c>
      <c r="Z120" s="45"/>
      <c r="AA120" s="45"/>
      <c r="AB120" s="45"/>
      <c r="AC120" s="45"/>
      <c r="AD120" s="45"/>
      <c r="AE120" s="45"/>
      <c r="AF120" s="45"/>
      <c r="AG120" s="45"/>
    </row>
    <row r="121" spans="2:33" x14ac:dyDescent="0.1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c r="AA121" s="45"/>
      <c r="AB121" s="45"/>
      <c r="AC121" s="45"/>
      <c r="AD121" s="45"/>
      <c r="AE121" s="45"/>
      <c r="AF121" s="45"/>
      <c r="AG121" s="45"/>
    </row>
    <row r="122" spans="2:33" x14ac:dyDescent="0.1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c r="AA122" s="45"/>
      <c r="AB122" s="45"/>
      <c r="AC122" s="45"/>
      <c r="AD122" s="45"/>
      <c r="AE122" s="45"/>
      <c r="AF122" s="45"/>
      <c r="AG122" s="45"/>
    </row>
    <row r="123" spans="2:33" x14ac:dyDescent="0.15">
      <c r="B123" s="45" t="s">
        <v>364</v>
      </c>
      <c r="C123" s="45"/>
      <c r="D123" s="45"/>
      <c r="E123" s="45"/>
      <c r="F123" s="45"/>
      <c r="G123" s="45"/>
      <c r="H123" s="45" t="s">
        <v>365</v>
      </c>
      <c r="I123" s="45"/>
      <c r="J123" s="45"/>
      <c r="K123" s="45"/>
      <c r="L123" s="45"/>
      <c r="M123" s="45"/>
      <c r="N123" s="45"/>
      <c r="O123" s="45"/>
      <c r="P123" s="45"/>
      <c r="Q123" s="45"/>
      <c r="R123" s="45"/>
      <c r="S123" s="45"/>
      <c r="T123" s="45"/>
      <c r="U123" s="45" t="s">
        <v>395</v>
      </c>
      <c r="V123" s="45"/>
      <c r="W123" s="45"/>
      <c r="X123" s="45"/>
      <c r="Y123" s="45" t="s">
        <v>396</v>
      </c>
      <c r="Z123" s="45"/>
      <c r="AA123" s="45"/>
      <c r="AB123" s="45"/>
      <c r="AC123" s="45"/>
      <c r="AD123" s="45"/>
      <c r="AE123" s="45"/>
      <c r="AF123" s="45"/>
      <c r="AG123" s="45"/>
    </row>
    <row r="124" spans="2:33" x14ac:dyDescent="0.1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c r="AA124" s="45"/>
      <c r="AB124" s="45"/>
      <c r="AC124" s="45"/>
      <c r="AD124" s="45"/>
      <c r="AE124" s="45"/>
      <c r="AF124" s="45"/>
      <c r="AG124" s="45"/>
    </row>
    <row r="125" spans="2:33" x14ac:dyDescent="0.1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c r="AA125" s="45"/>
      <c r="AB125" s="45"/>
      <c r="AC125" s="45"/>
      <c r="AD125" s="45"/>
      <c r="AE125" s="45"/>
      <c r="AF125" s="45"/>
      <c r="AG125" s="45"/>
    </row>
    <row r="126" spans="2:33" x14ac:dyDescent="0.15">
      <c r="B126" s="45" t="s">
        <v>366</v>
      </c>
      <c r="C126" s="45"/>
      <c r="D126" s="45"/>
      <c r="E126" s="45"/>
      <c r="F126" s="45"/>
      <c r="G126" s="45"/>
      <c r="H126" s="45" t="s">
        <v>367</v>
      </c>
      <c r="I126" s="45"/>
      <c r="J126" s="45"/>
      <c r="K126" s="45"/>
      <c r="L126" s="45"/>
      <c r="M126" s="45"/>
      <c r="N126" s="45"/>
      <c r="O126" s="45"/>
      <c r="P126" s="45"/>
      <c r="Q126" s="45"/>
      <c r="R126" s="45"/>
      <c r="S126" s="45"/>
      <c r="T126" s="45"/>
      <c r="U126" s="45" t="s">
        <v>395</v>
      </c>
      <c r="V126" s="45"/>
      <c r="W126" s="45"/>
      <c r="X126" s="45"/>
      <c r="Y126" s="45" t="s">
        <v>396</v>
      </c>
      <c r="Z126" s="45"/>
      <c r="AA126" s="45"/>
      <c r="AB126" s="45"/>
      <c r="AC126" s="45"/>
      <c r="AD126" s="45"/>
      <c r="AE126" s="45"/>
      <c r="AF126" s="45"/>
      <c r="AG126" s="45"/>
    </row>
    <row r="127" spans="2:33" x14ac:dyDescent="0.1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c r="AA127" s="45"/>
      <c r="AB127" s="45"/>
      <c r="AC127" s="45"/>
      <c r="AD127" s="45"/>
      <c r="AE127" s="45"/>
      <c r="AF127" s="45"/>
      <c r="AG127" s="45"/>
    </row>
    <row r="128" spans="2:33" x14ac:dyDescent="0.1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c r="AA128" s="45"/>
      <c r="AB128" s="45"/>
      <c r="AC128" s="45"/>
      <c r="AD128" s="45"/>
      <c r="AE128" s="45"/>
      <c r="AF128" s="45"/>
      <c r="AG128" s="45"/>
    </row>
    <row r="130" spans="2:33" x14ac:dyDescent="0.15">
      <c r="B130" t="s">
        <v>351</v>
      </c>
    </row>
    <row r="131" spans="2:33" x14ac:dyDescent="0.15">
      <c r="B131" s="43" t="s">
        <v>384</v>
      </c>
      <c r="C131" s="43"/>
      <c r="D131" s="43"/>
      <c r="E131" s="43"/>
      <c r="F131" s="43"/>
      <c r="G131" s="43"/>
      <c r="H131" s="43" t="s">
        <v>385</v>
      </c>
      <c r="I131" s="43"/>
      <c r="J131" s="43"/>
      <c r="K131" s="43"/>
      <c r="L131" s="43"/>
      <c r="M131" s="43"/>
      <c r="N131" s="43"/>
      <c r="O131" s="43"/>
      <c r="P131" s="43"/>
      <c r="Q131" s="43"/>
      <c r="R131" s="43"/>
      <c r="S131" s="43"/>
      <c r="T131" s="43"/>
      <c r="U131" s="43" t="s">
        <v>386</v>
      </c>
      <c r="V131" s="43"/>
      <c r="W131" s="43"/>
      <c r="X131" s="43"/>
      <c r="Y131" s="43" t="s">
        <v>387</v>
      </c>
      <c r="Z131" s="43"/>
      <c r="AA131" s="43"/>
      <c r="AB131" s="43"/>
      <c r="AC131" s="43"/>
      <c r="AD131" s="43" t="s">
        <v>388</v>
      </c>
      <c r="AE131" s="43"/>
      <c r="AF131" s="43"/>
      <c r="AG131" s="43"/>
    </row>
    <row r="132" spans="2:33" x14ac:dyDescent="0.15">
      <c r="B132" s="45" t="s">
        <v>368</v>
      </c>
      <c r="C132" s="45"/>
      <c r="D132" s="45"/>
      <c r="E132" s="45"/>
      <c r="F132" s="45"/>
      <c r="G132" s="45"/>
      <c r="H132" s="45" t="s">
        <v>369</v>
      </c>
      <c r="I132" s="45"/>
      <c r="J132" s="45"/>
      <c r="K132" s="45"/>
      <c r="L132" s="45"/>
      <c r="M132" s="45"/>
      <c r="N132" s="45"/>
      <c r="O132" s="45"/>
      <c r="P132" s="45"/>
      <c r="Q132" s="45"/>
      <c r="R132" s="45"/>
      <c r="S132" s="45"/>
      <c r="T132" s="45"/>
      <c r="U132" s="45" t="s">
        <v>395</v>
      </c>
      <c r="V132" s="45"/>
      <c r="W132" s="45"/>
      <c r="X132" s="45"/>
      <c r="Y132" s="45" t="s">
        <v>396</v>
      </c>
      <c r="Z132" s="45"/>
      <c r="AA132" s="45"/>
      <c r="AB132" s="45"/>
      <c r="AC132" s="45"/>
      <c r="AD132" s="45"/>
      <c r="AE132" s="45"/>
      <c r="AF132" s="45"/>
      <c r="AG132" s="45"/>
    </row>
    <row r="133" spans="2:33" x14ac:dyDescent="0.1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c r="AA133" s="45"/>
      <c r="AB133" s="45"/>
      <c r="AC133" s="45"/>
      <c r="AD133" s="45"/>
      <c r="AE133" s="45"/>
      <c r="AF133" s="45"/>
      <c r="AG133" s="45"/>
    </row>
    <row r="134" spans="2:33" x14ac:dyDescent="0.1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c r="AA134" s="45"/>
      <c r="AB134" s="45"/>
      <c r="AC134" s="45"/>
      <c r="AD134" s="45"/>
      <c r="AE134" s="45"/>
      <c r="AF134" s="45"/>
      <c r="AG134" s="45"/>
    </row>
    <row r="135" spans="2:33" x14ac:dyDescent="0.1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c r="AA135" s="45"/>
      <c r="AB135" s="45"/>
      <c r="AC135" s="45"/>
      <c r="AD135" s="45"/>
      <c r="AE135" s="45"/>
      <c r="AF135" s="45"/>
      <c r="AG135" s="45"/>
    </row>
    <row r="136" spans="2:33" x14ac:dyDescent="0.1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c r="AA136" s="45"/>
      <c r="AB136" s="45"/>
      <c r="AC136" s="45"/>
      <c r="AD136" s="45"/>
      <c r="AE136" s="45"/>
      <c r="AF136" s="45"/>
      <c r="AG136" s="45"/>
    </row>
    <row r="137" spans="2:33" x14ac:dyDescent="0.1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c r="AA137" s="45"/>
      <c r="AB137" s="45"/>
      <c r="AC137" s="45"/>
      <c r="AD137" s="45"/>
      <c r="AE137" s="45"/>
      <c r="AF137" s="45"/>
      <c r="AG137" s="45"/>
    </row>
    <row r="138" spans="2:33" x14ac:dyDescent="0.15">
      <c r="B138" s="45" t="s">
        <v>370</v>
      </c>
      <c r="C138" s="45"/>
      <c r="D138" s="45"/>
      <c r="E138" s="45"/>
      <c r="F138" s="45"/>
      <c r="G138" s="45"/>
      <c r="H138" s="45" t="s">
        <v>371</v>
      </c>
      <c r="I138" s="45"/>
      <c r="J138" s="45"/>
      <c r="K138" s="45"/>
      <c r="L138" s="45"/>
      <c r="M138" s="45"/>
      <c r="N138" s="45"/>
      <c r="O138" s="45"/>
      <c r="P138" s="45"/>
      <c r="Q138" s="45"/>
      <c r="R138" s="45"/>
      <c r="S138" s="45"/>
      <c r="T138" s="45"/>
      <c r="U138" s="45" t="s">
        <v>395</v>
      </c>
      <c r="V138" s="45"/>
      <c r="W138" s="45"/>
      <c r="X138" s="45"/>
      <c r="Y138" s="45" t="s">
        <v>396</v>
      </c>
      <c r="Z138" s="45"/>
      <c r="AA138" s="45"/>
      <c r="AB138" s="45"/>
      <c r="AC138" s="45"/>
      <c r="AD138" s="45"/>
      <c r="AE138" s="45"/>
      <c r="AF138" s="45"/>
      <c r="AG138" s="45"/>
    </row>
    <row r="139" spans="2:33" x14ac:dyDescent="0.1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c r="AA139" s="45"/>
      <c r="AB139" s="45"/>
      <c r="AC139" s="45"/>
      <c r="AD139" s="45"/>
      <c r="AE139" s="45"/>
      <c r="AF139" s="45"/>
      <c r="AG139" s="45"/>
    </row>
    <row r="140" spans="2:33" x14ac:dyDescent="0.1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c r="AA140" s="45"/>
      <c r="AB140" s="45"/>
      <c r="AC140" s="45"/>
      <c r="AD140" s="45"/>
      <c r="AE140" s="45"/>
      <c r="AF140" s="45"/>
      <c r="AG140" s="45"/>
    </row>
    <row r="141" spans="2:33" x14ac:dyDescent="0.1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c r="AA141" s="45"/>
      <c r="AB141" s="45"/>
      <c r="AC141" s="45"/>
      <c r="AD141" s="45"/>
      <c r="AE141" s="45"/>
      <c r="AF141" s="45"/>
      <c r="AG141" s="45"/>
    </row>
    <row r="142" spans="2:33" x14ac:dyDescent="0.15">
      <c r="B142" s="45" t="s">
        <v>372</v>
      </c>
      <c r="C142" s="45"/>
      <c r="D142" s="45"/>
      <c r="E142" s="45"/>
      <c r="F142" s="45"/>
      <c r="G142" s="45"/>
      <c r="H142" s="45" t="s">
        <v>373</v>
      </c>
      <c r="I142" s="45"/>
      <c r="J142" s="45"/>
      <c r="K142" s="45"/>
      <c r="L142" s="45"/>
      <c r="M142" s="45"/>
      <c r="N142" s="45"/>
      <c r="O142" s="45"/>
      <c r="P142" s="45"/>
      <c r="Q142" s="45"/>
      <c r="R142" s="45"/>
      <c r="S142" s="45"/>
      <c r="T142" s="45"/>
      <c r="U142" s="45" t="s">
        <v>395</v>
      </c>
      <c r="V142" s="45"/>
      <c r="W142" s="45"/>
      <c r="X142" s="45"/>
      <c r="Y142" s="45" t="s">
        <v>396</v>
      </c>
      <c r="Z142" s="45"/>
      <c r="AA142" s="45"/>
      <c r="AB142" s="45"/>
      <c r="AC142" s="45"/>
      <c r="AD142" s="45"/>
      <c r="AE142" s="45"/>
      <c r="AF142" s="45"/>
      <c r="AG142" s="45"/>
    </row>
    <row r="143" spans="2:33" x14ac:dyDescent="0.1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c r="AA143" s="45"/>
      <c r="AB143" s="45"/>
      <c r="AC143" s="45"/>
      <c r="AD143" s="45"/>
      <c r="AE143" s="45"/>
      <c r="AF143" s="45"/>
      <c r="AG143" s="45"/>
    </row>
    <row r="144" spans="2:33" x14ac:dyDescent="0.1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c r="AA144" s="45"/>
      <c r="AB144" s="45"/>
      <c r="AC144" s="45"/>
      <c r="AD144" s="45"/>
      <c r="AE144" s="45"/>
      <c r="AF144" s="45"/>
      <c r="AG144" s="45"/>
    </row>
    <row r="145" spans="2:33" x14ac:dyDescent="0.1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c r="AA145" s="45"/>
      <c r="AB145" s="45"/>
      <c r="AC145" s="45"/>
      <c r="AD145" s="45"/>
      <c r="AE145" s="45"/>
      <c r="AF145" s="45"/>
      <c r="AG145" s="45"/>
    </row>
    <row r="146" spans="2:33" x14ac:dyDescent="0.1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c r="AA146" s="45"/>
      <c r="AB146" s="45"/>
      <c r="AC146" s="45"/>
      <c r="AD146" s="45"/>
      <c r="AE146" s="45"/>
      <c r="AF146" s="45"/>
      <c r="AG146" s="45"/>
    </row>
    <row r="147" spans="2:33" x14ac:dyDescent="0.1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c r="AA147" s="45"/>
      <c r="AB147" s="45"/>
      <c r="AC147" s="45"/>
      <c r="AD147" s="45"/>
      <c r="AE147" s="45"/>
      <c r="AF147" s="45"/>
      <c r="AG147" s="45"/>
    </row>
    <row r="148" spans="2:33" x14ac:dyDescent="0.15">
      <c r="B148" s="45" t="s">
        <v>374</v>
      </c>
      <c r="C148" s="45"/>
      <c r="D148" s="45"/>
      <c r="E148" s="45"/>
      <c r="F148" s="45"/>
      <c r="G148" s="45"/>
      <c r="H148" s="45" t="s">
        <v>375</v>
      </c>
      <c r="I148" s="45"/>
      <c r="J148" s="45"/>
      <c r="K148" s="45"/>
      <c r="L148" s="45"/>
      <c r="M148" s="45"/>
      <c r="N148" s="45"/>
      <c r="O148" s="45"/>
      <c r="P148" s="45"/>
      <c r="Q148" s="45"/>
      <c r="R148" s="45"/>
      <c r="S148" s="45"/>
      <c r="T148" s="45"/>
      <c r="U148" s="45" t="s">
        <v>395</v>
      </c>
      <c r="V148" s="45"/>
      <c r="W148" s="45"/>
      <c r="X148" s="45"/>
      <c r="Y148" s="45" t="s">
        <v>396</v>
      </c>
      <c r="Z148" s="45"/>
      <c r="AA148" s="45"/>
      <c r="AB148" s="45"/>
      <c r="AC148" s="45"/>
      <c r="AD148" s="45"/>
      <c r="AE148" s="45"/>
      <c r="AF148" s="45"/>
      <c r="AG148" s="45"/>
    </row>
    <row r="149" spans="2:33" x14ac:dyDescent="0.1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c r="AA149" s="45"/>
      <c r="AB149" s="45"/>
      <c r="AC149" s="45"/>
      <c r="AD149" s="45"/>
      <c r="AE149" s="45"/>
      <c r="AF149" s="45"/>
      <c r="AG149" s="45"/>
    </row>
    <row r="150" spans="2:33" x14ac:dyDescent="0.1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c r="AA150" s="45"/>
      <c r="AB150" s="45"/>
      <c r="AC150" s="45"/>
      <c r="AD150" s="45"/>
      <c r="AE150" s="45"/>
      <c r="AF150" s="45"/>
      <c r="AG150" s="45"/>
    </row>
    <row r="152" spans="2:33" x14ac:dyDescent="0.15">
      <c r="B152" t="s">
        <v>352</v>
      </c>
    </row>
    <row r="153" spans="2:33" x14ac:dyDescent="0.15">
      <c r="B153" s="43" t="s">
        <v>384</v>
      </c>
      <c r="C153" s="43"/>
      <c r="D153" s="43"/>
      <c r="E153" s="43"/>
      <c r="F153" s="43"/>
      <c r="G153" s="43"/>
      <c r="H153" s="43" t="s">
        <v>385</v>
      </c>
      <c r="I153" s="43"/>
      <c r="J153" s="43"/>
      <c r="K153" s="43"/>
      <c r="L153" s="43"/>
      <c r="M153" s="43"/>
      <c r="N153" s="43"/>
      <c r="O153" s="43"/>
      <c r="P153" s="43"/>
      <c r="Q153" s="43"/>
      <c r="R153" s="43"/>
      <c r="S153" s="43"/>
      <c r="T153" s="43"/>
      <c r="U153" s="43" t="s">
        <v>386</v>
      </c>
      <c r="V153" s="43"/>
      <c r="W153" s="43"/>
      <c r="X153" s="43"/>
      <c r="Y153" s="43" t="s">
        <v>387</v>
      </c>
      <c r="Z153" s="43"/>
      <c r="AA153" s="43"/>
      <c r="AB153" s="43"/>
      <c r="AC153" s="43"/>
      <c r="AD153" s="43" t="s">
        <v>388</v>
      </c>
      <c r="AE153" s="43"/>
      <c r="AF153" s="43"/>
      <c r="AG153" s="43"/>
    </row>
    <row r="154" spans="2:33" x14ac:dyDescent="0.15">
      <c r="B154" s="45" t="s">
        <v>376</v>
      </c>
      <c r="C154" s="45"/>
      <c r="D154" s="45"/>
      <c r="E154" s="45"/>
      <c r="F154" s="45"/>
      <c r="G154" s="45"/>
      <c r="H154" s="45"/>
      <c r="I154" s="45"/>
      <c r="J154" s="45"/>
      <c r="K154" s="45"/>
      <c r="L154" s="45"/>
      <c r="M154" s="45"/>
      <c r="N154" s="45"/>
      <c r="O154" s="45"/>
      <c r="P154" s="45"/>
      <c r="Q154" s="45"/>
      <c r="R154" s="45"/>
      <c r="S154" s="45"/>
      <c r="T154" s="45"/>
      <c r="U154" s="45" t="s">
        <v>395</v>
      </c>
      <c r="V154" s="45"/>
      <c r="W154" s="45"/>
      <c r="X154" s="45"/>
      <c r="Y154" s="45" t="s">
        <v>397</v>
      </c>
      <c r="Z154" s="45"/>
      <c r="AA154" s="45"/>
      <c r="AB154" s="45"/>
      <c r="AC154" s="45"/>
      <c r="AD154" s="45"/>
      <c r="AE154" s="45"/>
      <c r="AF154" s="45"/>
      <c r="AG154" s="45"/>
    </row>
    <row r="155" spans="2:33" x14ac:dyDescent="0.1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c r="AA155" s="45"/>
      <c r="AB155" s="45"/>
      <c r="AC155" s="45"/>
      <c r="AD155" s="45"/>
      <c r="AE155" s="45"/>
      <c r="AF155" s="45"/>
      <c r="AG155" s="45"/>
    </row>
    <row r="156" spans="2:33" x14ac:dyDescent="0.15">
      <c r="B156" s="45" t="s">
        <v>377</v>
      </c>
      <c r="C156" s="45"/>
      <c r="D156" s="45"/>
      <c r="E156" s="45"/>
      <c r="F156" s="45"/>
      <c r="G156" s="45"/>
      <c r="H156" s="45"/>
      <c r="I156" s="45"/>
      <c r="J156" s="45"/>
      <c r="K156" s="45"/>
      <c r="L156" s="45"/>
      <c r="M156" s="45"/>
      <c r="N156" s="45"/>
      <c r="O156" s="45"/>
      <c r="P156" s="45"/>
      <c r="Q156" s="45"/>
      <c r="R156" s="45"/>
      <c r="S156" s="45"/>
      <c r="T156" s="45"/>
      <c r="U156" s="45" t="s">
        <v>395</v>
      </c>
      <c r="V156" s="45"/>
      <c r="W156" s="45"/>
      <c r="X156" s="45"/>
      <c r="Y156" s="45" t="s">
        <v>397</v>
      </c>
      <c r="Z156" s="45"/>
      <c r="AA156" s="45"/>
      <c r="AB156" s="45"/>
      <c r="AC156" s="45"/>
      <c r="AD156" s="45"/>
      <c r="AE156" s="45"/>
      <c r="AF156" s="45"/>
      <c r="AG156" s="45"/>
    </row>
    <row r="157" spans="2:33" x14ac:dyDescent="0.1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c r="AA157" s="45"/>
      <c r="AB157" s="45"/>
      <c r="AC157" s="45"/>
      <c r="AD157" s="45"/>
      <c r="AE157" s="45"/>
      <c r="AF157" s="45"/>
      <c r="AG157" s="45"/>
    </row>
    <row r="158" spans="2:33" x14ac:dyDescent="0.15">
      <c r="B158" s="45" t="s">
        <v>378</v>
      </c>
      <c r="C158" s="45"/>
      <c r="D158" s="45"/>
      <c r="E158" s="45"/>
      <c r="F158" s="45"/>
      <c r="G158" s="45"/>
      <c r="H158" s="45" t="s">
        <v>379</v>
      </c>
      <c r="I158" s="45"/>
      <c r="J158" s="45"/>
      <c r="K158" s="45"/>
      <c r="L158" s="45"/>
      <c r="M158" s="45"/>
      <c r="N158" s="45"/>
      <c r="O158" s="45"/>
      <c r="P158" s="45"/>
      <c r="Q158" s="45"/>
      <c r="R158" s="45"/>
      <c r="S158" s="45"/>
      <c r="T158" s="45"/>
      <c r="U158" s="45" t="s">
        <v>398</v>
      </c>
      <c r="V158" s="45"/>
      <c r="W158" s="45"/>
      <c r="X158" s="45"/>
      <c r="Y158" s="45" t="s">
        <v>399</v>
      </c>
      <c r="Z158" s="45"/>
      <c r="AA158" s="45"/>
      <c r="AB158" s="45"/>
      <c r="AC158" s="45"/>
      <c r="AD158" s="45"/>
      <c r="AE158" s="45"/>
      <c r="AF158" s="45"/>
      <c r="AG158" s="45"/>
    </row>
    <row r="159" spans="2:33" x14ac:dyDescent="0.1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c r="AA159" s="45"/>
      <c r="AB159" s="45"/>
      <c r="AC159" s="45"/>
      <c r="AD159" s="45"/>
      <c r="AE159" s="45"/>
      <c r="AF159" s="45"/>
      <c r="AG159" s="45"/>
    </row>
    <row r="160" spans="2:33" x14ac:dyDescent="0.1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c r="AA160" s="45"/>
      <c r="AB160" s="45"/>
      <c r="AC160" s="45"/>
      <c r="AD160" s="45"/>
      <c r="AE160" s="45"/>
      <c r="AF160" s="45"/>
      <c r="AG160" s="45"/>
    </row>
    <row r="161" spans="1:33" x14ac:dyDescent="0.1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c r="AA161" s="45"/>
      <c r="AB161" s="45"/>
      <c r="AC161" s="45"/>
      <c r="AD161" s="45"/>
      <c r="AE161" s="45"/>
      <c r="AF161" s="45"/>
      <c r="AG161" s="45"/>
    </row>
    <row r="163" spans="1:33" x14ac:dyDescent="0.15">
      <c r="B163" t="s">
        <v>353</v>
      </c>
    </row>
    <row r="164" spans="1:33" x14ac:dyDescent="0.15">
      <c r="B164" s="43" t="s">
        <v>384</v>
      </c>
      <c r="C164" s="43"/>
      <c r="D164" s="43"/>
      <c r="E164" s="43"/>
      <c r="F164" s="43"/>
      <c r="G164" s="43"/>
      <c r="H164" s="43" t="s">
        <v>385</v>
      </c>
      <c r="I164" s="43"/>
      <c r="J164" s="43"/>
      <c r="K164" s="43"/>
      <c r="L164" s="43"/>
      <c r="M164" s="43"/>
      <c r="N164" s="43"/>
      <c r="O164" s="43"/>
      <c r="P164" s="43"/>
      <c r="Q164" s="43"/>
      <c r="R164" s="43"/>
      <c r="S164" s="43"/>
      <c r="T164" s="43"/>
      <c r="U164" s="43" t="s">
        <v>386</v>
      </c>
      <c r="V164" s="43"/>
      <c r="W164" s="43"/>
      <c r="X164" s="43"/>
      <c r="Y164" s="43" t="s">
        <v>387</v>
      </c>
      <c r="Z164" s="43"/>
      <c r="AA164" s="43"/>
      <c r="AB164" s="43"/>
      <c r="AC164" s="43"/>
      <c r="AD164" s="43" t="s">
        <v>388</v>
      </c>
      <c r="AE164" s="43"/>
      <c r="AF164" s="43"/>
      <c r="AG164" s="43"/>
    </row>
    <row r="165" spans="1:33" x14ac:dyDescent="0.15">
      <c r="B165" s="45" t="s">
        <v>380</v>
      </c>
      <c r="C165" s="45"/>
      <c r="D165" s="45"/>
      <c r="E165" s="45"/>
      <c r="F165" s="45"/>
      <c r="G165" s="45"/>
      <c r="H165" s="45" t="s">
        <v>382</v>
      </c>
      <c r="I165" s="45"/>
      <c r="J165" s="45"/>
      <c r="K165" s="45"/>
      <c r="L165" s="45"/>
      <c r="M165" s="45"/>
      <c r="N165" s="45"/>
      <c r="O165" s="45"/>
      <c r="P165" s="45"/>
      <c r="Q165" s="45"/>
      <c r="R165" s="45"/>
      <c r="S165" s="45"/>
      <c r="T165" s="45"/>
      <c r="U165" s="45" t="s">
        <v>400</v>
      </c>
      <c r="V165" s="45"/>
      <c r="W165" s="45"/>
      <c r="X165" s="45"/>
      <c r="Y165" s="45" t="s">
        <v>401</v>
      </c>
      <c r="Z165" s="45"/>
      <c r="AA165" s="45"/>
      <c r="AB165" s="45"/>
      <c r="AC165" s="45"/>
      <c r="AD165" s="45" t="s">
        <v>402</v>
      </c>
      <c r="AE165" s="45"/>
      <c r="AF165" s="45"/>
      <c r="AG165" s="45"/>
    </row>
    <row r="166" spans="1:33" x14ac:dyDescent="0.1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c r="AA166" s="45"/>
      <c r="AB166" s="45"/>
      <c r="AC166" s="45"/>
      <c r="AD166" s="45"/>
      <c r="AE166" s="45"/>
      <c r="AF166" s="45"/>
      <c r="AG166" s="45"/>
    </row>
    <row r="167" spans="1:33" x14ac:dyDescent="0.1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c r="AA167" s="45"/>
      <c r="AB167" s="45"/>
      <c r="AC167" s="45"/>
      <c r="AD167" s="45"/>
      <c r="AE167" s="45"/>
      <c r="AF167" s="45"/>
      <c r="AG167" s="45"/>
    </row>
    <row r="168" spans="1:33" x14ac:dyDescent="0.1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c r="AA168" s="45"/>
      <c r="AB168" s="45"/>
      <c r="AC168" s="45"/>
      <c r="AD168" s="45"/>
      <c r="AE168" s="45"/>
      <c r="AF168" s="45"/>
      <c r="AG168" s="45"/>
    </row>
    <row r="169" spans="1:33" x14ac:dyDescent="0.15">
      <c r="B169" s="45" t="s">
        <v>381</v>
      </c>
      <c r="C169" s="45"/>
      <c r="D169" s="45"/>
      <c r="E169" s="45"/>
      <c r="F169" s="45"/>
      <c r="G169" s="45"/>
      <c r="H169" s="45" t="s">
        <v>383</v>
      </c>
      <c r="I169" s="45"/>
      <c r="J169" s="45"/>
      <c r="K169" s="45"/>
      <c r="L169" s="45"/>
      <c r="M169" s="45"/>
      <c r="N169" s="45"/>
      <c r="O169" s="45"/>
      <c r="P169" s="45"/>
      <c r="Q169" s="45"/>
      <c r="R169" s="45"/>
      <c r="S169" s="45"/>
      <c r="T169" s="45"/>
      <c r="U169" s="45" t="s">
        <v>400</v>
      </c>
      <c r="V169" s="45"/>
      <c r="W169" s="45"/>
      <c r="X169" s="45"/>
      <c r="Y169" s="45" t="s">
        <v>401</v>
      </c>
      <c r="Z169" s="45"/>
      <c r="AA169" s="45"/>
      <c r="AB169" s="45"/>
      <c r="AC169" s="45"/>
      <c r="AD169" s="45" t="s">
        <v>402</v>
      </c>
      <c r="AE169" s="45"/>
      <c r="AF169" s="45"/>
      <c r="AG169" s="45"/>
    </row>
    <row r="170" spans="1:33" x14ac:dyDescent="0.1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c r="AA170" s="45"/>
      <c r="AB170" s="45"/>
      <c r="AC170" s="45"/>
      <c r="AD170" s="45"/>
      <c r="AE170" s="45"/>
      <c r="AF170" s="45"/>
      <c r="AG170" s="45"/>
    </row>
    <row r="171" spans="1:33" x14ac:dyDescent="0.1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c r="AA171" s="45"/>
      <c r="AB171" s="45"/>
      <c r="AC171" s="45"/>
      <c r="AD171" s="45"/>
      <c r="AE171" s="45"/>
      <c r="AF171" s="45"/>
      <c r="AG171" s="45"/>
    </row>
    <row r="172" spans="1:33" x14ac:dyDescent="0.1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c r="AA172" s="45"/>
      <c r="AB172" s="45"/>
      <c r="AC172" s="45"/>
      <c r="AD172" s="45"/>
      <c r="AE172" s="45"/>
      <c r="AF172" s="45"/>
      <c r="AG172" s="45"/>
    </row>
    <row r="173" spans="1:33" x14ac:dyDescent="0.15">
      <c r="B173" s="45" t="s">
        <v>403</v>
      </c>
      <c r="C173" s="45"/>
      <c r="D173" s="45"/>
      <c r="E173" s="45"/>
      <c r="F173" s="45"/>
      <c r="G173" s="45"/>
      <c r="H173" s="45"/>
      <c r="I173" s="45"/>
      <c r="J173" s="45"/>
      <c r="K173" s="45"/>
      <c r="L173" s="45"/>
      <c r="M173" s="45"/>
      <c r="N173" s="45"/>
      <c r="O173" s="45"/>
      <c r="P173" s="45"/>
      <c r="Q173" s="45"/>
      <c r="R173" s="45"/>
      <c r="S173" s="45"/>
      <c r="T173" s="45"/>
      <c r="U173" s="45" t="s">
        <v>404</v>
      </c>
      <c r="V173" s="45"/>
      <c r="W173" s="45"/>
      <c r="X173" s="45"/>
      <c r="Y173" s="45" t="s">
        <v>405</v>
      </c>
      <c r="Z173" s="45"/>
      <c r="AA173" s="45"/>
      <c r="AB173" s="45"/>
      <c r="AC173" s="45"/>
      <c r="AD173" s="45" t="s">
        <v>402</v>
      </c>
      <c r="AE173" s="45"/>
      <c r="AF173" s="45"/>
      <c r="AG173" s="45"/>
    </row>
    <row r="174" spans="1:33" x14ac:dyDescent="0.1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c r="AA174" s="45"/>
      <c r="AB174" s="45"/>
      <c r="AC174" s="45"/>
      <c r="AD174" s="45"/>
      <c r="AE174" s="45"/>
      <c r="AF174" s="45"/>
      <c r="AG174" s="45"/>
    </row>
    <row r="176" spans="1:33" x14ac:dyDescent="0.15">
      <c r="A176" s="1">
        <v>6</v>
      </c>
      <c r="B176" s="1" t="s">
        <v>406</v>
      </c>
    </row>
    <row r="199" spans="1:2" x14ac:dyDescent="0.15">
      <c r="A199" s="1">
        <v>7</v>
      </c>
      <c r="B199" s="1" t="s">
        <v>407</v>
      </c>
    </row>
  </sheetData>
  <mergeCells count="125">
    <mergeCell ref="B63:J68"/>
    <mergeCell ref="K63:Y68"/>
    <mergeCell ref="B69:J72"/>
    <mergeCell ref="K69:Y72"/>
    <mergeCell ref="B73:J75"/>
    <mergeCell ref="K73:Y75"/>
    <mergeCell ref="B53:J53"/>
    <mergeCell ref="B54:J62"/>
    <mergeCell ref="K53:Y53"/>
    <mergeCell ref="K54:Y62"/>
    <mergeCell ref="B90:J92"/>
    <mergeCell ref="K90:Y92"/>
    <mergeCell ref="B93:J97"/>
    <mergeCell ref="K93:Y97"/>
    <mergeCell ref="B79:J79"/>
    <mergeCell ref="K79:Y79"/>
    <mergeCell ref="B80:J83"/>
    <mergeCell ref="K80:Y83"/>
    <mergeCell ref="B84:J89"/>
    <mergeCell ref="K84:Y89"/>
    <mergeCell ref="AD103:AG105"/>
    <mergeCell ref="B106:G109"/>
    <mergeCell ref="H106:T109"/>
    <mergeCell ref="U106:X109"/>
    <mergeCell ref="Y106:AC109"/>
    <mergeCell ref="AD106:AG109"/>
    <mergeCell ref="B102:G102"/>
    <mergeCell ref="H102:T102"/>
    <mergeCell ref="U102:X102"/>
    <mergeCell ref="B103:G105"/>
    <mergeCell ref="H103:T105"/>
    <mergeCell ref="U103:X105"/>
    <mergeCell ref="Y103:AC105"/>
    <mergeCell ref="Y102:AC102"/>
    <mergeCell ref="AD102:AG102"/>
    <mergeCell ref="B110:G113"/>
    <mergeCell ref="H110:T113"/>
    <mergeCell ref="U110:X113"/>
    <mergeCell ref="Y110:AC113"/>
    <mergeCell ref="AD110:AG113"/>
    <mergeCell ref="B114:G119"/>
    <mergeCell ref="H114:T119"/>
    <mergeCell ref="U114:X119"/>
    <mergeCell ref="Y114:AC119"/>
    <mergeCell ref="AD114:AG119"/>
    <mergeCell ref="B120:G122"/>
    <mergeCell ref="H120:T122"/>
    <mergeCell ref="U120:X122"/>
    <mergeCell ref="Y120:AC122"/>
    <mergeCell ref="AD120:AG122"/>
    <mergeCell ref="B123:G125"/>
    <mergeCell ref="H123:T125"/>
    <mergeCell ref="U123:X125"/>
    <mergeCell ref="Y123:AC125"/>
    <mergeCell ref="AD123:AG125"/>
    <mergeCell ref="B126:G128"/>
    <mergeCell ref="H126:T128"/>
    <mergeCell ref="U126:X128"/>
    <mergeCell ref="Y126:AC128"/>
    <mergeCell ref="AD126:AG128"/>
    <mergeCell ref="B132:G137"/>
    <mergeCell ref="H132:T137"/>
    <mergeCell ref="U132:X137"/>
    <mergeCell ref="Y132:AC137"/>
    <mergeCell ref="AD132:AG137"/>
    <mergeCell ref="B131:G131"/>
    <mergeCell ref="H131:T131"/>
    <mergeCell ref="U131:X131"/>
    <mergeCell ref="Y131:AC131"/>
    <mergeCell ref="AD131:AG131"/>
    <mergeCell ref="U148:X150"/>
    <mergeCell ref="Y148:AC150"/>
    <mergeCell ref="AD148:AG150"/>
    <mergeCell ref="B154:G155"/>
    <mergeCell ref="H154:T155"/>
    <mergeCell ref="U154:X155"/>
    <mergeCell ref="Y154:AC155"/>
    <mergeCell ref="AD154:AG155"/>
    <mergeCell ref="B138:G141"/>
    <mergeCell ref="H138:T141"/>
    <mergeCell ref="U138:X141"/>
    <mergeCell ref="Y138:AC141"/>
    <mergeCell ref="AD138:AG141"/>
    <mergeCell ref="B142:G147"/>
    <mergeCell ref="H142:T147"/>
    <mergeCell ref="U142:X147"/>
    <mergeCell ref="Y142:AC147"/>
    <mergeCell ref="AD142:AG147"/>
    <mergeCell ref="B148:G150"/>
    <mergeCell ref="H148:T150"/>
    <mergeCell ref="AD165:AG168"/>
    <mergeCell ref="B156:G157"/>
    <mergeCell ref="H156:T157"/>
    <mergeCell ref="U156:X157"/>
    <mergeCell ref="Y156:AC157"/>
    <mergeCell ref="AD156:AG157"/>
    <mergeCell ref="B158:G161"/>
    <mergeCell ref="H158:T161"/>
    <mergeCell ref="U158:X161"/>
    <mergeCell ref="Y158:AC161"/>
    <mergeCell ref="AD158:AG161"/>
    <mergeCell ref="B173:G174"/>
    <mergeCell ref="H173:T174"/>
    <mergeCell ref="U173:X174"/>
    <mergeCell ref="Y173:AC174"/>
    <mergeCell ref="AD173:AG174"/>
    <mergeCell ref="B153:G153"/>
    <mergeCell ref="H153:T153"/>
    <mergeCell ref="U153:X153"/>
    <mergeCell ref="Y153:AC153"/>
    <mergeCell ref="AD153:AG153"/>
    <mergeCell ref="B164:G164"/>
    <mergeCell ref="H164:T164"/>
    <mergeCell ref="U164:X164"/>
    <mergeCell ref="Y164:AC164"/>
    <mergeCell ref="AD164:AG164"/>
    <mergeCell ref="B169:G172"/>
    <mergeCell ref="H169:T172"/>
    <mergeCell ref="U169:X172"/>
    <mergeCell ref="Y169:AC172"/>
    <mergeCell ref="AD169:AG172"/>
    <mergeCell ref="B165:G168"/>
    <mergeCell ref="H165:T168"/>
    <mergeCell ref="U165:X168"/>
    <mergeCell ref="Y165:AC168"/>
  </mergeCells>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70"/>
  <sheetViews>
    <sheetView topLeftCell="A208" workbookViewId="0">
      <selection activeCell="E171" sqref="E171"/>
    </sheetView>
  </sheetViews>
  <sheetFormatPr defaultColWidth="3.125" defaultRowHeight="13.5" x14ac:dyDescent="0.15"/>
  <sheetData>
    <row r="1" spans="1:2" x14ac:dyDescent="0.15">
      <c r="A1" s="1">
        <v>1</v>
      </c>
      <c r="B1" s="1" t="s">
        <v>408</v>
      </c>
    </row>
    <row r="2" spans="1:2" x14ac:dyDescent="0.15">
      <c r="A2" s="1"/>
      <c r="B2" s="1"/>
    </row>
    <row r="3" spans="1:2" x14ac:dyDescent="0.15">
      <c r="A3" s="1"/>
      <c r="B3" s="1"/>
    </row>
    <row r="4" spans="1:2" x14ac:dyDescent="0.15">
      <c r="A4" s="1"/>
      <c r="B4" s="1"/>
    </row>
    <row r="5" spans="1:2" x14ac:dyDescent="0.15">
      <c r="A5" s="1"/>
      <c r="B5" s="1"/>
    </row>
    <row r="6" spans="1:2" x14ac:dyDescent="0.15">
      <c r="A6" s="1"/>
      <c r="B6" s="1"/>
    </row>
    <row r="7" spans="1:2" x14ac:dyDescent="0.15">
      <c r="A7" s="1"/>
      <c r="B7" s="1"/>
    </row>
    <row r="8" spans="1:2" x14ac:dyDescent="0.15">
      <c r="A8" s="1"/>
      <c r="B8" s="1"/>
    </row>
    <row r="24" spans="3:11" x14ac:dyDescent="0.15">
      <c r="C24">
        <v>1</v>
      </c>
      <c r="D24" t="s">
        <v>409</v>
      </c>
      <c r="K24" t="s">
        <v>416</v>
      </c>
    </row>
    <row r="25" spans="3:11" x14ac:dyDescent="0.15">
      <c r="C25">
        <v>2</v>
      </c>
      <c r="D25" t="s">
        <v>410</v>
      </c>
      <c r="K25" t="s">
        <v>417</v>
      </c>
    </row>
    <row r="26" spans="3:11" x14ac:dyDescent="0.15">
      <c r="K26" t="s">
        <v>418</v>
      </c>
    </row>
    <row r="27" spans="3:11" x14ac:dyDescent="0.15">
      <c r="C27">
        <v>3</v>
      </c>
      <c r="D27" t="s">
        <v>411</v>
      </c>
      <c r="K27" t="s">
        <v>419</v>
      </c>
    </row>
    <row r="28" spans="3:11" x14ac:dyDescent="0.15">
      <c r="K28" t="s">
        <v>420</v>
      </c>
    </row>
    <row r="29" spans="3:11" x14ac:dyDescent="0.15">
      <c r="C29">
        <v>4</v>
      </c>
      <c r="D29" t="s">
        <v>412</v>
      </c>
      <c r="K29" t="s">
        <v>421</v>
      </c>
    </row>
    <row r="30" spans="3:11" x14ac:dyDescent="0.15">
      <c r="K30" t="s">
        <v>422</v>
      </c>
    </row>
    <row r="31" spans="3:11" x14ac:dyDescent="0.15">
      <c r="K31" t="s">
        <v>423</v>
      </c>
    </row>
    <row r="32" spans="3:11" x14ac:dyDescent="0.15">
      <c r="C32">
        <v>5</v>
      </c>
      <c r="D32" t="s">
        <v>413</v>
      </c>
      <c r="K32" t="s">
        <v>424</v>
      </c>
    </row>
    <row r="33" spans="1:29" x14ac:dyDescent="0.15">
      <c r="K33" t="s">
        <v>425</v>
      </c>
    </row>
    <row r="34" spans="1:29" x14ac:dyDescent="0.15">
      <c r="C34">
        <v>6</v>
      </c>
      <c r="D34" t="s">
        <v>414</v>
      </c>
      <c r="K34" t="s">
        <v>426</v>
      </c>
    </row>
    <row r="35" spans="1:29" x14ac:dyDescent="0.15">
      <c r="K35" t="s">
        <v>427</v>
      </c>
    </row>
    <row r="36" spans="1:29" x14ac:dyDescent="0.15">
      <c r="K36" t="s">
        <v>428</v>
      </c>
    </row>
    <row r="37" spans="1:29" x14ac:dyDescent="0.15">
      <c r="C37">
        <v>7</v>
      </c>
      <c r="D37" t="s">
        <v>415</v>
      </c>
      <c r="K37" t="s">
        <v>429</v>
      </c>
    </row>
    <row r="38" spans="1:29" x14ac:dyDescent="0.15">
      <c r="K38" t="s">
        <v>430</v>
      </c>
    </row>
    <row r="39" spans="1:29" x14ac:dyDescent="0.15">
      <c r="K39" t="s">
        <v>431</v>
      </c>
    </row>
    <row r="41" spans="1:29" x14ac:dyDescent="0.15">
      <c r="A41" s="1">
        <v>2</v>
      </c>
      <c r="B41" s="1" t="s">
        <v>432</v>
      </c>
    </row>
    <row r="43" spans="1:29" x14ac:dyDescent="0.15">
      <c r="B43" s="23"/>
      <c r="C43" s="23"/>
      <c r="D43" s="23"/>
      <c r="E43" s="23"/>
      <c r="F43" s="23" t="s">
        <v>433</v>
      </c>
      <c r="G43" s="23"/>
      <c r="H43" s="23"/>
      <c r="I43" s="23"/>
      <c r="J43" s="23"/>
      <c r="K43" s="23"/>
      <c r="L43" s="23"/>
      <c r="M43" s="23"/>
      <c r="N43" s="23"/>
      <c r="O43" s="23"/>
      <c r="P43" s="23"/>
      <c r="Q43" s="23"/>
      <c r="R43" s="23" t="s">
        <v>434</v>
      </c>
      <c r="S43" s="23"/>
      <c r="T43" s="23"/>
      <c r="U43" s="23"/>
      <c r="V43" s="23"/>
      <c r="W43" s="23"/>
      <c r="X43" s="23"/>
      <c r="Y43" s="23"/>
      <c r="Z43" s="23"/>
      <c r="AA43" s="23"/>
      <c r="AB43" s="23"/>
      <c r="AC43" s="23"/>
    </row>
    <row r="44" spans="1:29" x14ac:dyDescent="0.15">
      <c r="B44" s="50" t="s">
        <v>437</v>
      </c>
      <c r="C44" s="50"/>
      <c r="D44" s="50"/>
      <c r="E44" s="50"/>
      <c r="F44" s="45" t="s">
        <v>435</v>
      </c>
      <c r="G44" s="45"/>
      <c r="H44" s="45"/>
      <c r="I44" s="45"/>
      <c r="J44" s="45"/>
      <c r="K44" s="45"/>
      <c r="L44" s="45"/>
      <c r="M44" s="45"/>
      <c r="N44" s="45"/>
      <c r="O44" s="45"/>
      <c r="P44" s="45"/>
      <c r="Q44" s="45"/>
      <c r="R44" s="45" t="s">
        <v>436</v>
      </c>
      <c r="S44" s="45"/>
      <c r="T44" s="45"/>
      <c r="U44" s="45"/>
      <c r="V44" s="45"/>
      <c r="W44" s="45"/>
      <c r="X44" s="45"/>
      <c r="Y44" s="45"/>
      <c r="Z44" s="45"/>
      <c r="AA44" s="45"/>
      <c r="AB44" s="45"/>
      <c r="AC44" s="45"/>
    </row>
    <row r="45" spans="1:29" x14ac:dyDescent="0.15">
      <c r="B45" s="50"/>
      <c r="C45" s="50"/>
      <c r="D45" s="50"/>
      <c r="E45" s="50"/>
      <c r="F45" s="45"/>
      <c r="G45" s="45"/>
      <c r="H45" s="45"/>
      <c r="I45" s="45"/>
      <c r="J45" s="45"/>
      <c r="K45" s="45"/>
      <c r="L45" s="45"/>
      <c r="M45" s="45"/>
      <c r="N45" s="45"/>
      <c r="O45" s="45"/>
      <c r="P45" s="45"/>
      <c r="Q45" s="45"/>
      <c r="R45" s="45"/>
      <c r="S45" s="45"/>
      <c r="T45" s="45"/>
      <c r="U45" s="45"/>
      <c r="V45" s="45"/>
      <c r="W45" s="45"/>
      <c r="X45" s="45"/>
      <c r="Y45" s="45"/>
      <c r="Z45" s="45"/>
      <c r="AA45" s="45"/>
      <c r="AB45" s="45"/>
      <c r="AC45" s="45"/>
    </row>
    <row r="46" spans="1:29" x14ac:dyDescent="0.15">
      <c r="B46" s="50"/>
      <c r="C46" s="50"/>
      <c r="D46" s="50"/>
      <c r="E46" s="50"/>
      <c r="F46" s="45"/>
      <c r="G46" s="45"/>
      <c r="H46" s="45"/>
      <c r="I46" s="45"/>
      <c r="J46" s="45"/>
      <c r="K46" s="45"/>
      <c r="L46" s="45"/>
      <c r="M46" s="45"/>
      <c r="N46" s="45"/>
      <c r="O46" s="45"/>
      <c r="P46" s="45"/>
      <c r="Q46" s="45"/>
      <c r="R46" s="45"/>
      <c r="S46" s="45"/>
      <c r="T46" s="45"/>
      <c r="U46" s="45"/>
      <c r="V46" s="45"/>
      <c r="W46" s="45"/>
      <c r="X46" s="45"/>
      <c r="Y46" s="45"/>
      <c r="Z46" s="45"/>
      <c r="AA46" s="45"/>
      <c r="AB46" s="45"/>
      <c r="AC46" s="45"/>
    </row>
    <row r="47" spans="1:29" x14ac:dyDescent="0.15">
      <c r="B47" s="50"/>
      <c r="C47" s="50"/>
      <c r="D47" s="50"/>
      <c r="E47" s="50"/>
      <c r="F47" s="45"/>
      <c r="G47" s="45"/>
      <c r="H47" s="45"/>
      <c r="I47" s="45"/>
      <c r="J47" s="45"/>
      <c r="K47" s="45"/>
      <c r="L47" s="45"/>
      <c r="M47" s="45"/>
      <c r="N47" s="45"/>
      <c r="O47" s="45"/>
      <c r="P47" s="45"/>
      <c r="Q47" s="45"/>
      <c r="R47" s="45"/>
      <c r="S47" s="45"/>
      <c r="T47" s="45"/>
      <c r="U47" s="45"/>
      <c r="V47" s="45"/>
      <c r="W47" s="45"/>
      <c r="X47" s="45"/>
      <c r="Y47" s="45"/>
      <c r="Z47" s="45"/>
      <c r="AA47" s="45"/>
      <c r="AB47" s="45"/>
      <c r="AC47" s="45"/>
    </row>
    <row r="48" spans="1:29" x14ac:dyDescent="0.15">
      <c r="B48" s="50"/>
      <c r="C48" s="50"/>
      <c r="D48" s="50"/>
      <c r="E48" s="50"/>
      <c r="F48" s="45"/>
      <c r="G48" s="45"/>
      <c r="H48" s="45"/>
      <c r="I48" s="45"/>
      <c r="J48" s="45"/>
      <c r="K48" s="45"/>
      <c r="L48" s="45"/>
      <c r="M48" s="45"/>
      <c r="N48" s="45"/>
      <c r="O48" s="45"/>
      <c r="P48" s="45"/>
      <c r="Q48" s="45"/>
      <c r="R48" s="45"/>
      <c r="S48" s="45"/>
      <c r="T48" s="45"/>
      <c r="U48" s="45"/>
      <c r="V48" s="45"/>
      <c r="W48" s="45"/>
      <c r="X48" s="45"/>
      <c r="Y48" s="45"/>
      <c r="Z48" s="45"/>
      <c r="AA48" s="45"/>
      <c r="AB48" s="45"/>
      <c r="AC48" s="45"/>
    </row>
    <row r="49" spans="2:29" x14ac:dyDescent="0.15">
      <c r="B49" s="50" t="s">
        <v>438</v>
      </c>
      <c r="C49" s="50"/>
      <c r="D49" s="50"/>
      <c r="E49" s="50"/>
      <c r="F49" s="45" t="s">
        <v>439</v>
      </c>
      <c r="G49" s="45"/>
      <c r="H49" s="45"/>
      <c r="I49" s="45"/>
      <c r="J49" s="45"/>
      <c r="K49" s="45"/>
      <c r="L49" s="45"/>
      <c r="M49" s="45"/>
      <c r="N49" s="45"/>
      <c r="O49" s="45"/>
      <c r="P49" s="45"/>
      <c r="Q49" s="45"/>
      <c r="R49" s="45" t="s">
        <v>440</v>
      </c>
      <c r="S49" s="45"/>
      <c r="T49" s="45"/>
      <c r="U49" s="45"/>
      <c r="V49" s="45"/>
      <c r="W49" s="45"/>
      <c r="X49" s="45"/>
      <c r="Y49" s="45"/>
      <c r="Z49" s="45"/>
      <c r="AA49" s="45"/>
      <c r="AB49" s="45"/>
      <c r="AC49" s="45"/>
    </row>
    <row r="50" spans="2:29" x14ac:dyDescent="0.15">
      <c r="B50" s="50"/>
      <c r="C50" s="50"/>
      <c r="D50" s="50"/>
      <c r="E50" s="50"/>
      <c r="F50" s="45"/>
      <c r="G50" s="45"/>
      <c r="H50" s="45"/>
      <c r="I50" s="45"/>
      <c r="J50" s="45"/>
      <c r="K50" s="45"/>
      <c r="L50" s="45"/>
      <c r="M50" s="45"/>
      <c r="N50" s="45"/>
      <c r="O50" s="45"/>
      <c r="P50" s="45"/>
      <c r="Q50" s="45"/>
      <c r="R50" s="45"/>
      <c r="S50" s="45"/>
      <c r="T50" s="45"/>
      <c r="U50" s="45"/>
      <c r="V50" s="45"/>
      <c r="W50" s="45"/>
      <c r="X50" s="45"/>
      <c r="Y50" s="45"/>
      <c r="Z50" s="45"/>
      <c r="AA50" s="45"/>
      <c r="AB50" s="45"/>
      <c r="AC50" s="45"/>
    </row>
    <row r="51" spans="2:29" x14ac:dyDescent="0.15">
      <c r="B51" s="50"/>
      <c r="C51" s="50"/>
      <c r="D51" s="50"/>
      <c r="E51" s="50"/>
      <c r="F51" s="45"/>
      <c r="G51" s="45"/>
      <c r="H51" s="45"/>
      <c r="I51" s="45"/>
      <c r="J51" s="45"/>
      <c r="K51" s="45"/>
      <c r="L51" s="45"/>
      <c r="M51" s="45"/>
      <c r="N51" s="45"/>
      <c r="O51" s="45"/>
      <c r="P51" s="45"/>
      <c r="Q51" s="45"/>
      <c r="R51" s="45"/>
      <c r="S51" s="45"/>
      <c r="T51" s="45"/>
      <c r="U51" s="45"/>
      <c r="V51" s="45"/>
      <c r="W51" s="45"/>
      <c r="X51" s="45"/>
      <c r="Y51" s="45"/>
      <c r="Z51" s="45"/>
      <c r="AA51" s="45"/>
      <c r="AB51" s="45"/>
      <c r="AC51" s="45"/>
    </row>
    <row r="52" spans="2:29" x14ac:dyDescent="0.15">
      <c r="B52" s="50" t="s">
        <v>441</v>
      </c>
      <c r="C52" s="50"/>
      <c r="D52" s="50"/>
      <c r="E52" s="50"/>
      <c r="F52" s="45" t="s">
        <v>442</v>
      </c>
      <c r="G52" s="45"/>
      <c r="H52" s="45"/>
      <c r="I52" s="45"/>
      <c r="J52" s="45"/>
      <c r="K52" s="45"/>
      <c r="L52" s="45"/>
      <c r="M52" s="45"/>
      <c r="N52" s="45"/>
      <c r="O52" s="45"/>
      <c r="P52" s="45"/>
      <c r="Q52" s="45"/>
      <c r="R52" s="45" t="s">
        <v>443</v>
      </c>
      <c r="S52" s="45"/>
      <c r="T52" s="45"/>
      <c r="U52" s="45"/>
      <c r="V52" s="45"/>
      <c r="W52" s="45"/>
      <c r="X52" s="45"/>
      <c r="Y52" s="45"/>
      <c r="Z52" s="45"/>
      <c r="AA52" s="45"/>
      <c r="AB52" s="45"/>
      <c r="AC52" s="45"/>
    </row>
    <row r="53" spans="2:29" x14ac:dyDescent="0.15">
      <c r="B53" s="50"/>
      <c r="C53" s="50"/>
      <c r="D53" s="50"/>
      <c r="E53" s="50"/>
      <c r="F53" s="45"/>
      <c r="G53" s="45"/>
      <c r="H53" s="45"/>
      <c r="I53" s="45"/>
      <c r="J53" s="45"/>
      <c r="K53" s="45"/>
      <c r="L53" s="45"/>
      <c r="M53" s="45"/>
      <c r="N53" s="45"/>
      <c r="O53" s="45"/>
      <c r="P53" s="45"/>
      <c r="Q53" s="45"/>
      <c r="R53" s="45"/>
      <c r="S53" s="45"/>
      <c r="T53" s="45"/>
      <c r="U53" s="45"/>
      <c r="V53" s="45"/>
      <c r="W53" s="45"/>
      <c r="X53" s="45"/>
      <c r="Y53" s="45"/>
      <c r="Z53" s="45"/>
      <c r="AA53" s="45"/>
      <c r="AB53" s="45"/>
      <c r="AC53" s="45"/>
    </row>
    <row r="54" spans="2:29" x14ac:dyDescent="0.15">
      <c r="B54" s="50"/>
      <c r="C54" s="50"/>
      <c r="D54" s="50"/>
      <c r="E54" s="50"/>
      <c r="F54" s="45"/>
      <c r="G54" s="45"/>
      <c r="H54" s="45"/>
      <c r="I54" s="45"/>
      <c r="J54" s="45"/>
      <c r="K54" s="45"/>
      <c r="L54" s="45"/>
      <c r="M54" s="45"/>
      <c r="N54" s="45"/>
      <c r="O54" s="45"/>
      <c r="P54" s="45"/>
      <c r="Q54" s="45"/>
      <c r="R54" s="45"/>
      <c r="S54" s="45"/>
      <c r="T54" s="45"/>
      <c r="U54" s="45"/>
      <c r="V54" s="45"/>
      <c r="W54" s="45"/>
      <c r="X54" s="45"/>
      <c r="Y54" s="45"/>
      <c r="Z54" s="45"/>
      <c r="AA54" s="45"/>
      <c r="AB54" s="45"/>
      <c r="AC54" s="45"/>
    </row>
    <row r="55" spans="2:29" x14ac:dyDescent="0.15">
      <c r="B55" s="45" t="s">
        <v>444</v>
      </c>
      <c r="C55" s="45"/>
      <c r="D55" s="45"/>
      <c r="E55" s="45"/>
      <c r="F55" s="45" t="s">
        <v>445</v>
      </c>
      <c r="G55" s="45"/>
      <c r="H55" s="45"/>
      <c r="I55" s="45"/>
      <c r="J55" s="45"/>
      <c r="K55" s="45"/>
      <c r="L55" s="45"/>
      <c r="M55" s="45"/>
      <c r="N55" s="45"/>
      <c r="O55" s="45"/>
      <c r="P55" s="45"/>
      <c r="Q55" s="45"/>
      <c r="R55" s="45" t="s">
        <v>446</v>
      </c>
      <c r="S55" s="45"/>
      <c r="T55" s="45"/>
      <c r="U55" s="45"/>
      <c r="V55" s="45"/>
      <c r="W55" s="45"/>
      <c r="X55" s="45"/>
      <c r="Y55" s="45"/>
      <c r="Z55" s="45"/>
      <c r="AA55" s="45"/>
      <c r="AB55" s="45"/>
      <c r="AC55" s="45"/>
    </row>
    <row r="56" spans="2:29" x14ac:dyDescent="0.15">
      <c r="B56" s="45"/>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row>
    <row r="57" spans="2:29" x14ac:dyDescent="0.15">
      <c r="B57" s="45"/>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row>
    <row r="58" spans="2:29" x14ac:dyDescent="0.15">
      <c r="B58" s="45"/>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row>
    <row r="59" spans="2:29" x14ac:dyDescent="0.15">
      <c r="B59" s="45"/>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row>
    <row r="60" spans="2:29" x14ac:dyDescent="0.15">
      <c r="B60" s="50" t="s">
        <v>447</v>
      </c>
      <c r="C60" s="50"/>
      <c r="D60" s="50"/>
      <c r="E60" s="50"/>
      <c r="F60" s="45" t="s">
        <v>448</v>
      </c>
      <c r="G60" s="45"/>
      <c r="H60" s="45"/>
      <c r="I60" s="45"/>
      <c r="J60" s="45"/>
      <c r="K60" s="45"/>
      <c r="L60" s="45"/>
      <c r="M60" s="45"/>
      <c r="N60" s="45"/>
      <c r="O60" s="45"/>
      <c r="P60" s="45"/>
      <c r="Q60" s="45"/>
      <c r="R60" s="45" t="s">
        <v>449</v>
      </c>
      <c r="S60" s="45"/>
      <c r="T60" s="45"/>
      <c r="U60" s="45"/>
      <c r="V60" s="45"/>
      <c r="W60" s="45"/>
      <c r="X60" s="45"/>
      <c r="Y60" s="45"/>
      <c r="Z60" s="45"/>
      <c r="AA60" s="45"/>
      <c r="AB60" s="45"/>
      <c r="AC60" s="45"/>
    </row>
    <row r="61" spans="2:29" x14ac:dyDescent="0.15">
      <c r="B61" s="50"/>
      <c r="C61" s="50"/>
      <c r="D61" s="50"/>
      <c r="E61" s="50"/>
      <c r="F61" s="45"/>
      <c r="G61" s="45"/>
      <c r="H61" s="45"/>
      <c r="I61" s="45"/>
      <c r="J61" s="45"/>
      <c r="K61" s="45"/>
      <c r="L61" s="45"/>
      <c r="M61" s="45"/>
      <c r="N61" s="45"/>
      <c r="O61" s="45"/>
      <c r="P61" s="45"/>
      <c r="Q61" s="45"/>
      <c r="R61" s="45"/>
      <c r="S61" s="45"/>
      <c r="T61" s="45"/>
      <c r="U61" s="45"/>
      <c r="V61" s="45"/>
      <c r="W61" s="45"/>
      <c r="X61" s="45"/>
      <c r="Y61" s="45"/>
      <c r="Z61" s="45"/>
      <c r="AA61" s="45"/>
      <c r="AB61" s="45"/>
      <c r="AC61" s="45"/>
    </row>
    <row r="62" spans="2:29" x14ac:dyDescent="0.15">
      <c r="B62" s="50"/>
      <c r="C62" s="50"/>
      <c r="D62" s="50"/>
      <c r="E62" s="50"/>
      <c r="F62" s="45"/>
      <c r="G62" s="45"/>
      <c r="H62" s="45"/>
      <c r="I62" s="45"/>
      <c r="J62" s="45"/>
      <c r="K62" s="45"/>
      <c r="L62" s="45"/>
      <c r="M62" s="45"/>
      <c r="N62" s="45"/>
      <c r="O62" s="45"/>
      <c r="P62" s="45"/>
      <c r="Q62" s="45"/>
      <c r="R62" s="45"/>
      <c r="S62" s="45"/>
      <c r="T62" s="45"/>
      <c r="U62" s="45"/>
      <c r="V62" s="45"/>
      <c r="W62" s="45"/>
      <c r="X62" s="45"/>
      <c r="Y62" s="45"/>
      <c r="Z62" s="45"/>
      <c r="AA62" s="45"/>
      <c r="AB62" s="45"/>
      <c r="AC62" s="45"/>
    </row>
    <row r="63" spans="2:29" x14ac:dyDescent="0.15">
      <c r="B63" s="50" t="s">
        <v>450</v>
      </c>
      <c r="C63" s="50"/>
      <c r="D63" s="50"/>
      <c r="E63" s="50"/>
      <c r="F63" s="45" t="s">
        <v>451</v>
      </c>
      <c r="G63" s="45"/>
      <c r="H63" s="45"/>
      <c r="I63" s="45"/>
      <c r="J63" s="45"/>
      <c r="K63" s="45"/>
      <c r="L63" s="45"/>
      <c r="M63" s="45"/>
      <c r="N63" s="45"/>
      <c r="O63" s="45"/>
      <c r="P63" s="45"/>
      <c r="Q63" s="45"/>
      <c r="R63" s="45" t="s">
        <v>452</v>
      </c>
      <c r="S63" s="45"/>
      <c r="T63" s="45"/>
      <c r="U63" s="45"/>
      <c r="V63" s="45"/>
      <c r="W63" s="45"/>
      <c r="X63" s="45"/>
      <c r="Y63" s="45"/>
      <c r="Z63" s="45"/>
      <c r="AA63" s="45"/>
      <c r="AB63" s="45"/>
      <c r="AC63" s="45"/>
    </row>
    <row r="64" spans="2:29" x14ac:dyDescent="0.15">
      <c r="B64" s="50"/>
      <c r="C64" s="50"/>
      <c r="D64" s="50"/>
      <c r="E64" s="50"/>
      <c r="F64" s="45"/>
      <c r="G64" s="45"/>
      <c r="H64" s="45"/>
      <c r="I64" s="45"/>
      <c r="J64" s="45"/>
      <c r="K64" s="45"/>
      <c r="L64" s="45"/>
      <c r="M64" s="45"/>
      <c r="N64" s="45"/>
      <c r="O64" s="45"/>
      <c r="P64" s="45"/>
      <c r="Q64" s="45"/>
      <c r="R64" s="45"/>
      <c r="S64" s="45"/>
      <c r="T64" s="45"/>
      <c r="U64" s="45"/>
      <c r="V64" s="45"/>
      <c r="W64" s="45"/>
      <c r="X64" s="45"/>
      <c r="Y64" s="45"/>
      <c r="Z64" s="45"/>
      <c r="AA64" s="45"/>
      <c r="AB64" s="45"/>
      <c r="AC64" s="45"/>
    </row>
    <row r="65" spans="1:29" x14ac:dyDescent="0.15">
      <c r="B65" s="50"/>
      <c r="C65" s="50"/>
      <c r="D65" s="50"/>
      <c r="E65" s="50"/>
      <c r="F65" s="45"/>
      <c r="G65" s="45"/>
      <c r="H65" s="45"/>
      <c r="I65" s="45"/>
      <c r="J65" s="45"/>
      <c r="K65" s="45"/>
      <c r="L65" s="45"/>
      <c r="M65" s="45"/>
      <c r="N65" s="45"/>
      <c r="O65" s="45"/>
      <c r="P65" s="45"/>
      <c r="Q65" s="45"/>
      <c r="R65" s="45"/>
      <c r="S65" s="45"/>
      <c r="T65" s="45"/>
      <c r="U65" s="45"/>
      <c r="V65" s="45"/>
      <c r="W65" s="45"/>
      <c r="X65" s="45"/>
      <c r="Y65" s="45"/>
      <c r="Z65" s="45"/>
      <c r="AA65" s="45"/>
      <c r="AB65" s="45"/>
      <c r="AC65" s="45"/>
    </row>
    <row r="66" spans="1:29" x14ac:dyDescent="0.15">
      <c r="B66" s="45" t="s">
        <v>453</v>
      </c>
      <c r="C66" s="45"/>
      <c r="D66" s="45"/>
      <c r="E66" s="45"/>
      <c r="F66" s="45" t="s">
        <v>454</v>
      </c>
      <c r="G66" s="45"/>
      <c r="H66" s="45"/>
      <c r="I66" s="45"/>
      <c r="J66" s="45"/>
      <c r="K66" s="45"/>
      <c r="L66" s="45"/>
      <c r="M66" s="45"/>
      <c r="N66" s="45"/>
      <c r="O66" s="45"/>
      <c r="P66" s="45"/>
      <c r="Q66" s="45"/>
      <c r="R66" s="45" t="s">
        <v>455</v>
      </c>
      <c r="S66" s="45"/>
      <c r="T66" s="45"/>
      <c r="U66" s="45"/>
      <c r="V66" s="45"/>
      <c r="W66" s="45"/>
      <c r="X66" s="45"/>
      <c r="Y66" s="45"/>
      <c r="Z66" s="45"/>
      <c r="AA66" s="45"/>
      <c r="AB66" s="45"/>
      <c r="AC66" s="45"/>
    </row>
    <row r="67" spans="1:29" x14ac:dyDescent="0.15">
      <c r="B67" s="45"/>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row>
    <row r="68" spans="1:29" x14ac:dyDescent="0.15">
      <c r="B68" s="45"/>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row>
    <row r="69" spans="1:29" x14ac:dyDescent="0.15">
      <c r="B69" s="45"/>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row>
    <row r="71" spans="1:29" x14ac:dyDescent="0.15">
      <c r="A71" s="1">
        <v>3</v>
      </c>
      <c r="B71" s="1" t="s">
        <v>456</v>
      </c>
    </row>
    <row r="94" spans="1:2" x14ac:dyDescent="0.15">
      <c r="A94" s="1">
        <v>4</v>
      </c>
      <c r="B94" s="1" t="s">
        <v>457</v>
      </c>
    </row>
    <row r="111" spans="19:19" x14ac:dyDescent="0.15">
      <c r="S111" t="s">
        <v>458</v>
      </c>
    </row>
    <row r="112" spans="19:19" x14ac:dyDescent="0.15">
      <c r="S112" t="s">
        <v>459</v>
      </c>
    </row>
    <row r="113" spans="1:24" x14ac:dyDescent="0.15">
      <c r="S113" t="s">
        <v>460</v>
      </c>
    </row>
    <row r="114" spans="1:24" x14ac:dyDescent="0.15">
      <c r="A114" s="1">
        <v>5</v>
      </c>
      <c r="B114" s="1" t="s">
        <v>461</v>
      </c>
    </row>
    <row r="122" spans="1:24" x14ac:dyDescent="0.15">
      <c r="D122" t="s">
        <v>462</v>
      </c>
      <c r="J122" t="s">
        <v>463</v>
      </c>
      <c r="Q122" t="s">
        <v>465</v>
      </c>
      <c r="X122" t="s">
        <v>467</v>
      </c>
    </row>
    <row r="123" spans="1:24" x14ac:dyDescent="0.15">
      <c r="J123" t="s">
        <v>464</v>
      </c>
      <c r="Q123" t="s">
        <v>466</v>
      </c>
      <c r="X123" t="s">
        <v>468</v>
      </c>
    </row>
    <row r="125" spans="1:24" x14ac:dyDescent="0.15">
      <c r="A125" s="1">
        <v>6</v>
      </c>
      <c r="B125" s="1" t="s">
        <v>469</v>
      </c>
    </row>
    <row r="146" spans="1:2" x14ac:dyDescent="0.15">
      <c r="A146" s="1">
        <v>7</v>
      </c>
      <c r="B146" s="1" t="s">
        <v>470</v>
      </c>
    </row>
    <row r="168" spans="1:25" x14ac:dyDescent="0.15">
      <c r="A168" s="1">
        <v>8</v>
      </c>
      <c r="B168" s="1" t="s">
        <v>471</v>
      </c>
    </row>
    <row r="170" spans="1:25" x14ac:dyDescent="0.15">
      <c r="E170" t="s">
        <v>472</v>
      </c>
      <c r="P170" t="s">
        <v>473</v>
      </c>
      <c r="Y170" t="s">
        <v>474</v>
      </c>
    </row>
  </sheetData>
  <mergeCells count="24">
    <mergeCell ref="B43:E43"/>
    <mergeCell ref="F43:Q43"/>
    <mergeCell ref="R43:AC43"/>
    <mergeCell ref="B44:E48"/>
    <mergeCell ref="F44:Q48"/>
    <mergeCell ref="R44:AC48"/>
    <mergeCell ref="B49:E51"/>
    <mergeCell ref="F49:Q51"/>
    <mergeCell ref="R49:AC51"/>
    <mergeCell ref="B52:E54"/>
    <mergeCell ref="F52:Q54"/>
    <mergeCell ref="R52:AC54"/>
    <mergeCell ref="B55:E59"/>
    <mergeCell ref="F55:Q59"/>
    <mergeCell ref="R55:AC59"/>
    <mergeCell ref="B60:E62"/>
    <mergeCell ref="F60:Q62"/>
    <mergeCell ref="R60:AC62"/>
    <mergeCell ref="B63:E65"/>
    <mergeCell ref="F63:Q65"/>
    <mergeCell ref="R63:AC65"/>
    <mergeCell ref="B66:E69"/>
    <mergeCell ref="F66:Q69"/>
    <mergeCell ref="R66:AC69"/>
  </mergeCells>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56"/>
  <sheetViews>
    <sheetView topLeftCell="A136" zoomScale="115" zoomScaleNormal="115" workbookViewId="0">
      <selection activeCell="B118" sqref="B118"/>
    </sheetView>
  </sheetViews>
  <sheetFormatPr defaultColWidth="3.125" defaultRowHeight="13.5" x14ac:dyDescent="0.15"/>
  <sheetData>
    <row r="1" spans="1:2" x14ac:dyDescent="0.15">
      <c r="A1" s="1">
        <v>1</v>
      </c>
      <c r="B1" s="1" t="s">
        <v>475</v>
      </c>
    </row>
    <row r="3" spans="1:2" x14ac:dyDescent="0.15">
      <c r="B3" s="24" t="s">
        <v>476</v>
      </c>
    </row>
    <row r="4" spans="1:2" x14ac:dyDescent="0.15">
      <c r="B4" s="24"/>
    </row>
    <row r="5" spans="1:2" x14ac:dyDescent="0.15">
      <c r="B5" s="24"/>
    </row>
    <row r="6" spans="1:2" x14ac:dyDescent="0.15">
      <c r="B6" s="24"/>
    </row>
    <row r="7" spans="1:2" x14ac:dyDescent="0.15">
      <c r="B7" s="24"/>
    </row>
    <row r="8" spans="1:2" x14ac:dyDescent="0.15">
      <c r="B8" s="24"/>
    </row>
    <row r="9" spans="1:2" x14ac:dyDescent="0.15">
      <c r="B9" s="24"/>
    </row>
    <row r="23" spans="1:24" x14ac:dyDescent="0.15">
      <c r="A23" s="1">
        <v>2</v>
      </c>
      <c r="B23" s="1" t="s">
        <v>477</v>
      </c>
    </row>
    <row r="30" spans="1:24" x14ac:dyDescent="0.15">
      <c r="B30" s="1" t="s">
        <v>478</v>
      </c>
      <c r="F30" t="s">
        <v>479</v>
      </c>
      <c r="O30" t="s">
        <v>480</v>
      </c>
      <c r="X30" t="s">
        <v>481</v>
      </c>
    </row>
    <row r="31" spans="1:24" x14ac:dyDescent="0.15">
      <c r="X31" t="s">
        <v>482</v>
      </c>
    </row>
    <row r="32" spans="1:24" x14ac:dyDescent="0.15">
      <c r="X32" t="s">
        <v>483</v>
      </c>
    </row>
    <row r="34" spans="1:40" x14ac:dyDescent="0.15">
      <c r="B34" s="1" t="s">
        <v>484</v>
      </c>
      <c r="F34" t="s">
        <v>485</v>
      </c>
      <c r="O34" s="5" t="s">
        <v>486</v>
      </c>
      <c r="P34" t="s">
        <v>487</v>
      </c>
      <c r="X34" s="5" t="s">
        <v>486</v>
      </c>
      <c r="Y34" t="s">
        <v>491</v>
      </c>
    </row>
    <row r="35" spans="1:40" x14ac:dyDescent="0.15">
      <c r="O35" s="5" t="s">
        <v>486</v>
      </c>
      <c r="P35" t="s">
        <v>488</v>
      </c>
      <c r="X35" s="5" t="s">
        <v>486</v>
      </c>
      <c r="Y35" t="s">
        <v>492</v>
      </c>
    </row>
    <row r="36" spans="1:40" x14ac:dyDescent="0.15">
      <c r="O36" s="5" t="s">
        <v>486</v>
      </c>
      <c r="P36" t="s">
        <v>489</v>
      </c>
    </row>
    <row r="37" spans="1:40" x14ac:dyDescent="0.15">
      <c r="O37" s="5" t="s">
        <v>486</v>
      </c>
      <c r="P37" t="s">
        <v>490</v>
      </c>
    </row>
    <row r="39" spans="1:40" x14ac:dyDescent="0.15">
      <c r="A39" s="1">
        <v>3</v>
      </c>
      <c r="B39" s="1" t="s">
        <v>493</v>
      </c>
    </row>
    <row r="41" spans="1:40" x14ac:dyDescent="0.15">
      <c r="Q41" s="20" t="s">
        <v>494</v>
      </c>
      <c r="R41" s="20"/>
      <c r="S41" s="20"/>
      <c r="T41" s="20"/>
      <c r="U41" s="20"/>
      <c r="V41" s="20"/>
      <c r="W41" s="20"/>
      <c r="X41" s="20"/>
      <c r="Y41" s="20"/>
      <c r="Z41" s="23" t="s">
        <v>495</v>
      </c>
      <c r="AA41" s="23"/>
      <c r="AB41" s="23"/>
      <c r="AC41" s="23"/>
      <c r="AD41" s="23"/>
      <c r="AE41" s="23"/>
      <c r="AF41" s="23"/>
      <c r="AG41" s="23"/>
      <c r="AH41" s="23"/>
      <c r="AI41" s="23"/>
      <c r="AJ41" s="23"/>
      <c r="AK41" s="23"/>
      <c r="AL41" s="23"/>
      <c r="AM41" s="23"/>
      <c r="AN41" s="23"/>
    </row>
    <row r="42" spans="1:40" x14ac:dyDescent="0.15">
      <c r="Q42" s="45" t="s">
        <v>496</v>
      </c>
      <c r="R42" s="45"/>
      <c r="S42" s="45"/>
      <c r="T42" s="45"/>
      <c r="U42" s="45"/>
      <c r="V42" s="45"/>
      <c r="W42" s="45"/>
      <c r="X42" s="45"/>
      <c r="Y42" s="45"/>
      <c r="Z42" s="45" t="s">
        <v>497</v>
      </c>
      <c r="AA42" s="45"/>
      <c r="AB42" s="45"/>
      <c r="AC42" s="45"/>
      <c r="AD42" s="45"/>
      <c r="AE42" s="45"/>
      <c r="AF42" s="45"/>
      <c r="AG42" s="45"/>
      <c r="AH42" s="45"/>
      <c r="AI42" s="45"/>
      <c r="AJ42" s="45"/>
      <c r="AK42" s="45"/>
      <c r="AL42" s="45"/>
      <c r="AM42" s="45"/>
      <c r="AN42" s="45"/>
    </row>
    <row r="43" spans="1:40" x14ac:dyDescent="0.15">
      <c r="Q43" s="45"/>
      <c r="R43" s="45"/>
      <c r="S43" s="45"/>
      <c r="T43" s="45"/>
      <c r="U43" s="45"/>
      <c r="V43" s="45"/>
      <c r="W43" s="45"/>
      <c r="X43" s="45"/>
      <c r="Y43" s="45"/>
      <c r="Z43" s="45"/>
      <c r="AA43" s="45"/>
      <c r="AB43" s="45"/>
      <c r="AC43" s="45"/>
      <c r="AD43" s="45"/>
      <c r="AE43" s="45"/>
      <c r="AF43" s="45"/>
      <c r="AG43" s="45"/>
      <c r="AH43" s="45"/>
      <c r="AI43" s="45"/>
      <c r="AJ43" s="45"/>
      <c r="AK43" s="45"/>
      <c r="AL43" s="45"/>
      <c r="AM43" s="45"/>
      <c r="AN43" s="45"/>
    </row>
    <row r="44" spans="1:40" x14ac:dyDescent="0.15">
      <c r="Q44" s="45"/>
      <c r="R44" s="45"/>
      <c r="S44" s="45"/>
      <c r="T44" s="45"/>
      <c r="U44" s="45"/>
      <c r="V44" s="45"/>
      <c r="W44" s="45"/>
      <c r="X44" s="45"/>
      <c r="Y44" s="45"/>
      <c r="Z44" s="45"/>
      <c r="AA44" s="45"/>
      <c r="AB44" s="45"/>
      <c r="AC44" s="45"/>
      <c r="AD44" s="45"/>
      <c r="AE44" s="45"/>
      <c r="AF44" s="45"/>
      <c r="AG44" s="45"/>
      <c r="AH44" s="45"/>
      <c r="AI44" s="45"/>
      <c r="AJ44" s="45"/>
      <c r="AK44" s="45"/>
      <c r="AL44" s="45"/>
      <c r="AM44" s="45"/>
      <c r="AN44" s="45"/>
    </row>
    <row r="45" spans="1:40" x14ac:dyDescent="0.15">
      <c r="Q45" s="45"/>
      <c r="R45" s="45"/>
      <c r="S45" s="45"/>
      <c r="T45" s="45"/>
      <c r="U45" s="45"/>
      <c r="V45" s="45"/>
      <c r="W45" s="45"/>
      <c r="X45" s="45"/>
      <c r="Y45" s="45"/>
      <c r="Z45" s="45"/>
      <c r="AA45" s="45"/>
      <c r="AB45" s="45"/>
      <c r="AC45" s="45"/>
      <c r="AD45" s="45"/>
      <c r="AE45" s="45"/>
      <c r="AF45" s="45"/>
      <c r="AG45" s="45"/>
      <c r="AH45" s="45"/>
      <c r="AI45" s="45"/>
      <c r="AJ45" s="45"/>
      <c r="AK45" s="45"/>
      <c r="AL45" s="45"/>
      <c r="AM45" s="45"/>
      <c r="AN45" s="45"/>
    </row>
    <row r="46" spans="1:40" x14ac:dyDescent="0.15">
      <c r="Q46" s="45"/>
      <c r="R46" s="45"/>
      <c r="S46" s="45"/>
      <c r="T46" s="45"/>
      <c r="U46" s="45"/>
      <c r="V46" s="45"/>
      <c r="W46" s="45"/>
      <c r="X46" s="45"/>
      <c r="Y46" s="45"/>
      <c r="Z46" s="45"/>
      <c r="AA46" s="45"/>
      <c r="AB46" s="45"/>
      <c r="AC46" s="45"/>
      <c r="AD46" s="45"/>
      <c r="AE46" s="45"/>
      <c r="AF46" s="45"/>
      <c r="AG46" s="45"/>
      <c r="AH46" s="45"/>
      <c r="AI46" s="45"/>
      <c r="AJ46" s="45"/>
      <c r="AK46" s="45"/>
      <c r="AL46" s="45"/>
      <c r="AM46" s="45"/>
      <c r="AN46" s="45"/>
    </row>
    <row r="47" spans="1:40" x14ac:dyDescent="0.1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row>
    <row r="48" spans="1:40" x14ac:dyDescent="0.15">
      <c r="Q48" s="45" t="s">
        <v>498</v>
      </c>
      <c r="R48" s="45"/>
      <c r="S48" s="45"/>
      <c r="T48" s="45"/>
      <c r="U48" s="45"/>
      <c r="V48" s="45"/>
      <c r="W48" s="45"/>
      <c r="X48" s="45"/>
      <c r="Y48" s="45"/>
      <c r="Z48" s="45" t="s">
        <v>499</v>
      </c>
      <c r="AA48" s="45"/>
      <c r="AB48" s="45"/>
      <c r="AC48" s="45"/>
      <c r="AD48" s="45"/>
      <c r="AE48" s="45"/>
      <c r="AF48" s="45"/>
      <c r="AG48" s="45"/>
      <c r="AH48" s="45"/>
      <c r="AI48" s="45"/>
      <c r="AJ48" s="45"/>
      <c r="AK48" s="45"/>
      <c r="AL48" s="45"/>
      <c r="AM48" s="45"/>
      <c r="AN48" s="45"/>
    </row>
    <row r="49" spans="17:40" x14ac:dyDescent="0.15">
      <c r="Q49" s="45"/>
      <c r="R49" s="45"/>
      <c r="S49" s="45"/>
      <c r="T49" s="45"/>
      <c r="U49" s="45"/>
      <c r="V49" s="45"/>
      <c r="W49" s="45"/>
      <c r="X49" s="45"/>
      <c r="Y49" s="45"/>
      <c r="Z49" s="45"/>
      <c r="AA49" s="45"/>
      <c r="AB49" s="45"/>
      <c r="AC49" s="45"/>
      <c r="AD49" s="45"/>
      <c r="AE49" s="45"/>
      <c r="AF49" s="45"/>
      <c r="AG49" s="45"/>
      <c r="AH49" s="45"/>
      <c r="AI49" s="45"/>
      <c r="AJ49" s="45"/>
      <c r="AK49" s="45"/>
      <c r="AL49" s="45"/>
      <c r="AM49" s="45"/>
      <c r="AN49" s="45"/>
    </row>
    <row r="50" spans="17:40" x14ac:dyDescent="0.1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row>
    <row r="51" spans="17:40" x14ac:dyDescent="0.1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row>
    <row r="52" spans="17:40" x14ac:dyDescent="0.1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row>
    <row r="53" spans="17:40" x14ac:dyDescent="0.1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row>
    <row r="54" spans="17:40" x14ac:dyDescent="0.1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row>
    <row r="55" spans="17:40" x14ac:dyDescent="0.15">
      <c r="Q55" s="45" t="s">
        <v>500</v>
      </c>
      <c r="R55" s="45"/>
      <c r="S55" s="45"/>
      <c r="T55" s="45"/>
      <c r="U55" s="45"/>
      <c r="V55" s="45"/>
      <c r="W55" s="45"/>
      <c r="X55" s="45"/>
      <c r="Y55" s="45"/>
      <c r="Z55" s="45" t="s">
        <v>501</v>
      </c>
      <c r="AA55" s="45"/>
      <c r="AB55" s="45"/>
      <c r="AC55" s="45"/>
      <c r="AD55" s="45"/>
      <c r="AE55" s="45"/>
      <c r="AF55" s="45"/>
      <c r="AG55" s="45"/>
      <c r="AH55" s="45"/>
      <c r="AI55" s="45"/>
      <c r="AJ55" s="45"/>
      <c r="AK55" s="45"/>
      <c r="AL55" s="45"/>
      <c r="AM55" s="45"/>
      <c r="AN55" s="45"/>
    </row>
    <row r="56" spans="17:40" x14ac:dyDescent="0.15">
      <c r="Q56" s="45"/>
      <c r="R56" s="45"/>
      <c r="S56" s="45"/>
      <c r="T56" s="45"/>
      <c r="U56" s="45"/>
      <c r="V56" s="45"/>
      <c r="W56" s="45"/>
      <c r="X56" s="45"/>
      <c r="Y56" s="45"/>
      <c r="Z56" s="45"/>
      <c r="AA56" s="45"/>
      <c r="AB56" s="45"/>
      <c r="AC56" s="45"/>
      <c r="AD56" s="45"/>
      <c r="AE56" s="45"/>
      <c r="AF56" s="45"/>
      <c r="AG56" s="45"/>
      <c r="AH56" s="45"/>
      <c r="AI56" s="45"/>
      <c r="AJ56" s="45"/>
      <c r="AK56" s="45"/>
      <c r="AL56" s="45"/>
      <c r="AM56" s="45"/>
      <c r="AN56" s="45"/>
    </row>
    <row r="57" spans="17:40" x14ac:dyDescent="0.15">
      <c r="Q57" s="45"/>
      <c r="R57" s="45"/>
      <c r="S57" s="45"/>
      <c r="T57" s="45"/>
      <c r="U57" s="45"/>
      <c r="V57" s="45"/>
      <c r="W57" s="45"/>
      <c r="X57" s="45"/>
      <c r="Y57" s="45"/>
      <c r="Z57" s="45"/>
      <c r="AA57" s="45"/>
      <c r="AB57" s="45"/>
      <c r="AC57" s="45"/>
      <c r="AD57" s="45"/>
      <c r="AE57" s="45"/>
      <c r="AF57" s="45"/>
      <c r="AG57" s="45"/>
      <c r="AH57" s="45"/>
      <c r="AI57" s="45"/>
      <c r="AJ57" s="45"/>
      <c r="AK57" s="45"/>
      <c r="AL57" s="45"/>
      <c r="AM57" s="45"/>
      <c r="AN57" s="45"/>
    </row>
    <row r="58" spans="17:40" x14ac:dyDescent="0.15">
      <c r="Q58" s="45"/>
      <c r="R58" s="45"/>
      <c r="S58" s="45"/>
      <c r="T58" s="45"/>
      <c r="U58" s="45"/>
      <c r="V58" s="45"/>
      <c r="W58" s="45"/>
      <c r="X58" s="45"/>
      <c r="Y58" s="45"/>
      <c r="Z58" s="45"/>
      <c r="AA58" s="45"/>
      <c r="AB58" s="45"/>
      <c r="AC58" s="45"/>
      <c r="AD58" s="45"/>
      <c r="AE58" s="45"/>
      <c r="AF58" s="45"/>
      <c r="AG58" s="45"/>
      <c r="AH58" s="45"/>
      <c r="AI58" s="45"/>
      <c r="AJ58" s="45"/>
      <c r="AK58" s="45"/>
      <c r="AL58" s="45"/>
      <c r="AM58" s="45"/>
      <c r="AN58" s="45"/>
    </row>
    <row r="59" spans="17:40" x14ac:dyDescent="0.1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row>
    <row r="60" spans="17:40" x14ac:dyDescent="0.1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row>
    <row r="61" spans="17:40" x14ac:dyDescent="0.1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row>
    <row r="62" spans="17:40" x14ac:dyDescent="0.1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row>
    <row r="63" spans="17:40" x14ac:dyDescent="0.1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row>
    <row r="64" spans="17:40" x14ac:dyDescent="0.1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row>
    <row r="65" spans="17:40" x14ac:dyDescent="0.1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row>
    <row r="66" spans="17:40" x14ac:dyDescent="0.1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row>
    <row r="67" spans="17:40" x14ac:dyDescent="0.1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row>
    <row r="68" spans="17:40" x14ac:dyDescent="0.15">
      <c r="Q68" s="45" t="s">
        <v>502</v>
      </c>
      <c r="R68" s="45"/>
      <c r="S68" s="45"/>
      <c r="T68" s="45"/>
      <c r="U68" s="45"/>
      <c r="V68" s="45"/>
      <c r="W68" s="45"/>
      <c r="X68" s="45"/>
      <c r="Y68" s="45"/>
      <c r="Z68" s="45" t="s">
        <v>503</v>
      </c>
      <c r="AA68" s="45"/>
      <c r="AB68" s="45"/>
      <c r="AC68" s="45"/>
      <c r="AD68" s="45"/>
      <c r="AE68" s="45"/>
      <c r="AF68" s="45"/>
      <c r="AG68" s="45"/>
      <c r="AH68" s="45"/>
      <c r="AI68" s="45"/>
      <c r="AJ68" s="45"/>
      <c r="AK68" s="45"/>
      <c r="AL68" s="45"/>
      <c r="AM68" s="45"/>
      <c r="AN68" s="45"/>
    </row>
    <row r="69" spans="17:40" x14ac:dyDescent="0.1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row>
    <row r="70" spans="17:40" x14ac:dyDescent="0.1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row>
    <row r="71" spans="17:40" x14ac:dyDescent="0.1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row>
    <row r="72" spans="17:40" x14ac:dyDescent="0.15">
      <c r="Q72" s="45" t="s">
        <v>504</v>
      </c>
      <c r="R72" s="45"/>
      <c r="S72" s="45"/>
      <c r="T72" s="45"/>
      <c r="U72" s="45"/>
      <c r="V72" s="45"/>
      <c r="W72" s="45"/>
      <c r="X72" s="45"/>
      <c r="Y72" s="45"/>
      <c r="Z72" s="45" t="s">
        <v>505</v>
      </c>
      <c r="AA72" s="45"/>
      <c r="AB72" s="45"/>
      <c r="AC72" s="45"/>
      <c r="AD72" s="45"/>
      <c r="AE72" s="45"/>
      <c r="AF72" s="45"/>
      <c r="AG72" s="45"/>
      <c r="AH72" s="45"/>
      <c r="AI72" s="45"/>
      <c r="AJ72" s="45"/>
      <c r="AK72" s="45"/>
      <c r="AL72" s="45"/>
      <c r="AM72" s="45"/>
      <c r="AN72" s="45"/>
    </row>
    <row r="73" spans="17:40" x14ac:dyDescent="0.15">
      <c r="Q73" s="45"/>
      <c r="R73" s="45"/>
      <c r="S73" s="45"/>
      <c r="T73" s="45"/>
      <c r="U73" s="45"/>
      <c r="V73" s="45"/>
      <c r="W73" s="45"/>
      <c r="X73" s="45"/>
      <c r="Y73" s="45"/>
      <c r="Z73" s="45"/>
      <c r="AA73" s="45"/>
      <c r="AB73" s="45"/>
      <c r="AC73" s="45"/>
      <c r="AD73" s="45"/>
      <c r="AE73" s="45"/>
      <c r="AF73" s="45"/>
      <c r="AG73" s="45"/>
      <c r="AH73" s="45"/>
      <c r="AI73" s="45"/>
      <c r="AJ73" s="45"/>
      <c r="AK73" s="45"/>
      <c r="AL73" s="45"/>
      <c r="AM73" s="45"/>
      <c r="AN73" s="45"/>
    </row>
    <row r="74" spans="17:40" x14ac:dyDescent="0.15">
      <c r="Q74" s="45"/>
      <c r="R74" s="45"/>
      <c r="S74" s="45"/>
      <c r="T74" s="45"/>
      <c r="U74" s="45"/>
      <c r="V74" s="45"/>
      <c r="W74" s="45"/>
      <c r="X74" s="45"/>
      <c r="Y74" s="45"/>
      <c r="Z74" s="45"/>
      <c r="AA74" s="45"/>
      <c r="AB74" s="45"/>
      <c r="AC74" s="45"/>
      <c r="AD74" s="45"/>
      <c r="AE74" s="45"/>
      <c r="AF74" s="45"/>
      <c r="AG74" s="45"/>
      <c r="AH74" s="45"/>
      <c r="AI74" s="45"/>
      <c r="AJ74" s="45"/>
      <c r="AK74" s="45"/>
      <c r="AL74" s="45"/>
      <c r="AM74" s="45"/>
      <c r="AN74" s="45"/>
    </row>
    <row r="75" spans="17:40" x14ac:dyDescent="0.15">
      <c r="Q75" s="45"/>
      <c r="R75" s="45"/>
      <c r="S75" s="45"/>
      <c r="T75" s="45"/>
      <c r="U75" s="45"/>
      <c r="V75" s="45"/>
      <c r="W75" s="45"/>
      <c r="X75" s="45"/>
      <c r="Y75" s="45"/>
      <c r="Z75" s="45"/>
      <c r="AA75" s="45"/>
      <c r="AB75" s="45"/>
      <c r="AC75" s="45"/>
      <c r="AD75" s="45"/>
      <c r="AE75" s="45"/>
      <c r="AF75" s="45"/>
      <c r="AG75" s="45"/>
      <c r="AH75" s="45"/>
      <c r="AI75" s="45"/>
      <c r="AJ75" s="45"/>
      <c r="AK75" s="45"/>
      <c r="AL75" s="45"/>
      <c r="AM75" s="45"/>
      <c r="AN75" s="45"/>
    </row>
    <row r="76" spans="17:40" x14ac:dyDescent="0.15">
      <c r="Q76" s="45"/>
      <c r="R76" s="45"/>
      <c r="S76" s="45"/>
      <c r="T76" s="45"/>
      <c r="U76" s="45"/>
      <c r="V76" s="45"/>
      <c r="W76" s="45"/>
      <c r="X76" s="45"/>
      <c r="Y76" s="45"/>
      <c r="Z76" s="45"/>
      <c r="AA76" s="45"/>
      <c r="AB76" s="45"/>
      <c r="AC76" s="45"/>
      <c r="AD76" s="45"/>
      <c r="AE76" s="45"/>
      <c r="AF76" s="45"/>
      <c r="AG76" s="45"/>
      <c r="AH76" s="45"/>
      <c r="AI76" s="45"/>
      <c r="AJ76" s="45"/>
      <c r="AK76" s="45"/>
      <c r="AL76" s="45"/>
      <c r="AM76" s="45"/>
      <c r="AN76" s="45"/>
    </row>
    <row r="77" spans="17:40" x14ac:dyDescent="0.15">
      <c r="Q77" s="45"/>
      <c r="R77" s="45"/>
      <c r="S77" s="45"/>
      <c r="T77" s="45"/>
      <c r="U77" s="45"/>
      <c r="V77" s="45"/>
      <c r="W77" s="45"/>
      <c r="X77" s="45"/>
      <c r="Y77" s="45"/>
      <c r="Z77" s="45"/>
      <c r="AA77" s="45"/>
      <c r="AB77" s="45"/>
      <c r="AC77" s="45"/>
      <c r="AD77" s="45"/>
      <c r="AE77" s="45"/>
      <c r="AF77" s="45"/>
      <c r="AG77" s="45"/>
      <c r="AH77" s="45"/>
      <c r="AI77" s="45"/>
      <c r="AJ77" s="45"/>
      <c r="AK77" s="45"/>
      <c r="AL77" s="45"/>
      <c r="AM77" s="45"/>
      <c r="AN77" s="45"/>
    </row>
    <row r="78" spans="17:40" x14ac:dyDescent="0.15">
      <c r="Q78" s="45"/>
      <c r="R78" s="45"/>
      <c r="S78" s="45"/>
      <c r="T78" s="45"/>
      <c r="U78" s="45"/>
      <c r="V78" s="45"/>
      <c r="W78" s="45"/>
      <c r="X78" s="45"/>
      <c r="Y78" s="45"/>
      <c r="Z78" s="45"/>
      <c r="AA78" s="45"/>
      <c r="AB78" s="45"/>
      <c r="AC78" s="45"/>
      <c r="AD78" s="45"/>
      <c r="AE78" s="45"/>
      <c r="AF78" s="45"/>
      <c r="AG78" s="45"/>
      <c r="AH78" s="45"/>
      <c r="AI78" s="45"/>
      <c r="AJ78" s="45"/>
      <c r="AK78" s="45"/>
      <c r="AL78" s="45"/>
      <c r="AM78" s="45"/>
      <c r="AN78" s="45"/>
    </row>
    <row r="79" spans="17:40" x14ac:dyDescent="0.15">
      <c r="Q79" s="45"/>
      <c r="R79" s="45"/>
      <c r="S79" s="45"/>
      <c r="T79" s="45"/>
      <c r="U79" s="45"/>
      <c r="V79" s="45"/>
      <c r="W79" s="45"/>
      <c r="X79" s="45"/>
      <c r="Y79" s="45"/>
      <c r="Z79" s="45"/>
      <c r="AA79" s="45"/>
      <c r="AB79" s="45"/>
      <c r="AC79" s="45"/>
      <c r="AD79" s="45"/>
      <c r="AE79" s="45"/>
      <c r="AF79" s="45"/>
      <c r="AG79" s="45"/>
      <c r="AH79" s="45"/>
      <c r="AI79" s="45"/>
      <c r="AJ79" s="45"/>
      <c r="AK79" s="45"/>
      <c r="AL79" s="45"/>
      <c r="AM79" s="45"/>
      <c r="AN79" s="45"/>
    </row>
    <row r="80" spans="17:40" x14ac:dyDescent="0.15">
      <c r="Q80" s="45"/>
      <c r="R80" s="45"/>
      <c r="S80" s="45"/>
      <c r="T80" s="45"/>
      <c r="U80" s="45"/>
      <c r="V80" s="45"/>
      <c r="W80" s="45"/>
      <c r="X80" s="45"/>
      <c r="Y80" s="45"/>
      <c r="Z80" s="45"/>
      <c r="AA80" s="45"/>
      <c r="AB80" s="45"/>
      <c r="AC80" s="45"/>
      <c r="AD80" s="45"/>
      <c r="AE80" s="45"/>
      <c r="AF80" s="45"/>
      <c r="AG80" s="45"/>
      <c r="AH80" s="45"/>
      <c r="AI80" s="45"/>
      <c r="AJ80" s="45"/>
      <c r="AK80" s="45"/>
      <c r="AL80" s="45"/>
      <c r="AM80" s="45"/>
      <c r="AN80" s="45"/>
    </row>
    <row r="81" spans="17:40" x14ac:dyDescent="0.15">
      <c r="Q81" s="45" t="s">
        <v>506</v>
      </c>
      <c r="R81" s="45"/>
      <c r="S81" s="45"/>
      <c r="T81" s="45"/>
      <c r="U81" s="45"/>
      <c r="V81" s="45"/>
      <c r="W81" s="45"/>
      <c r="X81" s="45"/>
      <c r="Y81" s="45"/>
      <c r="Z81" s="45" t="s">
        <v>507</v>
      </c>
      <c r="AA81" s="45"/>
      <c r="AB81" s="45"/>
      <c r="AC81" s="45"/>
      <c r="AD81" s="45"/>
      <c r="AE81" s="45"/>
      <c r="AF81" s="45"/>
      <c r="AG81" s="45"/>
      <c r="AH81" s="45"/>
      <c r="AI81" s="45"/>
      <c r="AJ81" s="45"/>
      <c r="AK81" s="45"/>
      <c r="AL81" s="45"/>
      <c r="AM81" s="45"/>
      <c r="AN81" s="45"/>
    </row>
    <row r="82" spans="17:40" x14ac:dyDescent="0.15">
      <c r="Q82" s="45"/>
      <c r="R82" s="45"/>
      <c r="S82" s="45"/>
      <c r="T82" s="45"/>
      <c r="U82" s="45"/>
      <c r="V82" s="45"/>
      <c r="W82" s="45"/>
      <c r="X82" s="45"/>
      <c r="Y82" s="45"/>
      <c r="Z82" s="45"/>
      <c r="AA82" s="45"/>
      <c r="AB82" s="45"/>
      <c r="AC82" s="45"/>
      <c r="AD82" s="45"/>
      <c r="AE82" s="45"/>
      <c r="AF82" s="45"/>
      <c r="AG82" s="45"/>
      <c r="AH82" s="45"/>
      <c r="AI82" s="45"/>
      <c r="AJ82" s="45"/>
      <c r="AK82" s="45"/>
      <c r="AL82" s="45"/>
      <c r="AM82" s="45"/>
      <c r="AN82" s="45"/>
    </row>
    <row r="83" spans="17:40" x14ac:dyDescent="0.15">
      <c r="Q83" s="45"/>
      <c r="R83" s="45"/>
      <c r="S83" s="45"/>
      <c r="T83" s="45"/>
      <c r="U83" s="45"/>
      <c r="V83" s="45"/>
      <c r="W83" s="45"/>
      <c r="X83" s="45"/>
      <c r="Y83" s="45"/>
      <c r="Z83" s="45"/>
      <c r="AA83" s="45"/>
      <c r="AB83" s="45"/>
      <c r="AC83" s="45"/>
      <c r="AD83" s="45"/>
      <c r="AE83" s="45"/>
      <c r="AF83" s="45"/>
      <c r="AG83" s="45"/>
      <c r="AH83" s="45"/>
      <c r="AI83" s="45"/>
      <c r="AJ83" s="45"/>
      <c r="AK83" s="45"/>
      <c r="AL83" s="45"/>
      <c r="AM83" s="45"/>
      <c r="AN83" s="45"/>
    </row>
    <row r="84" spans="17:40" x14ac:dyDescent="0.15">
      <c r="Q84" s="45"/>
      <c r="R84" s="45"/>
      <c r="S84" s="45"/>
      <c r="T84" s="45"/>
      <c r="U84" s="45"/>
      <c r="V84" s="45"/>
      <c r="W84" s="45"/>
      <c r="X84" s="45"/>
      <c r="Y84" s="45"/>
      <c r="Z84" s="45"/>
      <c r="AA84" s="45"/>
      <c r="AB84" s="45"/>
      <c r="AC84" s="45"/>
      <c r="AD84" s="45"/>
      <c r="AE84" s="45"/>
      <c r="AF84" s="45"/>
      <c r="AG84" s="45"/>
      <c r="AH84" s="45"/>
      <c r="AI84" s="45"/>
      <c r="AJ84" s="45"/>
      <c r="AK84" s="45"/>
      <c r="AL84" s="45"/>
      <c r="AM84" s="45"/>
      <c r="AN84" s="45"/>
    </row>
    <row r="85" spans="17:40" x14ac:dyDescent="0.15">
      <c r="Q85" s="45"/>
      <c r="R85" s="45"/>
      <c r="S85" s="45"/>
      <c r="T85" s="45"/>
      <c r="U85" s="45"/>
      <c r="V85" s="45"/>
      <c r="W85" s="45"/>
      <c r="X85" s="45"/>
      <c r="Y85" s="45"/>
      <c r="Z85" s="45"/>
      <c r="AA85" s="45"/>
      <c r="AB85" s="45"/>
      <c r="AC85" s="45"/>
      <c r="AD85" s="45"/>
      <c r="AE85" s="45"/>
      <c r="AF85" s="45"/>
      <c r="AG85" s="45"/>
      <c r="AH85" s="45"/>
      <c r="AI85" s="45"/>
      <c r="AJ85" s="45"/>
      <c r="AK85" s="45"/>
      <c r="AL85" s="45"/>
      <c r="AM85" s="45"/>
      <c r="AN85" s="45"/>
    </row>
    <row r="86" spans="17:40" x14ac:dyDescent="0.15">
      <c r="Q86" s="45"/>
      <c r="R86" s="45"/>
      <c r="S86" s="45"/>
      <c r="T86" s="45"/>
      <c r="U86" s="45"/>
      <c r="V86" s="45"/>
      <c r="W86" s="45"/>
      <c r="X86" s="45"/>
      <c r="Y86" s="45"/>
      <c r="Z86" s="45"/>
      <c r="AA86" s="45"/>
      <c r="AB86" s="45"/>
      <c r="AC86" s="45"/>
      <c r="AD86" s="45"/>
      <c r="AE86" s="45"/>
      <c r="AF86" s="45"/>
      <c r="AG86" s="45"/>
      <c r="AH86" s="45"/>
      <c r="AI86" s="45"/>
      <c r="AJ86" s="45"/>
      <c r="AK86" s="45"/>
      <c r="AL86" s="45"/>
      <c r="AM86" s="45"/>
      <c r="AN86" s="45"/>
    </row>
    <row r="87" spans="17:40" x14ac:dyDescent="0.15">
      <c r="Q87" s="45"/>
      <c r="R87" s="45"/>
      <c r="S87" s="45"/>
      <c r="T87" s="45"/>
      <c r="U87" s="45"/>
      <c r="V87" s="45"/>
      <c r="W87" s="45"/>
      <c r="X87" s="45"/>
      <c r="Y87" s="45"/>
      <c r="Z87" s="45"/>
      <c r="AA87" s="45"/>
      <c r="AB87" s="45"/>
      <c r="AC87" s="45"/>
      <c r="AD87" s="45"/>
      <c r="AE87" s="45"/>
      <c r="AF87" s="45"/>
      <c r="AG87" s="45"/>
      <c r="AH87" s="45"/>
      <c r="AI87" s="45"/>
      <c r="AJ87" s="45"/>
      <c r="AK87" s="45"/>
      <c r="AL87" s="45"/>
      <c r="AM87" s="45"/>
      <c r="AN87" s="45"/>
    </row>
    <row r="88" spans="17:40" x14ac:dyDescent="0.15">
      <c r="Q88" s="45"/>
      <c r="R88" s="45"/>
      <c r="S88" s="45"/>
      <c r="T88" s="45"/>
      <c r="U88" s="45"/>
      <c r="V88" s="45"/>
      <c r="W88" s="45"/>
      <c r="X88" s="45"/>
      <c r="Y88" s="45"/>
      <c r="Z88" s="45"/>
      <c r="AA88" s="45"/>
      <c r="AB88" s="45"/>
      <c r="AC88" s="45"/>
      <c r="AD88" s="45"/>
      <c r="AE88" s="45"/>
      <c r="AF88" s="45"/>
      <c r="AG88" s="45"/>
      <c r="AH88" s="45"/>
      <c r="AI88" s="45"/>
      <c r="AJ88" s="45"/>
      <c r="AK88" s="45"/>
      <c r="AL88" s="45"/>
      <c r="AM88" s="45"/>
      <c r="AN88" s="45"/>
    </row>
    <row r="89" spans="17:40" x14ac:dyDescent="0.15">
      <c r="Q89" s="45"/>
      <c r="R89" s="45"/>
      <c r="S89" s="45"/>
      <c r="T89" s="45"/>
      <c r="U89" s="45"/>
      <c r="V89" s="45"/>
      <c r="W89" s="45"/>
      <c r="X89" s="45"/>
      <c r="Y89" s="45"/>
      <c r="Z89" s="45"/>
      <c r="AA89" s="45"/>
      <c r="AB89" s="45"/>
      <c r="AC89" s="45"/>
      <c r="AD89" s="45"/>
      <c r="AE89" s="45"/>
      <c r="AF89" s="45"/>
      <c r="AG89" s="45"/>
      <c r="AH89" s="45"/>
      <c r="AI89" s="45"/>
      <c r="AJ89" s="45"/>
      <c r="AK89" s="45"/>
      <c r="AL89" s="45"/>
      <c r="AM89" s="45"/>
      <c r="AN89" s="45"/>
    </row>
    <row r="90" spans="17:40" x14ac:dyDescent="0.15">
      <c r="Q90" s="45"/>
      <c r="R90" s="45"/>
      <c r="S90" s="45"/>
      <c r="T90" s="45"/>
      <c r="U90" s="45"/>
      <c r="V90" s="45"/>
      <c r="W90" s="45"/>
      <c r="X90" s="45"/>
      <c r="Y90" s="45"/>
      <c r="Z90" s="45"/>
      <c r="AA90" s="45"/>
      <c r="AB90" s="45"/>
      <c r="AC90" s="45"/>
      <c r="AD90" s="45"/>
      <c r="AE90" s="45"/>
      <c r="AF90" s="45"/>
      <c r="AG90" s="45"/>
      <c r="AH90" s="45"/>
      <c r="AI90" s="45"/>
      <c r="AJ90" s="45"/>
      <c r="AK90" s="45"/>
      <c r="AL90" s="45"/>
      <c r="AM90" s="45"/>
      <c r="AN90" s="45"/>
    </row>
    <row r="91" spans="17:40" x14ac:dyDescent="0.15">
      <c r="Q91" s="45"/>
      <c r="R91" s="45"/>
      <c r="S91" s="45"/>
      <c r="T91" s="45"/>
      <c r="U91" s="45"/>
      <c r="V91" s="45"/>
      <c r="W91" s="45"/>
      <c r="X91" s="45"/>
      <c r="Y91" s="45"/>
      <c r="Z91" s="45"/>
      <c r="AA91" s="45"/>
      <c r="AB91" s="45"/>
      <c r="AC91" s="45"/>
      <c r="AD91" s="45"/>
      <c r="AE91" s="45"/>
      <c r="AF91" s="45"/>
      <c r="AG91" s="45"/>
      <c r="AH91" s="45"/>
      <c r="AI91" s="45"/>
      <c r="AJ91" s="45"/>
      <c r="AK91" s="45"/>
      <c r="AL91" s="45"/>
      <c r="AM91" s="45"/>
      <c r="AN91" s="45"/>
    </row>
    <row r="92" spans="17:40" x14ac:dyDescent="0.15">
      <c r="Q92" s="45"/>
      <c r="R92" s="45"/>
      <c r="S92" s="45"/>
      <c r="T92" s="45"/>
      <c r="U92" s="45"/>
      <c r="V92" s="45"/>
      <c r="W92" s="45"/>
      <c r="X92" s="45"/>
      <c r="Y92" s="45"/>
      <c r="Z92" s="45"/>
      <c r="AA92" s="45"/>
      <c r="AB92" s="45"/>
      <c r="AC92" s="45"/>
      <c r="AD92" s="45"/>
      <c r="AE92" s="45"/>
      <c r="AF92" s="45"/>
      <c r="AG92" s="45"/>
      <c r="AH92" s="45"/>
      <c r="AI92" s="45"/>
      <c r="AJ92" s="45"/>
      <c r="AK92" s="45"/>
      <c r="AL92" s="45"/>
      <c r="AM92" s="45"/>
      <c r="AN92" s="45"/>
    </row>
    <row r="93" spans="17:40" x14ac:dyDescent="0.15">
      <c r="Q93" s="45"/>
      <c r="R93" s="45"/>
      <c r="S93" s="45"/>
      <c r="T93" s="45"/>
      <c r="U93" s="45"/>
      <c r="V93" s="45"/>
      <c r="W93" s="45"/>
      <c r="X93" s="45"/>
      <c r="Y93" s="45"/>
      <c r="Z93" s="45"/>
      <c r="AA93" s="45"/>
      <c r="AB93" s="45"/>
      <c r="AC93" s="45"/>
      <c r="AD93" s="45"/>
      <c r="AE93" s="45"/>
      <c r="AF93" s="45"/>
      <c r="AG93" s="45"/>
      <c r="AH93" s="45"/>
      <c r="AI93" s="45"/>
      <c r="AJ93" s="45"/>
      <c r="AK93" s="45"/>
      <c r="AL93" s="45"/>
      <c r="AM93" s="45"/>
      <c r="AN93" s="45"/>
    </row>
    <row r="94" spans="17:40" x14ac:dyDescent="0.15">
      <c r="Q94" s="45"/>
      <c r="R94" s="45"/>
      <c r="S94" s="45"/>
      <c r="T94" s="45"/>
      <c r="U94" s="45"/>
      <c r="V94" s="45"/>
      <c r="W94" s="45"/>
      <c r="X94" s="45"/>
      <c r="Y94" s="45"/>
      <c r="Z94" s="45"/>
      <c r="AA94" s="45"/>
      <c r="AB94" s="45"/>
      <c r="AC94" s="45"/>
      <c r="AD94" s="45"/>
      <c r="AE94" s="45"/>
      <c r="AF94" s="45"/>
      <c r="AG94" s="45"/>
      <c r="AH94" s="45"/>
      <c r="AI94" s="45"/>
      <c r="AJ94" s="45"/>
      <c r="AK94" s="45"/>
      <c r="AL94" s="45"/>
      <c r="AM94" s="45"/>
      <c r="AN94" s="45"/>
    </row>
    <row r="95" spans="17:40" x14ac:dyDescent="0.15">
      <c r="Q95" s="45"/>
      <c r="R95" s="45"/>
      <c r="S95" s="45"/>
      <c r="T95" s="45"/>
      <c r="U95" s="45"/>
      <c r="V95" s="45"/>
      <c r="W95" s="45"/>
      <c r="X95" s="45"/>
      <c r="Y95" s="45"/>
      <c r="Z95" s="45"/>
      <c r="AA95" s="45"/>
      <c r="AB95" s="45"/>
      <c r="AC95" s="45"/>
      <c r="AD95" s="45"/>
      <c r="AE95" s="45"/>
      <c r="AF95" s="45"/>
      <c r="AG95" s="45"/>
      <c r="AH95" s="45"/>
      <c r="AI95" s="45"/>
      <c r="AJ95" s="45"/>
      <c r="AK95" s="45"/>
      <c r="AL95" s="45"/>
      <c r="AM95" s="45"/>
      <c r="AN95" s="45"/>
    </row>
    <row r="96" spans="17:40" x14ac:dyDescent="0.15">
      <c r="Q96" s="45"/>
      <c r="R96" s="45"/>
      <c r="S96" s="45"/>
      <c r="T96" s="45"/>
      <c r="U96" s="45"/>
      <c r="V96" s="45"/>
      <c r="W96" s="45"/>
      <c r="X96" s="45"/>
      <c r="Y96" s="45"/>
      <c r="Z96" s="45"/>
      <c r="AA96" s="45"/>
      <c r="AB96" s="45"/>
      <c r="AC96" s="45"/>
      <c r="AD96" s="45"/>
      <c r="AE96" s="45"/>
      <c r="AF96" s="45"/>
      <c r="AG96" s="45"/>
      <c r="AH96" s="45"/>
      <c r="AI96" s="45"/>
      <c r="AJ96" s="45"/>
      <c r="AK96" s="45"/>
      <c r="AL96" s="45"/>
      <c r="AM96" s="45"/>
      <c r="AN96" s="45"/>
    </row>
    <row r="97" spans="17:40" x14ac:dyDescent="0.15">
      <c r="Q97" s="45" t="s">
        <v>508</v>
      </c>
      <c r="R97" s="45"/>
      <c r="S97" s="45"/>
      <c r="T97" s="45"/>
      <c r="U97" s="45"/>
      <c r="V97" s="45"/>
      <c r="W97" s="45"/>
      <c r="X97" s="45"/>
      <c r="Y97" s="45"/>
      <c r="Z97" s="45" t="s">
        <v>509</v>
      </c>
      <c r="AA97" s="45"/>
      <c r="AB97" s="45"/>
      <c r="AC97" s="45"/>
      <c r="AD97" s="45"/>
      <c r="AE97" s="45"/>
      <c r="AF97" s="45"/>
      <c r="AG97" s="45"/>
      <c r="AH97" s="45"/>
      <c r="AI97" s="45"/>
      <c r="AJ97" s="45"/>
      <c r="AK97" s="45"/>
      <c r="AL97" s="45"/>
      <c r="AM97" s="45"/>
      <c r="AN97" s="45"/>
    </row>
    <row r="98" spans="17:40" x14ac:dyDescent="0.15">
      <c r="Q98" s="45"/>
      <c r="R98" s="45"/>
      <c r="S98" s="45"/>
      <c r="T98" s="45"/>
      <c r="U98" s="45"/>
      <c r="V98" s="45"/>
      <c r="W98" s="45"/>
      <c r="X98" s="45"/>
      <c r="Y98" s="45"/>
      <c r="Z98" s="45"/>
      <c r="AA98" s="45"/>
      <c r="AB98" s="45"/>
      <c r="AC98" s="45"/>
      <c r="AD98" s="45"/>
      <c r="AE98" s="45"/>
      <c r="AF98" s="45"/>
      <c r="AG98" s="45"/>
      <c r="AH98" s="45"/>
      <c r="AI98" s="45"/>
      <c r="AJ98" s="45"/>
      <c r="AK98" s="45"/>
      <c r="AL98" s="45"/>
      <c r="AM98" s="45"/>
      <c r="AN98" s="45"/>
    </row>
    <row r="99" spans="17:40" x14ac:dyDescent="0.15">
      <c r="Q99" s="45"/>
      <c r="R99" s="45"/>
      <c r="S99" s="45"/>
      <c r="T99" s="45"/>
      <c r="U99" s="45"/>
      <c r="V99" s="45"/>
      <c r="W99" s="45"/>
      <c r="X99" s="45"/>
      <c r="Y99" s="45"/>
      <c r="Z99" s="45"/>
      <c r="AA99" s="45"/>
      <c r="AB99" s="45"/>
      <c r="AC99" s="45"/>
      <c r="AD99" s="45"/>
      <c r="AE99" s="45"/>
      <c r="AF99" s="45"/>
      <c r="AG99" s="45"/>
      <c r="AH99" s="45"/>
      <c r="AI99" s="45"/>
      <c r="AJ99" s="45"/>
      <c r="AK99" s="45"/>
      <c r="AL99" s="45"/>
      <c r="AM99" s="45"/>
      <c r="AN99" s="45"/>
    </row>
    <row r="100" spans="17:40" x14ac:dyDescent="0.15">
      <c r="Q100" s="45"/>
      <c r="R100" s="45"/>
      <c r="S100" s="45"/>
      <c r="T100" s="45"/>
      <c r="U100" s="45"/>
      <c r="V100" s="45"/>
      <c r="W100" s="45"/>
      <c r="X100" s="45"/>
      <c r="Y100" s="45"/>
      <c r="Z100" s="45"/>
      <c r="AA100" s="45"/>
      <c r="AB100" s="45"/>
      <c r="AC100" s="45"/>
      <c r="AD100" s="45"/>
      <c r="AE100" s="45"/>
      <c r="AF100" s="45"/>
      <c r="AG100" s="45"/>
      <c r="AH100" s="45"/>
      <c r="AI100" s="45"/>
      <c r="AJ100" s="45"/>
      <c r="AK100" s="45"/>
      <c r="AL100" s="45"/>
      <c r="AM100" s="45"/>
      <c r="AN100" s="45"/>
    </row>
    <row r="101" spans="17:40" x14ac:dyDescent="0.15">
      <c r="Q101" s="45"/>
      <c r="R101" s="45"/>
      <c r="S101" s="45"/>
      <c r="T101" s="45"/>
      <c r="U101" s="45"/>
      <c r="V101" s="45"/>
      <c r="W101" s="45"/>
      <c r="X101" s="45"/>
      <c r="Y101" s="45"/>
      <c r="Z101" s="45"/>
      <c r="AA101" s="45"/>
      <c r="AB101" s="45"/>
      <c r="AC101" s="45"/>
      <c r="AD101" s="45"/>
      <c r="AE101" s="45"/>
      <c r="AF101" s="45"/>
      <c r="AG101" s="45"/>
      <c r="AH101" s="45"/>
      <c r="AI101" s="45"/>
      <c r="AJ101" s="45"/>
      <c r="AK101" s="45"/>
      <c r="AL101" s="45"/>
      <c r="AM101" s="45"/>
      <c r="AN101" s="45"/>
    </row>
    <row r="102" spans="17:40" x14ac:dyDescent="0.15">
      <c r="Q102" s="45"/>
      <c r="R102" s="45"/>
      <c r="S102" s="45"/>
      <c r="T102" s="45"/>
      <c r="U102" s="45"/>
      <c r="V102" s="45"/>
      <c r="W102" s="45"/>
      <c r="X102" s="45"/>
      <c r="Y102" s="45"/>
      <c r="Z102" s="45"/>
      <c r="AA102" s="45"/>
      <c r="AB102" s="45"/>
      <c r="AC102" s="45"/>
      <c r="AD102" s="45"/>
      <c r="AE102" s="45"/>
      <c r="AF102" s="45"/>
      <c r="AG102" s="45"/>
      <c r="AH102" s="45"/>
      <c r="AI102" s="45"/>
      <c r="AJ102" s="45"/>
      <c r="AK102" s="45"/>
      <c r="AL102" s="45"/>
      <c r="AM102" s="45"/>
      <c r="AN102" s="45"/>
    </row>
    <row r="103" spans="17:40" x14ac:dyDescent="0.15">
      <c r="Q103" s="45"/>
      <c r="R103" s="45"/>
      <c r="S103" s="45"/>
      <c r="T103" s="45"/>
      <c r="U103" s="45"/>
      <c r="V103" s="45"/>
      <c r="W103" s="45"/>
      <c r="X103" s="45"/>
      <c r="Y103" s="45"/>
      <c r="Z103" s="45"/>
      <c r="AA103" s="45"/>
      <c r="AB103" s="45"/>
      <c r="AC103" s="45"/>
      <c r="AD103" s="45"/>
      <c r="AE103" s="45"/>
      <c r="AF103" s="45"/>
      <c r="AG103" s="45"/>
      <c r="AH103" s="45"/>
      <c r="AI103" s="45"/>
      <c r="AJ103" s="45"/>
      <c r="AK103" s="45"/>
      <c r="AL103" s="45"/>
      <c r="AM103" s="45"/>
      <c r="AN103" s="45"/>
    </row>
    <row r="104" spans="17:40" x14ac:dyDescent="0.15">
      <c r="Q104" s="45"/>
      <c r="R104" s="45"/>
      <c r="S104" s="45"/>
      <c r="T104" s="45"/>
      <c r="U104" s="45"/>
      <c r="V104" s="45"/>
      <c r="W104" s="45"/>
      <c r="X104" s="45"/>
      <c r="Y104" s="45"/>
      <c r="Z104" s="45"/>
      <c r="AA104" s="45"/>
      <c r="AB104" s="45"/>
      <c r="AC104" s="45"/>
      <c r="AD104" s="45"/>
      <c r="AE104" s="45"/>
      <c r="AF104" s="45"/>
      <c r="AG104" s="45"/>
      <c r="AH104" s="45"/>
      <c r="AI104" s="45"/>
      <c r="AJ104" s="45"/>
      <c r="AK104" s="45"/>
      <c r="AL104" s="45"/>
      <c r="AM104" s="45"/>
      <c r="AN104" s="45"/>
    </row>
    <row r="105" spans="17:40" x14ac:dyDescent="0.15">
      <c r="Q105" s="45"/>
      <c r="R105" s="45"/>
      <c r="S105" s="45"/>
      <c r="T105" s="45"/>
      <c r="U105" s="45"/>
      <c r="V105" s="45"/>
      <c r="W105" s="45"/>
      <c r="X105" s="45"/>
      <c r="Y105" s="45"/>
      <c r="Z105" s="45"/>
      <c r="AA105" s="45"/>
      <c r="AB105" s="45"/>
      <c r="AC105" s="45"/>
      <c r="AD105" s="45"/>
      <c r="AE105" s="45"/>
      <c r="AF105" s="45"/>
      <c r="AG105" s="45"/>
      <c r="AH105" s="45"/>
      <c r="AI105" s="45"/>
      <c r="AJ105" s="45"/>
      <c r="AK105" s="45"/>
      <c r="AL105" s="45"/>
      <c r="AM105" s="45"/>
      <c r="AN105" s="45"/>
    </row>
    <row r="106" spans="17:40" x14ac:dyDescent="0.15">
      <c r="Q106" s="45"/>
      <c r="R106" s="45"/>
      <c r="S106" s="45"/>
      <c r="T106" s="45"/>
      <c r="U106" s="45"/>
      <c r="V106" s="45"/>
      <c r="W106" s="45"/>
      <c r="X106" s="45"/>
      <c r="Y106" s="45"/>
      <c r="Z106" s="45"/>
      <c r="AA106" s="45"/>
      <c r="AB106" s="45"/>
      <c r="AC106" s="45"/>
      <c r="AD106" s="45"/>
      <c r="AE106" s="45"/>
      <c r="AF106" s="45"/>
      <c r="AG106" s="45"/>
      <c r="AH106" s="45"/>
      <c r="AI106" s="45"/>
      <c r="AJ106" s="45"/>
      <c r="AK106" s="45"/>
      <c r="AL106" s="45"/>
      <c r="AM106" s="45"/>
      <c r="AN106" s="45"/>
    </row>
    <row r="107" spans="17:40" x14ac:dyDescent="0.15">
      <c r="Q107" s="45"/>
      <c r="R107" s="45"/>
      <c r="S107" s="45"/>
      <c r="T107" s="45"/>
      <c r="U107" s="45"/>
      <c r="V107" s="45"/>
      <c r="W107" s="45"/>
      <c r="X107" s="45"/>
      <c r="Y107" s="45"/>
      <c r="Z107" s="45"/>
      <c r="AA107" s="45"/>
      <c r="AB107" s="45"/>
      <c r="AC107" s="45"/>
      <c r="AD107" s="45"/>
      <c r="AE107" s="45"/>
      <c r="AF107" s="45"/>
      <c r="AG107" s="45"/>
      <c r="AH107" s="45"/>
      <c r="AI107" s="45"/>
      <c r="AJ107" s="45"/>
      <c r="AK107" s="45"/>
      <c r="AL107" s="45"/>
      <c r="AM107" s="45"/>
      <c r="AN107" s="45"/>
    </row>
    <row r="108" spans="17:40" x14ac:dyDescent="0.15">
      <c r="Q108" s="45"/>
      <c r="R108" s="45"/>
      <c r="S108" s="45"/>
      <c r="T108" s="45"/>
      <c r="U108" s="45"/>
      <c r="V108" s="45"/>
      <c r="W108" s="45"/>
      <c r="X108" s="45"/>
      <c r="Y108" s="45"/>
      <c r="Z108" s="45"/>
      <c r="AA108" s="45"/>
      <c r="AB108" s="45"/>
      <c r="AC108" s="45"/>
      <c r="AD108" s="45"/>
      <c r="AE108" s="45"/>
      <c r="AF108" s="45"/>
      <c r="AG108" s="45"/>
      <c r="AH108" s="45"/>
      <c r="AI108" s="45"/>
      <c r="AJ108" s="45"/>
      <c r="AK108" s="45"/>
      <c r="AL108" s="45"/>
      <c r="AM108" s="45"/>
      <c r="AN108" s="45"/>
    </row>
    <row r="109" spans="17:40" x14ac:dyDescent="0.15">
      <c r="Q109" s="45"/>
      <c r="R109" s="45"/>
      <c r="S109" s="45"/>
      <c r="T109" s="45"/>
      <c r="U109" s="45"/>
      <c r="V109" s="45"/>
      <c r="W109" s="45"/>
      <c r="X109" s="45"/>
      <c r="Y109" s="45"/>
      <c r="Z109" s="45"/>
      <c r="AA109" s="45"/>
      <c r="AB109" s="45"/>
      <c r="AC109" s="45"/>
      <c r="AD109" s="45"/>
      <c r="AE109" s="45"/>
      <c r="AF109" s="45"/>
      <c r="AG109" s="45"/>
      <c r="AH109" s="45"/>
      <c r="AI109" s="45"/>
      <c r="AJ109" s="45"/>
      <c r="AK109" s="45"/>
      <c r="AL109" s="45"/>
      <c r="AM109" s="45"/>
      <c r="AN109" s="45"/>
    </row>
    <row r="110" spans="17:40" x14ac:dyDescent="0.15">
      <c r="Q110" s="45"/>
      <c r="R110" s="45"/>
      <c r="S110" s="45"/>
      <c r="T110" s="45"/>
      <c r="U110" s="45"/>
      <c r="V110" s="45"/>
      <c r="W110" s="45"/>
      <c r="X110" s="45"/>
      <c r="Y110" s="45"/>
      <c r="Z110" s="45"/>
      <c r="AA110" s="45"/>
      <c r="AB110" s="45"/>
      <c r="AC110" s="45"/>
      <c r="AD110" s="45"/>
      <c r="AE110" s="45"/>
      <c r="AF110" s="45"/>
      <c r="AG110" s="45"/>
      <c r="AH110" s="45"/>
      <c r="AI110" s="45"/>
      <c r="AJ110" s="45"/>
      <c r="AK110" s="45"/>
      <c r="AL110" s="45"/>
      <c r="AM110" s="45"/>
      <c r="AN110" s="45"/>
    </row>
    <row r="111" spans="17:40" x14ac:dyDescent="0.15">
      <c r="Q111" s="45"/>
      <c r="R111" s="45"/>
      <c r="S111" s="45"/>
      <c r="T111" s="45"/>
      <c r="U111" s="45"/>
      <c r="V111" s="45"/>
      <c r="W111" s="45"/>
      <c r="X111" s="45"/>
      <c r="Y111" s="45"/>
      <c r="Z111" s="45"/>
      <c r="AA111" s="45"/>
      <c r="AB111" s="45"/>
      <c r="AC111" s="45"/>
      <c r="AD111" s="45"/>
      <c r="AE111" s="45"/>
      <c r="AF111" s="45"/>
      <c r="AG111" s="45"/>
      <c r="AH111" s="45"/>
      <c r="AI111" s="45"/>
      <c r="AJ111" s="45"/>
      <c r="AK111" s="45"/>
      <c r="AL111" s="45"/>
      <c r="AM111" s="45"/>
      <c r="AN111" s="45"/>
    </row>
    <row r="112" spans="17:40" x14ac:dyDescent="0.15">
      <c r="Q112" s="45"/>
      <c r="R112" s="45"/>
      <c r="S112" s="45"/>
      <c r="T112" s="45"/>
      <c r="U112" s="45"/>
      <c r="V112" s="45"/>
      <c r="W112" s="45"/>
      <c r="X112" s="45"/>
      <c r="Y112" s="45"/>
      <c r="Z112" s="45"/>
      <c r="AA112" s="45"/>
      <c r="AB112" s="45"/>
      <c r="AC112" s="45"/>
      <c r="AD112" s="45"/>
      <c r="AE112" s="45"/>
      <c r="AF112" s="45"/>
      <c r="AG112" s="45"/>
      <c r="AH112" s="45"/>
      <c r="AI112" s="45"/>
      <c r="AJ112" s="45"/>
      <c r="AK112" s="45"/>
      <c r="AL112" s="45"/>
      <c r="AM112" s="45"/>
      <c r="AN112" s="45"/>
    </row>
    <row r="113" spans="1:40" x14ac:dyDescent="0.15">
      <c r="Q113" s="45" t="s">
        <v>510</v>
      </c>
      <c r="R113" s="45"/>
      <c r="S113" s="45"/>
      <c r="T113" s="45"/>
      <c r="U113" s="45"/>
      <c r="V113" s="45"/>
      <c r="W113" s="45"/>
      <c r="X113" s="45"/>
      <c r="Y113" s="45"/>
      <c r="Z113" s="45" t="s">
        <v>511</v>
      </c>
      <c r="AA113" s="45"/>
      <c r="AB113" s="45"/>
      <c r="AC113" s="45"/>
      <c r="AD113" s="45"/>
      <c r="AE113" s="45"/>
      <c r="AF113" s="45"/>
      <c r="AG113" s="45"/>
      <c r="AH113" s="45"/>
      <c r="AI113" s="45"/>
      <c r="AJ113" s="45"/>
      <c r="AK113" s="45"/>
      <c r="AL113" s="45"/>
      <c r="AM113" s="45"/>
      <c r="AN113" s="45"/>
    </row>
    <row r="114" spans="1:40" x14ac:dyDescent="0.15">
      <c r="Q114" s="45"/>
      <c r="R114" s="45"/>
      <c r="S114" s="45"/>
      <c r="T114" s="45"/>
      <c r="U114" s="45"/>
      <c r="V114" s="45"/>
      <c r="W114" s="45"/>
      <c r="X114" s="45"/>
      <c r="Y114" s="45"/>
      <c r="Z114" s="45"/>
      <c r="AA114" s="45"/>
      <c r="AB114" s="45"/>
      <c r="AC114" s="45"/>
      <c r="AD114" s="45"/>
      <c r="AE114" s="45"/>
      <c r="AF114" s="45"/>
      <c r="AG114" s="45"/>
      <c r="AH114" s="45"/>
      <c r="AI114" s="45"/>
      <c r="AJ114" s="45"/>
      <c r="AK114" s="45"/>
      <c r="AL114" s="45"/>
      <c r="AM114" s="45"/>
      <c r="AN114" s="45"/>
    </row>
    <row r="115" spans="1:40" x14ac:dyDescent="0.15">
      <c r="Q115" s="45"/>
      <c r="R115" s="45"/>
      <c r="S115" s="45"/>
      <c r="T115" s="45"/>
      <c r="U115" s="45"/>
      <c r="V115" s="45"/>
      <c r="W115" s="45"/>
      <c r="X115" s="45"/>
      <c r="Y115" s="45"/>
      <c r="Z115" s="45"/>
      <c r="AA115" s="45"/>
      <c r="AB115" s="45"/>
      <c r="AC115" s="45"/>
      <c r="AD115" s="45"/>
      <c r="AE115" s="45"/>
      <c r="AF115" s="45"/>
      <c r="AG115" s="45"/>
      <c r="AH115" s="45"/>
      <c r="AI115" s="45"/>
      <c r="AJ115" s="45"/>
      <c r="AK115" s="45"/>
      <c r="AL115" s="45"/>
      <c r="AM115" s="45"/>
      <c r="AN115" s="45"/>
    </row>
    <row r="116" spans="1:40" x14ac:dyDescent="0.15">
      <c r="Q116" s="45"/>
      <c r="R116" s="45"/>
      <c r="S116" s="45"/>
      <c r="T116" s="45"/>
      <c r="U116" s="45"/>
      <c r="V116" s="45"/>
      <c r="W116" s="45"/>
      <c r="X116" s="45"/>
      <c r="Y116" s="45"/>
      <c r="Z116" s="45"/>
      <c r="AA116" s="45"/>
      <c r="AB116" s="45"/>
      <c r="AC116" s="45"/>
      <c r="AD116" s="45"/>
      <c r="AE116" s="45"/>
      <c r="AF116" s="45"/>
      <c r="AG116" s="45"/>
      <c r="AH116" s="45"/>
      <c r="AI116" s="45"/>
      <c r="AJ116" s="45"/>
      <c r="AK116" s="45"/>
      <c r="AL116" s="45"/>
      <c r="AM116" s="45"/>
      <c r="AN116" s="45"/>
    </row>
    <row r="118" spans="1:40" x14ac:dyDescent="0.15">
      <c r="A118" s="1">
        <v>4</v>
      </c>
      <c r="B118" s="1" t="s">
        <v>512</v>
      </c>
    </row>
    <row r="142" spans="1:28" x14ac:dyDescent="0.15">
      <c r="A142" s="1">
        <v>5</v>
      </c>
      <c r="B142" s="1" t="s">
        <v>513</v>
      </c>
    </row>
    <row r="144" spans="1:28" x14ac:dyDescent="0.15">
      <c r="B144" s="23"/>
      <c r="C144" s="23"/>
      <c r="D144" s="23"/>
      <c r="E144" s="23"/>
      <c r="F144" s="23"/>
      <c r="G144" s="43" t="s">
        <v>514</v>
      </c>
      <c r="H144" s="20"/>
      <c r="I144" s="20"/>
      <c r="J144" s="20"/>
      <c r="K144" s="20"/>
      <c r="L144" s="20"/>
      <c r="M144" s="20"/>
      <c r="N144" s="20"/>
      <c r="O144" s="20"/>
      <c r="P144" s="20"/>
      <c r="Q144" s="20"/>
      <c r="R144" s="43" t="s">
        <v>515</v>
      </c>
      <c r="S144" s="20"/>
      <c r="T144" s="20"/>
      <c r="U144" s="20"/>
      <c r="V144" s="20"/>
      <c r="W144" s="20"/>
      <c r="X144" s="20"/>
      <c r="Y144" s="20"/>
      <c r="Z144" s="20"/>
      <c r="AA144" s="20"/>
      <c r="AB144" s="20"/>
    </row>
    <row r="145" spans="2:28" x14ac:dyDescent="0.15">
      <c r="B145" s="23"/>
      <c r="C145" s="23"/>
      <c r="D145" s="23"/>
      <c r="E145" s="23"/>
      <c r="F145" s="23"/>
      <c r="G145" s="20"/>
      <c r="H145" s="20"/>
      <c r="I145" s="20"/>
      <c r="J145" s="20"/>
      <c r="K145" s="20"/>
      <c r="L145" s="20"/>
      <c r="M145" s="20"/>
      <c r="N145" s="20"/>
      <c r="O145" s="20"/>
      <c r="P145" s="20"/>
      <c r="Q145" s="20"/>
      <c r="R145" s="20"/>
      <c r="S145" s="20"/>
      <c r="T145" s="20"/>
      <c r="U145" s="20"/>
      <c r="V145" s="20"/>
      <c r="W145" s="20"/>
      <c r="X145" s="20"/>
      <c r="Y145" s="20"/>
      <c r="Z145" s="20"/>
      <c r="AA145" s="20"/>
      <c r="AB145" s="20"/>
    </row>
    <row r="146" spans="2:28" x14ac:dyDescent="0.15">
      <c r="B146" s="45" t="s">
        <v>516</v>
      </c>
      <c r="C146" s="45"/>
      <c r="D146" s="45"/>
      <c r="E146" s="45"/>
      <c r="F146" s="45"/>
      <c r="G146" s="45" t="s">
        <v>520</v>
      </c>
      <c r="H146" s="45"/>
      <c r="I146" s="45"/>
      <c r="J146" s="45"/>
      <c r="K146" s="45"/>
      <c r="L146" s="45"/>
      <c r="M146" s="45"/>
      <c r="N146" s="45"/>
      <c r="O146" s="45"/>
      <c r="P146" s="45"/>
      <c r="Q146" s="45"/>
      <c r="R146" s="45" t="s">
        <v>521</v>
      </c>
      <c r="S146" s="45"/>
      <c r="T146" s="45"/>
      <c r="U146" s="45"/>
      <c r="V146" s="45"/>
      <c r="W146" s="45"/>
      <c r="X146" s="45"/>
      <c r="Y146" s="45"/>
      <c r="Z146" s="45"/>
      <c r="AA146" s="45"/>
      <c r="AB146" s="45"/>
    </row>
    <row r="147" spans="2:28" x14ac:dyDescent="0.1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c r="AA147" s="45"/>
      <c r="AB147" s="45"/>
    </row>
    <row r="148" spans="2:28" x14ac:dyDescent="0.1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c r="AA148" s="45"/>
      <c r="AB148" s="45"/>
    </row>
    <row r="149" spans="2:28" x14ac:dyDescent="0.15">
      <c r="B149" s="45" t="s">
        <v>517</v>
      </c>
      <c r="C149" s="45"/>
      <c r="D149" s="45"/>
      <c r="E149" s="45"/>
      <c r="F149" s="45"/>
      <c r="G149" s="45" t="s">
        <v>522</v>
      </c>
      <c r="H149" s="45"/>
      <c r="I149" s="45"/>
      <c r="J149" s="45"/>
      <c r="K149" s="45"/>
      <c r="L149" s="45"/>
      <c r="M149" s="45"/>
      <c r="N149" s="45"/>
      <c r="O149" s="45"/>
      <c r="P149" s="45"/>
      <c r="Q149" s="45"/>
      <c r="R149" s="45" t="s">
        <v>523</v>
      </c>
      <c r="S149" s="45"/>
      <c r="T149" s="45"/>
      <c r="U149" s="45"/>
      <c r="V149" s="45"/>
      <c r="W149" s="45"/>
      <c r="X149" s="45"/>
      <c r="Y149" s="45"/>
      <c r="Z149" s="45"/>
      <c r="AA149" s="45"/>
      <c r="AB149" s="45"/>
    </row>
    <row r="150" spans="2:28" x14ac:dyDescent="0.1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c r="AA150" s="45"/>
      <c r="AB150" s="45"/>
    </row>
    <row r="151" spans="2:28" x14ac:dyDescent="0.15">
      <c r="B151" s="45" t="s">
        <v>518</v>
      </c>
      <c r="C151" s="45"/>
      <c r="D151" s="45"/>
      <c r="E151" s="45"/>
      <c r="F151" s="45"/>
      <c r="G151" s="45" t="s">
        <v>524</v>
      </c>
      <c r="H151" s="45"/>
      <c r="I151" s="45"/>
      <c r="J151" s="45"/>
      <c r="K151" s="45"/>
      <c r="L151" s="45"/>
      <c r="M151" s="45"/>
      <c r="N151" s="45"/>
      <c r="O151" s="45"/>
      <c r="P151" s="45"/>
      <c r="Q151" s="45"/>
      <c r="R151" s="45" t="s">
        <v>527</v>
      </c>
      <c r="S151" s="45"/>
      <c r="T151" s="45"/>
      <c r="U151" s="45"/>
      <c r="V151" s="45"/>
      <c r="W151" s="45"/>
      <c r="X151" s="45"/>
      <c r="Y151" s="45"/>
      <c r="Z151" s="45"/>
      <c r="AA151" s="45"/>
      <c r="AB151" s="45"/>
    </row>
    <row r="152" spans="2:28" x14ac:dyDescent="0.1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c r="AA152" s="45"/>
      <c r="AB152" s="45"/>
    </row>
    <row r="153" spans="2:28" x14ac:dyDescent="0.1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c r="AA153" s="45"/>
      <c r="AB153" s="45"/>
    </row>
    <row r="154" spans="2:28" x14ac:dyDescent="0.15">
      <c r="B154" s="45" t="s">
        <v>519</v>
      </c>
      <c r="C154" s="45"/>
      <c r="D154" s="45"/>
      <c r="E154" s="45"/>
      <c r="F154" s="45"/>
      <c r="G154" s="45" t="s">
        <v>525</v>
      </c>
      <c r="H154" s="45"/>
      <c r="I154" s="45"/>
      <c r="J154" s="45"/>
      <c r="K154" s="45"/>
      <c r="L154" s="45"/>
      <c r="M154" s="45"/>
      <c r="N154" s="45"/>
      <c r="O154" s="45"/>
      <c r="P154" s="45"/>
      <c r="Q154" s="45"/>
      <c r="R154" s="45" t="s">
        <v>526</v>
      </c>
      <c r="S154" s="45"/>
      <c r="T154" s="45"/>
      <c r="U154" s="45"/>
      <c r="V154" s="45"/>
      <c r="W154" s="45"/>
      <c r="X154" s="45"/>
      <c r="Y154" s="45"/>
      <c r="Z154" s="45"/>
      <c r="AA154" s="45"/>
      <c r="AB154" s="45"/>
    </row>
    <row r="155" spans="2:28" x14ac:dyDescent="0.1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c r="AA155" s="45"/>
      <c r="AB155" s="45"/>
    </row>
    <row r="156" spans="2:28" x14ac:dyDescent="0.1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c r="AA156" s="45"/>
      <c r="AB156" s="45"/>
    </row>
  </sheetData>
  <mergeCells count="34">
    <mergeCell ref="B3:B9"/>
    <mergeCell ref="Q41:Y41"/>
    <mergeCell ref="Z41:AN41"/>
    <mergeCell ref="Q42:Y47"/>
    <mergeCell ref="Z42:AN47"/>
    <mergeCell ref="Q48:Y54"/>
    <mergeCell ref="Z48:AN54"/>
    <mergeCell ref="Q55:Y67"/>
    <mergeCell ref="Z55:AN67"/>
    <mergeCell ref="Q68:Y71"/>
    <mergeCell ref="Z68:AN71"/>
    <mergeCell ref="Q72:Y80"/>
    <mergeCell ref="Z72:AN80"/>
    <mergeCell ref="Q81:Y96"/>
    <mergeCell ref="Z81:AN96"/>
    <mergeCell ref="Q97:Y112"/>
    <mergeCell ref="Z97:AN112"/>
    <mergeCell ref="Q113:Y116"/>
    <mergeCell ref="Z113:AN116"/>
    <mergeCell ref="B144:F145"/>
    <mergeCell ref="G144:Q145"/>
    <mergeCell ref="R144:AB145"/>
    <mergeCell ref="B146:F148"/>
    <mergeCell ref="G146:Q148"/>
    <mergeCell ref="R146:AB148"/>
    <mergeCell ref="B149:F150"/>
    <mergeCell ref="G149:Q150"/>
    <mergeCell ref="R149:AB150"/>
    <mergeCell ref="B154:F156"/>
    <mergeCell ref="G154:Q156"/>
    <mergeCell ref="R154:AB156"/>
    <mergeCell ref="B151:F153"/>
    <mergeCell ref="G151:Q153"/>
    <mergeCell ref="R151:AB153"/>
  </mergeCells>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20"/>
  <sheetViews>
    <sheetView workbookViewId="0">
      <selection activeCell="I26" sqref="I26:AB27"/>
    </sheetView>
  </sheetViews>
  <sheetFormatPr defaultColWidth="3.125" defaultRowHeight="13.5" x14ac:dyDescent="0.15"/>
  <sheetData>
    <row r="1" spans="1:13" x14ac:dyDescent="0.15">
      <c r="A1" s="1">
        <v>1</v>
      </c>
      <c r="B1" s="1" t="s">
        <v>528</v>
      </c>
    </row>
    <row r="3" spans="1:13" x14ac:dyDescent="0.15">
      <c r="B3" t="s">
        <v>530</v>
      </c>
      <c r="H3" t="s">
        <v>529</v>
      </c>
    </row>
    <row r="5" spans="1:13" x14ac:dyDescent="0.15">
      <c r="C5">
        <v>0</v>
      </c>
    </row>
    <row r="9" spans="1:13" x14ac:dyDescent="0.15">
      <c r="C9">
        <v>1</v>
      </c>
    </row>
    <row r="11" spans="1:13" x14ac:dyDescent="0.15">
      <c r="G11" s="5" t="s">
        <v>531</v>
      </c>
      <c r="M11" s="5" t="s">
        <v>531</v>
      </c>
    </row>
    <row r="13" spans="1:13" x14ac:dyDescent="0.15">
      <c r="C13">
        <v>2</v>
      </c>
    </row>
    <row r="15" spans="1:13" x14ac:dyDescent="0.15">
      <c r="G15" s="5" t="s">
        <v>532</v>
      </c>
    </row>
    <row r="17" spans="2:32" x14ac:dyDescent="0.15">
      <c r="B17" t="s">
        <v>535</v>
      </c>
      <c r="I17" s="69" t="s">
        <v>536</v>
      </c>
      <c r="J17" s="69"/>
      <c r="K17" s="69"/>
      <c r="L17" s="69"/>
      <c r="M17" s="69"/>
      <c r="N17" s="69"/>
      <c r="O17" s="69"/>
      <c r="P17" s="69"/>
      <c r="Q17" s="69"/>
      <c r="R17" s="69"/>
      <c r="S17" s="69"/>
      <c r="T17" s="69"/>
      <c r="U17" s="69"/>
      <c r="V17" s="69"/>
      <c r="W17" s="69"/>
      <c r="X17" s="69"/>
      <c r="Y17" s="69"/>
      <c r="Z17" s="69"/>
      <c r="AA17" s="69"/>
      <c r="AB17" s="69"/>
    </row>
    <row r="18" spans="2:32" x14ac:dyDescent="0.15">
      <c r="I18" s="88"/>
      <c r="J18" s="88"/>
      <c r="K18" s="88"/>
      <c r="L18" s="88"/>
      <c r="M18" s="88"/>
      <c r="N18" s="88"/>
      <c r="O18" s="88"/>
      <c r="P18" s="88"/>
      <c r="Q18" s="88"/>
      <c r="R18" s="88"/>
      <c r="S18" s="88"/>
      <c r="T18" s="88"/>
      <c r="U18" s="88"/>
      <c r="V18" s="88"/>
      <c r="W18" s="88"/>
      <c r="X18" s="88"/>
      <c r="Y18" s="88"/>
      <c r="Z18" s="88"/>
      <c r="AA18" s="88"/>
      <c r="AB18" s="88"/>
    </row>
    <row r="19" spans="2:32" x14ac:dyDescent="0.15">
      <c r="I19" s="79" t="s">
        <v>534</v>
      </c>
      <c r="J19" s="89"/>
      <c r="K19" s="89"/>
      <c r="L19" s="89"/>
      <c r="M19" s="89"/>
      <c r="N19" s="89"/>
      <c r="O19" s="89"/>
      <c r="P19" s="89"/>
      <c r="Q19" s="89"/>
      <c r="R19" s="89"/>
      <c r="S19" s="89"/>
      <c r="T19" s="89"/>
      <c r="U19" s="89"/>
      <c r="V19" s="89"/>
      <c r="W19" s="89"/>
      <c r="X19" s="89"/>
      <c r="Y19" s="89"/>
      <c r="Z19" s="89"/>
      <c r="AA19" s="89"/>
      <c r="AB19" s="80"/>
      <c r="AD19" s="1" t="s">
        <v>546</v>
      </c>
    </row>
    <row r="20" spans="2:32" x14ac:dyDescent="0.15">
      <c r="I20" s="81"/>
      <c r="J20" s="90"/>
      <c r="K20" s="90"/>
      <c r="L20" s="90"/>
      <c r="M20" s="90"/>
      <c r="N20" s="90"/>
      <c r="O20" s="90"/>
      <c r="P20" s="90"/>
      <c r="Q20" s="90"/>
      <c r="R20" s="90"/>
      <c r="S20" s="90"/>
      <c r="T20" s="90"/>
      <c r="U20" s="90"/>
      <c r="V20" s="90"/>
      <c r="W20" s="90"/>
      <c r="X20" s="90"/>
      <c r="Y20" s="90"/>
      <c r="Z20" s="90"/>
      <c r="AA20" s="90"/>
      <c r="AB20" s="82"/>
      <c r="AD20" t="s">
        <v>544</v>
      </c>
    </row>
    <row r="21" spans="2:32" x14ac:dyDescent="0.15">
      <c r="I21" s="86">
        <v>1</v>
      </c>
      <c r="J21" s="86"/>
      <c r="K21" s="86">
        <v>2</v>
      </c>
      <c r="L21" s="86"/>
      <c r="M21" s="86">
        <v>3</v>
      </c>
      <c r="N21" s="86"/>
      <c r="O21" s="86">
        <v>4</v>
      </c>
      <c r="P21" s="86"/>
      <c r="Q21" s="86">
        <v>5</v>
      </c>
      <c r="R21" s="86"/>
      <c r="S21" s="86">
        <v>6</v>
      </c>
      <c r="T21" s="86"/>
      <c r="U21" s="86">
        <v>7</v>
      </c>
      <c r="V21" s="86"/>
      <c r="W21" s="86">
        <v>8</v>
      </c>
      <c r="X21" s="86"/>
      <c r="Y21" s="86">
        <v>9</v>
      </c>
      <c r="Z21" s="86"/>
      <c r="AA21" s="86">
        <v>10</v>
      </c>
      <c r="AB21" s="86"/>
      <c r="AD21" t="s">
        <v>545</v>
      </c>
    </row>
    <row r="22" spans="2:32" x14ac:dyDescent="0.15">
      <c r="I22" s="86"/>
      <c r="J22" s="86"/>
      <c r="K22" s="86"/>
      <c r="L22" s="86"/>
      <c r="M22" s="86"/>
      <c r="N22" s="86"/>
      <c r="O22" s="86"/>
      <c r="P22" s="86"/>
      <c r="Q22" s="86"/>
      <c r="R22" s="86"/>
      <c r="S22" s="86"/>
      <c r="T22" s="86"/>
      <c r="U22" s="86"/>
      <c r="V22" s="86"/>
      <c r="W22" s="86"/>
      <c r="X22" s="86"/>
      <c r="Y22" s="86"/>
      <c r="Z22" s="86"/>
      <c r="AA22" s="86"/>
      <c r="AB22" s="86"/>
      <c r="AD22" t="s">
        <v>547</v>
      </c>
    </row>
    <row r="23" spans="2:32" x14ac:dyDescent="0.15">
      <c r="B23" s="73" t="s">
        <v>533</v>
      </c>
      <c r="C23" s="74"/>
      <c r="D23" s="74"/>
      <c r="E23" s="74"/>
      <c r="F23" s="74"/>
      <c r="G23" s="74"/>
      <c r="H23" s="75"/>
      <c r="I23" s="91">
        <v>0</v>
      </c>
      <c r="J23" s="91"/>
      <c r="K23" s="91">
        <v>100</v>
      </c>
      <c r="L23" s="91"/>
      <c r="M23" s="91">
        <v>0</v>
      </c>
      <c r="N23" s="91"/>
      <c r="O23" s="91">
        <v>110</v>
      </c>
      <c r="P23" s="91"/>
      <c r="Q23" s="91">
        <v>0</v>
      </c>
      <c r="R23" s="91"/>
      <c r="S23" s="91">
        <v>100</v>
      </c>
      <c r="T23" s="91"/>
      <c r="U23" s="91">
        <v>100</v>
      </c>
      <c r="V23" s="91"/>
      <c r="W23" s="91">
        <v>0</v>
      </c>
      <c r="X23" s="91"/>
      <c r="Y23" s="91">
        <v>100</v>
      </c>
      <c r="Z23" s="91"/>
      <c r="AA23" s="91">
        <v>100</v>
      </c>
      <c r="AB23" s="91"/>
      <c r="AD23" t="s">
        <v>548</v>
      </c>
    </row>
    <row r="24" spans="2:32" x14ac:dyDescent="0.15">
      <c r="B24" s="76"/>
      <c r="C24" s="77"/>
      <c r="D24" s="77"/>
      <c r="E24" s="77"/>
      <c r="F24" s="77"/>
      <c r="G24" s="77"/>
      <c r="H24" s="78"/>
      <c r="I24" s="91"/>
      <c r="J24" s="91"/>
      <c r="K24" s="91"/>
      <c r="L24" s="91"/>
      <c r="M24" s="91"/>
      <c r="N24" s="91"/>
      <c r="O24" s="91"/>
      <c r="P24" s="91"/>
      <c r="Q24" s="91"/>
      <c r="R24" s="91"/>
      <c r="S24" s="91"/>
      <c r="T24" s="91"/>
      <c r="U24" s="91"/>
      <c r="V24" s="91"/>
      <c r="W24" s="91"/>
      <c r="X24" s="91"/>
      <c r="Y24" s="91"/>
      <c r="Z24" s="91"/>
      <c r="AA24" s="91"/>
      <c r="AB24" s="91"/>
      <c r="AD24" t="s">
        <v>549</v>
      </c>
    </row>
    <row r="26" spans="2:32" x14ac:dyDescent="0.15">
      <c r="B26" t="s">
        <v>537</v>
      </c>
      <c r="I26" s="69" t="s">
        <v>538</v>
      </c>
      <c r="J26" s="69"/>
      <c r="K26" s="69"/>
      <c r="L26" s="69"/>
      <c r="M26" s="69"/>
      <c r="N26" s="69"/>
      <c r="O26" s="69"/>
      <c r="P26" s="69"/>
      <c r="Q26" s="69"/>
      <c r="R26" s="69"/>
      <c r="S26" s="69"/>
      <c r="T26" s="69"/>
      <c r="U26" s="69"/>
      <c r="V26" s="69"/>
      <c r="W26" s="69"/>
      <c r="X26" s="69"/>
      <c r="Y26" s="69"/>
      <c r="Z26" s="69"/>
      <c r="AA26" s="69"/>
      <c r="AB26" s="69"/>
      <c r="AD26" s="1" t="s">
        <v>551</v>
      </c>
    </row>
    <row r="27" spans="2:32" x14ac:dyDescent="0.15">
      <c r="I27" s="88"/>
      <c r="J27" s="88"/>
      <c r="K27" s="88"/>
      <c r="L27" s="88"/>
      <c r="M27" s="88"/>
      <c r="N27" s="88"/>
      <c r="O27" s="88"/>
      <c r="P27" s="88"/>
      <c r="Q27" s="88"/>
      <c r="R27" s="88"/>
      <c r="S27" s="88"/>
      <c r="T27" s="88"/>
      <c r="U27" s="88"/>
      <c r="V27" s="88"/>
      <c r="W27" s="88"/>
      <c r="X27" s="88"/>
      <c r="Y27" s="88"/>
      <c r="Z27" s="88"/>
      <c r="AA27" s="88"/>
      <c r="AB27" s="88"/>
      <c r="AD27" t="s">
        <v>552</v>
      </c>
    </row>
    <row r="28" spans="2:32" x14ac:dyDescent="0.15">
      <c r="B28" s="83" t="s">
        <v>539</v>
      </c>
      <c r="C28" s="83"/>
      <c r="D28" s="83"/>
      <c r="E28" s="83"/>
      <c r="F28" s="83"/>
      <c r="G28" s="83"/>
      <c r="H28" s="84"/>
      <c r="I28" s="79" t="s">
        <v>534</v>
      </c>
      <c r="J28" s="89"/>
      <c r="K28" s="89"/>
      <c r="L28" s="89"/>
      <c r="M28" s="89"/>
      <c r="N28" s="89"/>
      <c r="O28" s="89"/>
      <c r="P28" s="89"/>
      <c r="Q28" s="89"/>
      <c r="R28" s="89"/>
      <c r="S28" s="89"/>
      <c r="T28" s="89"/>
      <c r="U28" s="89"/>
      <c r="V28" s="89"/>
      <c r="W28" s="89"/>
      <c r="X28" s="89"/>
      <c r="Y28" s="89"/>
      <c r="Z28" s="89"/>
      <c r="AA28" s="89"/>
      <c r="AB28" s="80"/>
      <c r="AD28" t="s">
        <v>553</v>
      </c>
    </row>
    <row r="29" spans="2:32" x14ac:dyDescent="0.15">
      <c r="B29" s="83"/>
      <c r="C29" s="83"/>
      <c r="D29" s="83"/>
      <c r="E29" s="83"/>
      <c r="F29" s="83"/>
      <c r="G29" s="83"/>
      <c r="H29" s="84"/>
      <c r="I29" s="81"/>
      <c r="J29" s="90"/>
      <c r="K29" s="90"/>
      <c r="L29" s="90"/>
      <c r="M29" s="90"/>
      <c r="N29" s="90"/>
      <c r="O29" s="90"/>
      <c r="P29" s="90"/>
      <c r="Q29" s="90"/>
      <c r="R29" s="90"/>
      <c r="S29" s="90"/>
      <c r="T29" s="90"/>
      <c r="U29" s="90"/>
      <c r="V29" s="90"/>
      <c r="W29" s="90"/>
      <c r="X29" s="90"/>
      <c r="Y29" s="90"/>
      <c r="Z29" s="90"/>
      <c r="AA29" s="90"/>
      <c r="AB29" s="82"/>
      <c r="AF29" t="s">
        <v>554</v>
      </c>
    </row>
    <row r="30" spans="2:32" x14ac:dyDescent="0.15">
      <c r="B30" s="83" t="s">
        <v>540</v>
      </c>
      <c r="C30" s="83"/>
      <c r="D30" s="83"/>
      <c r="E30" s="83"/>
      <c r="F30" s="83"/>
      <c r="G30" s="83"/>
      <c r="H30" s="84"/>
      <c r="I30" s="86">
        <v>1</v>
      </c>
      <c r="J30" s="86"/>
      <c r="K30" s="86">
        <v>2</v>
      </c>
      <c r="L30" s="86"/>
      <c r="M30" s="86">
        <v>3</v>
      </c>
      <c r="N30" s="86"/>
      <c r="O30" s="86">
        <v>4</v>
      </c>
      <c r="P30" s="86"/>
      <c r="Q30" s="86">
        <v>5</v>
      </c>
      <c r="R30" s="86"/>
      <c r="S30" s="86">
        <v>6</v>
      </c>
      <c r="T30" s="86"/>
      <c r="U30" s="86">
        <v>7</v>
      </c>
      <c r="V30" s="86"/>
      <c r="W30" s="86">
        <v>8</v>
      </c>
      <c r="X30" s="86"/>
      <c r="Y30" s="86">
        <v>9</v>
      </c>
      <c r="Z30" s="86"/>
      <c r="AA30" s="86">
        <v>10</v>
      </c>
      <c r="AB30" s="86"/>
      <c r="AD30" t="s">
        <v>555</v>
      </c>
    </row>
    <row r="31" spans="2:32" x14ac:dyDescent="0.15">
      <c r="B31" s="83"/>
      <c r="C31" s="83"/>
      <c r="D31" s="83"/>
      <c r="E31" s="83"/>
      <c r="F31" s="83"/>
      <c r="G31" s="83"/>
      <c r="H31" s="84"/>
      <c r="I31" s="86"/>
      <c r="J31" s="86"/>
      <c r="K31" s="86"/>
      <c r="L31" s="86"/>
      <c r="M31" s="86"/>
      <c r="N31" s="86"/>
      <c r="O31" s="86"/>
      <c r="P31" s="86"/>
      <c r="Q31" s="86"/>
      <c r="R31" s="86"/>
      <c r="S31" s="86"/>
      <c r="T31" s="86"/>
      <c r="U31" s="86"/>
      <c r="V31" s="86"/>
      <c r="W31" s="86"/>
      <c r="X31" s="86"/>
      <c r="Y31" s="86"/>
      <c r="Z31" s="86"/>
      <c r="AA31" s="86"/>
      <c r="AB31" s="86"/>
    </row>
    <row r="32" spans="2:32" x14ac:dyDescent="0.15">
      <c r="B32" s="73" t="s">
        <v>543</v>
      </c>
      <c r="C32" s="74"/>
      <c r="D32" s="74"/>
      <c r="E32" s="74"/>
      <c r="F32" s="74"/>
      <c r="G32" s="74"/>
      <c r="H32" s="75"/>
      <c r="I32" s="67"/>
      <c r="J32" s="67"/>
      <c r="K32" s="67">
        <f>K23*1</f>
        <v>100</v>
      </c>
      <c r="L32" s="67"/>
      <c r="M32" s="67"/>
      <c r="N32" s="67"/>
      <c r="O32" s="67">
        <f>O23*1</f>
        <v>110</v>
      </c>
      <c r="P32" s="67"/>
      <c r="Q32" s="67"/>
      <c r="R32" s="67"/>
      <c r="S32" s="67">
        <f>S23*1</f>
        <v>100</v>
      </c>
      <c r="T32" s="67"/>
      <c r="U32" s="67">
        <f>U23*1</f>
        <v>100</v>
      </c>
      <c r="V32" s="67"/>
      <c r="W32" s="67"/>
      <c r="X32" s="67"/>
      <c r="Y32" s="67">
        <f>Y23*1</f>
        <v>100</v>
      </c>
      <c r="Z32" s="67"/>
      <c r="AA32" s="67">
        <f>AA23*1</f>
        <v>100</v>
      </c>
      <c r="AB32" s="67"/>
      <c r="AD32" s="1" t="s">
        <v>557</v>
      </c>
    </row>
    <row r="33" spans="2:30" x14ac:dyDescent="0.15">
      <c r="B33" s="76"/>
      <c r="C33" s="77"/>
      <c r="D33" s="77"/>
      <c r="E33" s="77"/>
      <c r="F33" s="77"/>
      <c r="G33" s="77"/>
      <c r="H33" s="78"/>
      <c r="I33" s="67"/>
      <c r="J33" s="67"/>
      <c r="K33" s="67"/>
      <c r="L33" s="67"/>
      <c r="M33" s="67"/>
      <c r="N33" s="67"/>
      <c r="O33" s="67"/>
      <c r="P33" s="67"/>
      <c r="Q33" s="67"/>
      <c r="R33" s="67"/>
      <c r="S33" s="67"/>
      <c r="T33" s="67"/>
      <c r="U33" s="67"/>
      <c r="V33" s="67"/>
      <c r="W33" s="67"/>
      <c r="X33" s="67"/>
      <c r="Y33" s="67"/>
      <c r="Z33" s="67"/>
      <c r="AA33" s="67"/>
      <c r="AB33" s="67"/>
      <c r="AD33" t="s">
        <v>559</v>
      </c>
    </row>
    <row r="34" spans="2:30" x14ac:dyDescent="0.15">
      <c r="B34" s="73" t="s">
        <v>550</v>
      </c>
      <c r="C34" s="74"/>
      <c r="D34" s="74"/>
      <c r="E34" s="74"/>
      <c r="F34" s="74"/>
      <c r="G34" s="74"/>
      <c r="H34" s="75"/>
      <c r="I34" s="67"/>
      <c r="J34" s="67"/>
      <c r="K34" s="67"/>
      <c r="L34" s="67"/>
      <c r="M34" s="67">
        <v>100</v>
      </c>
      <c r="N34" s="67"/>
      <c r="O34" s="67"/>
      <c r="P34" s="67"/>
      <c r="Q34" s="67">
        <v>100</v>
      </c>
      <c r="R34" s="67"/>
      <c r="S34" s="67"/>
      <c r="T34" s="67"/>
      <c r="U34" s="67"/>
      <c r="V34" s="67"/>
      <c r="W34" s="67"/>
      <c r="X34" s="67"/>
      <c r="Y34" s="67"/>
      <c r="Z34" s="67"/>
      <c r="AA34" s="67"/>
      <c r="AB34" s="67"/>
      <c r="AD34" t="s">
        <v>560</v>
      </c>
    </row>
    <row r="35" spans="2:30" x14ac:dyDescent="0.15">
      <c r="B35" s="76"/>
      <c r="C35" s="77"/>
      <c r="D35" s="77"/>
      <c r="E35" s="77"/>
      <c r="F35" s="77"/>
      <c r="G35" s="77"/>
      <c r="H35" s="78"/>
      <c r="I35" s="67"/>
      <c r="J35" s="67"/>
      <c r="K35" s="67"/>
      <c r="L35" s="67"/>
      <c r="M35" s="67"/>
      <c r="N35" s="67"/>
      <c r="O35" s="67"/>
      <c r="P35" s="67"/>
      <c r="Q35" s="67"/>
      <c r="R35" s="67"/>
      <c r="S35" s="67"/>
      <c r="T35" s="67"/>
      <c r="U35" s="67"/>
      <c r="V35" s="67"/>
      <c r="W35" s="67"/>
      <c r="X35" s="67"/>
      <c r="Y35" s="67"/>
      <c r="Z35" s="67"/>
      <c r="AA35" s="67"/>
      <c r="AB35" s="67"/>
      <c r="AD35" t="s">
        <v>561</v>
      </c>
    </row>
    <row r="36" spans="2:30" x14ac:dyDescent="0.15">
      <c r="B36" s="73" t="s">
        <v>558</v>
      </c>
      <c r="C36" s="74"/>
      <c r="D36" s="74"/>
      <c r="E36" s="74"/>
      <c r="F36" s="74"/>
      <c r="G36" s="74"/>
      <c r="H36" s="75"/>
      <c r="I36" s="67"/>
      <c r="J36" s="67"/>
      <c r="K36" s="67"/>
      <c r="L36" s="67"/>
      <c r="M36" s="67"/>
      <c r="N36" s="67"/>
      <c r="O36" s="67"/>
      <c r="P36" s="67"/>
      <c r="Q36" s="67"/>
      <c r="R36" s="67"/>
      <c r="S36" s="67">
        <f>S38*-1</f>
        <v>20</v>
      </c>
      <c r="T36" s="67"/>
      <c r="U36" s="67">
        <f>(U38+S36)*-1</f>
        <v>100</v>
      </c>
      <c r="V36" s="67"/>
      <c r="W36" s="67"/>
      <c r="X36" s="67"/>
      <c r="Y36" s="67">
        <f>(Y38+S36+U36+W36)*-1</f>
        <v>100</v>
      </c>
      <c r="Z36" s="67"/>
      <c r="AA36" s="67">
        <f>(AA38+S36+U36+W36+Y36)*-1</f>
        <v>100</v>
      </c>
      <c r="AB36" s="67"/>
      <c r="AD36" t="s">
        <v>562</v>
      </c>
    </row>
    <row r="37" spans="2:30" x14ac:dyDescent="0.15">
      <c r="B37" s="76"/>
      <c r="C37" s="77"/>
      <c r="D37" s="77"/>
      <c r="E37" s="77"/>
      <c r="F37" s="77"/>
      <c r="G37" s="77"/>
      <c r="H37" s="78"/>
      <c r="I37" s="67"/>
      <c r="J37" s="67"/>
      <c r="K37" s="67"/>
      <c r="L37" s="67"/>
      <c r="M37" s="67"/>
      <c r="N37" s="67"/>
      <c r="O37" s="67"/>
      <c r="P37" s="67"/>
      <c r="Q37" s="67"/>
      <c r="R37" s="67"/>
      <c r="S37" s="67"/>
      <c r="T37" s="67"/>
      <c r="U37" s="67"/>
      <c r="V37" s="67"/>
      <c r="W37" s="67"/>
      <c r="X37" s="67"/>
      <c r="Y37" s="67"/>
      <c r="Z37" s="67"/>
      <c r="AA37" s="67"/>
      <c r="AB37" s="67"/>
      <c r="AD37" t="s">
        <v>563</v>
      </c>
    </row>
    <row r="38" spans="2:30" x14ac:dyDescent="0.15">
      <c r="B38" s="73" t="s">
        <v>556</v>
      </c>
      <c r="C38" s="74"/>
      <c r="D38" s="74"/>
      <c r="E38" s="74"/>
      <c r="F38" s="74"/>
      <c r="G38" s="74"/>
      <c r="H38" s="75"/>
      <c r="I38" s="67">
        <f>90+I34-I32</f>
        <v>90</v>
      </c>
      <c r="J38" s="67"/>
      <c r="K38" s="67">
        <f>90+K34-K32</f>
        <v>-10</v>
      </c>
      <c r="L38" s="67"/>
      <c r="M38" s="67">
        <f>K38+M34-M32</f>
        <v>90</v>
      </c>
      <c r="N38" s="67"/>
      <c r="O38" s="67">
        <f>M38+O34-O32</f>
        <v>-20</v>
      </c>
      <c r="P38" s="67"/>
      <c r="Q38" s="67">
        <f>O38+Q34-Q32</f>
        <v>80</v>
      </c>
      <c r="R38" s="67"/>
      <c r="S38" s="67">
        <f>Q38+S34-S32</f>
        <v>-20</v>
      </c>
      <c r="T38" s="67"/>
      <c r="U38" s="67">
        <f>S38+U34-U32</f>
        <v>-120</v>
      </c>
      <c r="V38" s="67"/>
      <c r="W38" s="67">
        <f>U38+W34-W32</f>
        <v>-120</v>
      </c>
      <c r="X38" s="67"/>
      <c r="Y38" s="67">
        <f>W38+Y34-Y32</f>
        <v>-220</v>
      </c>
      <c r="Z38" s="67"/>
      <c r="AA38" s="67">
        <f>Y38+AA34-AA32</f>
        <v>-320</v>
      </c>
      <c r="AB38" s="67"/>
      <c r="AD38" t="s">
        <v>564</v>
      </c>
    </row>
    <row r="39" spans="2:30" x14ac:dyDescent="0.15">
      <c r="B39" s="76"/>
      <c r="C39" s="77"/>
      <c r="D39" s="77"/>
      <c r="E39" s="77"/>
      <c r="F39" s="77"/>
      <c r="G39" s="77"/>
      <c r="H39" s="78"/>
      <c r="I39" s="67"/>
      <c r="J39" s="67"/>
      <c r="K39" s="67"/>
      <c r="L39" s="67"/>
      <c r="M39" s="67"/>
      <c r="N39" s="67"/>
      <c r="O39" s="67"/>
      <c r="P39" s="67"/>
      <c r="Q39" s="67"/>
      <c r="R39" s="67"/>
      <c r="S39" s="67"/>
      <c r="T39" s="67"/>
      <c r="U39" s="67"/>
      <c r="V39" s="67"/>
      <c r="W39" s="67"/>
      <c r="X39" s="67"/>
      <c r="Y39" s="67"/>
      <c r="Z39" s="67"/>
      <c r="AA39" s="67"/>
      <c r="AB39" s="67"/>
    </row>
    <row r="40" spans="2:30" x14ac:dyDescent="0.15">
      <c r="B40" s="73" t="s">
        <v>571</v>
      </c>
      <c r="C40" s="74"/>
      <c r="D40" s="74"/>
      <c r="E40" s="74"/>
      <c r="F40" s="74"/>
      <c r="G40" s="74"/>
      <c r="H40" s="75"/>
      <c r="I40" s="67"/>
      <c r="J40" s="67"/>
      <c r="K40" s="67"/>
      <c r="L40" s="67"/>
      <c r="M40" s="67"/>
      <c r="N40" s="67"/>
      <c r="O40" s="67"/>
      <c r="P40" s="67"/>
      <c r="Q40" s="67"/>
      <c r="R40" s="67"/>
      <c r="S40" s="67">
        <v>300</v>
      </c>
      <c r="T40" s="67"/>
      <c r="U40" s="67"/>
      <c r="V40" s="67"/>
      <c r="W40" s="67"/>
      <c r="X40" s="67"/>
      <c r="Y40" s="67"/>
      <c r="Z40" s="67"/>
      <c r="AA40" s="67">
        <v>300</v>
      </c>
      <c r="AB40" s="67"/>
      <c r="AD40" s="1" t="s">
        <v>565</v>
      </c>
    </row>
    <row r="41" spans="2:30" x14ac:dyDescent="0.15">
      <c r="B41" s="76"/>
      <c r="C41" s="77"/>
      <c r="D41" s="77"/>
      <c r="E41" s="77"/>
      <c r="F41" s="77"/>
      <c r="G41" s="77"/>
      <c r="H41" s="78"/>
      <c r="I41" s="67"/>
      <c r="J41" s="67"/>
      <c r="K41" s="67"/>
      <c r="L41" s="67"/>
      <c r="M41" s="67"/>
      <c r="N41" s="67"/>
      <c r="O41" s="67"/>
      <c r="P41" s="67"/>
      <c r="Q41" s="67"/>
      <c r="R41" s="67"/>
      <c r="S41" s="67"/>
      <c r="T41" s="67"/>
      <c r="U41" s="67"/>
      <c r="V41" s="67"/>
      <c r="W41" s="67"/>
      <c r="X41" s="67"/>
      <c r="Y41" s="67"/>
      <c r="Z41" s="67"/>
      <c r="AA41" s="67"/>
      <c r="AB41" s="67"/>
      <c r="AD41" t="s">
        <v>566</v>
      </c>
    </row>
    <row r="42" spans="2:30" x14ac:dyDescent="0.15">
      <c r="B42" s="73" t="s">
        <v>575</v>
      </c>
      <c r="C42" s="74"/>
      <c r="D42" s="74"/>
      <c r="E42" s="74"/>
      <c r="F42" s="74"/>
      <c r="G42" s="74"/>
      <c r="H42" s="75"/>
      <c r="I42" s="67"/>
      <c r="J42" s="67"/>
      <c r="K42" s="67"/>
      <c r="L42" s="67"/>
      <c r="M42" s="67"/>
      <c r="N42" s="67"/>
      <c r="O42" s="67">
        <v>300</v>
      </c>
      <c r="P42" s="67"/>
      <c r="Q42" s="67"/>
      <c r="R42" s="67"/>
      <c r="S42" s="67"/>
      <c r="T42" s="67"/>
      <c r="U42" s="67"/>
      <c r="V42" s="67"/>
      <c r="W42" s="67">
        <v>300</v>
      </c>
      <c r="X42" s="67"/>
      <c r="Y42" s="67"/>
      <c r="Z42" s="67"/>
      <c r="AA42" s="67"/>
      <c r="AB42" s="67"/>
      <c r="AD42" t="s">
        <v>567</v>
      </c>
    </row>
    <row r="43" spans="2:30" x14ac:dyDescent="0.15">
      <c r="B43" s="76"/>
      <c r="C43" s="77"/>
      <c r="D43" s="77"/>
      <c r="E43" s="77"/>
      <c r="F43" s="77"/>
      <c r="G43" s="77"/>
      <c r="H43" s="78"/>
      <c r="I43" s="67"/>
      <c r="J43" s="67"/>
      <c r="K43" s="67"/>
      <c r="L43" s="67"/>
      <c r="M43" s="67"/>
      <c r="N43" s="67"/>
      <c r="O43" s="67"/>
      <c r="P43" s="67"/>
      <c r="Q43" s="67"/>
      <c r="R43" s="67"/>
      <c r="S43" s="67"/>
      <c r="T43" s="67"/>
      <c r="U43" s="67"/>
      <c r="V43" s="67"/>
      <c r="W43" s="67"/>
      <c r="X43" s="67"/>
      <c r="Y43" s="67"/>
      <c r="Z43" s="67"/>
      <c r="AA43" s="67"/>
      <c r="AB43" s="67"/>
      <c r="AD43" t="s">
        <v>568</v>
      </c>
    </row>
    <row r="44" spans="2:30" x14ac:dyDescent="0.15">
      <c r="AD44" t="s">
        <v>569</v>
      </c>
    </row>
    <row r="45" spans="2:30" x14ac:dyDescent="0.15">
      <c r="B45" t="s">
        <v>582</v>
      </c>
      <c r="AD45" t="s">
        <v>570</v>
      </c>
    </row>
    <row r="46" spans="2:30" x14ac:dyDescent="0.15">
      <c r="B46" s="1" t="s">
        <v>583</v>
      </c>
    </row>
    <row r="47" spans="2:30" x14ac:dyDescent="0.15">
      <c r="B47" s="1" t="s">
        <v>583</v>
      </c>
      <c r="AD47" s="1" t="s">
        <v>572</v>
      </c>
    </row>
    <row r="48" spans="2:30" x14ac:dyDescent="0.15">
      <c r="AD48" t="s">
        <v>573</v>
      </c>
    </row>
    <row r="49" spans="1:31" x14ac:dyDescent="0.15">
      <c r="B49" t="s">
        <v>541</v>
      </c>
      <c r="I49" s="69" t="s">
        <v>538</v>
      </c>
      <c r="J49" s="69"/>
      <c r="K49" s="69"/>
      <c r="L49" s="69"/>
      <c r="M49" s="69"/>
      <c r="N49" s="69"/>
      <c r="O49" s="69"/>
      <c r="P49" s="69"/>
      <c r="Q49" s="69"/>
      <c r="R49" s="69"/>
      <c r="S49" s="69"/>
      <c r="T49" s="69"/>
      <c r="U49" s="69"/>
      <c r="V49" s="69"/>
      <c r="W49" s="69"/>
      <c r="X49" s="69"/>
      <c r="Y49" s="69"/>
      <c r="Z49" s="69"/>
      <c r="AA49" s="69"/>
      <c r="AB49" s="69"/>
      <c r="AD49" t="s">
        <v>574</v>
      </c>
    </row>
    <row r="50" spans="1:31" x14ac:dyDescent="0.15">
      <c r="I50" s="88"/>
      <c r="J50" s="88"/>
      <c r="K50" s="88"/>
      <c r="L50" s="88"/>
      <c r="M50" s="88"/>
      <c r="N50" s="88"/>
      <c r="O50" s="88"/>
      <c r="P50" s="88"/>
      <c r="Q50" s="88"/>
      <c r="R50" s="88"/>
      <c r="S50" s="88"/>
      <c r="T50" s="88"/>
      <c r="U50" s="88"/>
      <c r="V50" s="88"/>
      <c r="W50" s="88"/>
      <c r="X50" s="88"/>
      <c r="Y50" s="88"/>
      <c r="Z50" s="88"/>
      <c r="AA50" s="88"/>
      <c r="AB50" s="88"/>
    </row>
    <row r="51" spans="1:31" x14ac:dyDescent="0.15">
      <c r="B51" s="83" t="s">
        <v>542</v>
      </c>
      <c r="C51" s="83"/>
      <c r="D51" s="83"/>
      <c r="E51" s="83"/>
      <c r="F51" s="83"/>
      <c r="G51" s="83"/>
      <c r="H51" s="84"/>
      <c r="I51" s="79" t="s">
        <v>534</v>
      </c>
      <c r="J51" s="89"/>
      <c r="K51" s="89"/>
      <c r="L51" s="89"/>
      <c r="M51" s="89"/>
      <c r="N51" s="89"/>
      <c r="O51" s="89"/>
      <c r="P51" s="89"/>
      <c r="Q51" s="89"/>
      <c r="R51" s="89"/>
      <c r="S51" s="89"/>
      <c r="T51" s="89"/>
      <c r="U51" s="89"/>
      <c r="V51" s="89"/>
      <c r="W51" s="89"/>
      <c r="X51" s="89"/>
      <c r="Y51" s="89"/>
      <c r="Z51" s="89"/>
      <c r="AA51" s="89"/>
      <c r="AB51" s="80"/>
      <c r="AD51" s="1" t="s">
        <v>576</v>
      </c>
    </row>
    <row r="52" spans="1:31" x14ac:dyDescent="0.15">
      <c r="B52" s="83"/>
      <c r="C52" s="83"/>
      <c r="D52" s="83"/>
      <c r="E52" s="83"/>
      <c r="F52" s="83"/>
      <c r="G52" s="83"/>
      <c r="H52" s="84"/>
      <c r="I52" s="81"/>
      <c r="J52" s="90"/>
      <c r="K52" s="90"/>
      <c r="L52" s="90"/>
      <c r="M52" s="90"/>
      <c r="N52" s="90"/>
      <c r="O52" s="90"/>
      <c r="P52" s="90"/>
      <c r="Q52" s="90"/>
      <c r="R52" s="90"/>
      <c r="S52" s="90"/>
      <c r="T52" s="90"/>
      <c r="U52" s="90"/>
      <c r="V52" s="90"/>
      <c r="W52" s="90"/>
      <c r="X52" s="90"/>
      <c r="Y52" s="90"/>
      <c r="Z52" s="90"/>
      <c r="AA52" s="90"/>
      <c r="AB52" s="82"/>
      <c r="AD52" t="s">
        <v>577</v>
      </c>
    </row>
    <row r="53" spans="1:31" x14ac:dyDescent="0.15">
      <c r="B53" s="83" t="s">
        <v>540</v>
      </c>
      <c r="C53" s="83"/>
      <c r="D53" s="83"/>
      <c r="E53" s="83"/>
      <c r="F53" s="83"/>
      <c r="G53" s="83"/>
      <c r="H53" s="84"/>
      <c r="I53" s="86">
        <v>1</v>
      </c>
      <c r="J53" s="86"/>
      <c r="K53" s="86">
        <v>2</v>
      </c>
      <c r="L53" s="86"/>
      <c r="M53" s="86">
        <v>3</v>
      </c>
      <c r="N53" s="86"/>
      <c r="O53" s="86">
        <v>4</v>
      </c>
      <c r="P53" s="86"/>
      <c r="Q53" s="86">
        <v>5</v>
      </c>
      <c r="R53" s="86"/>
      <c r="S53" s="86">
        <v>6</v>
      </c>
      <c r="T53" s="86"/>
      <c r="U53" s="86">
        <v>7</v>
      </c>
      <c r="V53" s="86"/>
      <c r="W53" s="86">
        <v>8</v>
      </c>
      <c r="X53" s="86"/>
      <c r="Y53" s="86">
        <v>9</v>
      </c>
      <c r="Z53" s="86"/>
      <c r="AA53" s="86">
        <v>10</v>
      </c>
      <c r="AB53" s="86"/>
      <c r="AD53" t="s">
        <v>578</v>
      </c>
    </row>
    <row r="54" spans="1:31" x14ac:dyDescent="0.15">
      <c r="B54" s="83"/>
      <c r="C54" s="83"/>
      <c r="D54" s="83"/>
      <c r="E54" s="83"/>
      <c r="F54" s="83"/>
      <c r="G54" s="83"/>
      <c r="H54" s="84"/>
      <c r="I54" s="86"/>
      <c r="J54" s="86"/>
      <c r="K54" s="86"/>
      <c r="L54" s="86"/>
      <c r="M54" s="86"/>
      <c r="N54" s="86"/>
      <c r="O54" s="86"/>
      <c r="P54" s="86"/>
      <c r="Q54" s="86"/>
      <c r="R54" s="86"/>
      <c r="S54" s="86"/>
      <c r="T54" s="86"/>
      <c r="U54" s="86"/>
      <c r="V54" s="86"/>
      <c r="W54" s="86"/>
      <c r="X54" s="86"/>
      <c r="Y54" s="86"/>
      <c r="Z54" s="86"/>
      <c r="AA54" s="86"/>
      <c r="AB54" s="86"/>
      <c r="AD54" t="s">
        <v>579</v>
      </c>
    </row>
    <row r="55" spans="1:31" x14ac:dyDescent="0.15">
      <c r="B55" s="73" t="s">
        <v>587</v>
      </c>
      <c r="C55" s="74"/>
      <c r="D55" s="74"/>
      <c r="E55" s="74"/>
      <c r="F55" s="74"/>
      <c r="G55" s="74"/>
      <c r="H55" s="75"/>
      <c r="I55" s="67"/>
      <c r="J55" s="67"/>
      <c r="K55" s="67"/>
      <c r="L55" s="67"/>
      <c r="M55" s="67"/>
      <c r="N55" s="67"/>
      <c r="O55" s="67">
        <f>O42*2</f>
        <v>600</v>
      </c>
      <c r="P55" s="67"/>
      <c r="Q55" s="67"/>
      <c r="R55" s="67"/>
      <c r="S55" s="67"/>
      <c r="T55" s="67"/>
      <c r="U55" s="67"/>
      <c r="V55" s="67"/>
      <c r="W55" s="67">
        <f>W42*2</f>
        <v>600</v>
      </c>
      <c r="X55" s="67"/>
      <c r="Y55" s="67"/>
      <c r="Z55" s="67"/>
      <c r="AA55" s="67"/>
      <c r="AB55" s="67"/>
      <c r="AD55" t="s">
        <v>580</v>
      </c>
    </row>
    <row r="56" spans="1:31" x14ac:dyDescent="0.15">
      <c r="B56" s="76"/>
      <c r="C56" s="77"/>
      <c r="D56" s="77"/>
      <c r="E56" s="77"/>
      <c r="F56" s="77"/>
      <c r="G56" s="77"/>
      <c r="H56" s="78"/>
      <c r="I56" s="67"/>
      <c r="J56" s="67"/>
      <c r="K56" s="67"/>
      <c r="L56" s="67"/>
      <c r="M56" s="67"/>
      <c r="N56" s="67"/>
      <c r="O56" s="67"/>
      <c r="P56" s="67"/>
      <c r="Q56" s="67"/>
      <c r="R56" s="67"/>
      <c r="S56" s="67"/>
      <c r="T56" s="67"/>
      <c r="U56" s="67"/>
      <c r="V56" s="67"/>
      <c r="W56" s="67"/>
      <c r="X56" s="67"/>
      <c r="Y56" s="67"/>
      <c r="Z56" s="67"/>
      <c r="AA56" s="67"/>
      <c r="AB56" s="67"/>
      <c r="AD56" t="s">
        <v>581</v>
      </c>
    </row>
    <row r="58" spans="1:31" x14ac:dyDescent="0.15">
      <c r="AD58" s="1" t="s">
        <v>584</v>
      </c>
    </row>
    <row r="59" spans="1:31" x14ac:dyDescent="0.15">
      <c r="AD59" t="s">
        <v>585</v>
      </c>
    </row>
    <row r="60" spans="1:31" x14ac:dyDescent="0.15">
      <c r="AD60" t="s">
        <v>586</v>
      </c>
    </row>
    <row r="62" spans="1:31" x14ac:dyDescent="0.15">
      <c r="AE62" t="s">
        <v>588</v>
      </c>
    </row>
    <row r="64" spans="1:31" x14ac:dyDescent="0.15">
      <c r="A64" s="1">
        <v>2</v>
      </c>
      <c r="B64" s="1" t="s">
        <v>594</v>
      </c>
    </row>
    <row r="66" spans="1:28" x14ac:dyDescent="0.15">
      <c r="B66" s="23" t="s">
        <v>592</v>
      </c>
      <c r="C66" s="23"/>
      <c r="D66" s="23"/>
      <c r="E66" s="23"/>
      <c r="F66" s="23"/>
      <c r="G66" s="23" t="s">
        <v>593</v>
      </c>
      <c r="H66" s="23"/>
      <c r="I66" s="23"/>
      <c r="J66" s="23"/>
      <c r="K66" s="23"/>
      <c r="L66" s="23"/>
      <c r="M66" s="23"/>
      <c r="N66" s="23"/>
      <c r="O66" s="23"/>
      <c r="P66" s="23"/>
      <c r="Q66" s="23"/>
      <c r="R66" s="23"/>
      <c r="S66" s="23"/>
      <c r="T66" s="23"/>
      <c r="U66" s="23"/>
      <c r="V66" s="23"/>
      <c r="W66" s="23"/>
      <c r="X66" s="23"/>
      <c r="Y66" s="23"/>
      <c r="Z66" s="23"/>
      <c r="AA66" s="23"/>
      <c r="AB66" s="23"/>
    </row>
    <row r="67" spans="1:28" x14ac:dyDescent="0.15">
      <c r="B67" s="45" t="s">
        <v>589</v>
      </c>
      <c r="C67" s="45"/>
      <c r="D67" s="45"/>
      <c r="E67" s="45"/>
      <c r="F67" s="45"/>
      <c r="G67" s="45" t="s">
        <v>595</v>
      </c>
      <c r="H67" s="45"/>
      <c r="I67" s="45"/>
      <c r="J67" s="45"/>
      <c r="K67" s="45"/>
      <c r="L67" s="45"/>
      <c r="M67" s="45"/>
      <c r="N67" s="45"/>
      <c r="O67" s="45"/>
      <c r="P67" s="45"/>
      <c r="Q67" s="45"/>
      <c r="R67" s="45"/>
      <c r="S67" s="45"/>
      <c r="T67" s="45"/>
      <c r="U67" s="45"/>
      <c r="V67" s="45"/>
      <c r="W67" s="45"/>
      <c r="X67" s="45"/>
      <c r="Y67" s="45"/>
      <c r="Z67" s="45"/>
      <c r="AA67" s="45"/>
      <c r="AB67" s="45"/>
    </row>
    <row r="68" spans="1:28" x14ac:dyDescent="0.15">
      <c r="B68" s="45"/>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row>
    <row r="69" spans="1:28" x14ac:dyDescent="0.15">
      <c r="B69" s="45" t="s">
        <v>590</v>
      </c>
      <c r="C69" s="45"/>
      <c r="D69" s="45"/>
      <c r="E69" s="45"/>
      <c r="F69" s="45"/>
      <c r="G69" s="45" t="s">
        <v>596</v>
      </c>
      <c r="H69" s="50"/>
      <c r="I69" s="50"/>
      <c r="J69" s="50"/>
      <c r="K69" s="50"/>
      <c r="L69" s="50"/>
      <c r="M69" s="50"/>
      <c r="N69" s="50"/>
      <c r="O69" s="50"/>
      <c r="P69" s="50"/>
      <c r="Q69" s="50"/>
      <c r="R69" s="50"/>
      <c r="S69" s="50"/>
      <c r="T69" s="50"/>
      <c r="U69" s="50"/>
      <c r="V69" s="50"/>
      <c r="W69" s="50"/>
      <c r="X69" s="50"/>
      <c r="Y69" s="50"/>
      <c r="Z69" s="50"/>
      <c r="AA69" s="50"/>
      <c r="AB69" s="50"/>
    </row>
    <row r="70" spans="1:28" x14ac:dyDescent="0.15">
      <c r="B70" s="45"/>
      <c r="C70" s="45"/>
      <c r="D70" s="45"/>
      <c r="E70" s="45"/>
      <c r="F70" s="45"/>
      <c r="G70" s="50"/>
      <c r="H70" s="50"/>
      <c r="I70" s="50"/>
      <c r="J70" s="50"/>
      <c r="K70" s="50"/>
      <c r="L70" s="50"/>
      <c r="M70" s="50"/>
      <c r="N70" s="50"/>
      <c r="O70" s="50"/>
      <c r="P70" s="50"/>
      <c r="Q70" s="50"/>
      <c r="R70" s="50"/>
      <c r="S70" s="50"/>
      <c r="T70" s="50"/>
      <c r="U70" s="50"/>
      <c r="V70" s="50"/>
      <c r="W70" s="50"/>
      <c r="X70" s="50"/>
      <c r="Y70" s="50"/>
      <c r="Z70" s="50"/>
      <c r="AA70" s="50"/>
      <c r="AB70" s="50"/>
    </row>
    <row r="71" spans="1:28" x14ac:dyDescent="0.15">
      <c r="B71" s="45" t="s">
        <v>591</v>
      </c>
      <c r="C71" s="45"/>
      <c r="D71" s="45"/>
      <c r="E71" s="45"/>
      <c r="F71" s="45"/>
      <c r="G71" s="45" t="s">
        <v>597</v>
      </c>
      <c r="H71" s="50"/>
      <c r="I71" s="50"/>
      <c r="J71" s="50"/>
      <c r="K71" s="50"/>
      <c r="L71" s="50"/>
      <c r="M71" s="50"/>
      <c r="N71" s="50"/>
      <c r="O71" s="50"/>
      <c r="P71" s="50"/>
      <c r="Q71" s="50"/>
      <c r="R71" s="50"/>
      <c r="S71" s="50"/>
      <c r="T71" s="50"/>
      <c r="U71" s="50"/>
      <c r="V71" s="50"/>
      <c r="W71" s="50"/>
      <c r="X71" s="50"/>
      <c r="Y71" s="50"/>
      <c r="Z71" s="50"/>
      <c r="AA71" s="50"/>
      <c r="AB71" s="50"/>
    </row>
    <row r="72" spans="1:28" x14ac:dyDescent="0.15">
      <c r="B72" s="45"/>
      <c r="C72" s="45"/>
      <c r="D72" s="45"/>
      <c r="E72" s="45"/>
      <c r="F72" s="45"/>
      <c r="G72" s="50"/>
      <c r="H72" s="50"/>
      <c r="I72" s="50"/>
      <c r="J72" s="50"/>
      <c r="K72" s="50"/>
      <c r="L72" s="50"/>
      <c r="M72" s="50"/>
      <c r="N72" s="50"/>
      <c r="O72" s="50"/>
      <c r="P72" s="50"/>
      <c r="Q72" s="50"/>
      <c r="R72" s="50"/>
      <c r="S72" s="50"/>
      <c r="T72" s="50"/>
      <c r="U72" s="50"/>
      <c r="V72" s="50"/>
      <c r="W72" s="50"/>
      <c r="X72" s="50"/>
      <c r="Y72" s="50"/>
      <c r="Z72" s="50"/>
      <c r="AA72" s="50"/>
      <c r="AB72" s="50"/>
    </row>
    <row r="73" spans="1:28" x14ac:dyDescent="0.15">
      <c r="B73" s="45"/>
      <c r="C73" s="45"/>
      <c r="D73" s="45"/>
      <c r="E73" s="45"/>
      <c r="F73" s="45"/>
      <c r="G73" s="45"/>
      <c r="H73" s="50"/>
      <c r="I73" s="50"/>
      <c r="J73" s="50"/>
      <c r="K73" s="50"/>
      <c r="L73" s="50"/>
      <c r="M73" s="50"/>
      <c r="N73" s="50"/>
      <c r="O73" s="50"/>
      <c r="P73" s="50"/>
      <c r="Q73" s="50"/>
      <c r="R73" s="50"/>
      <c r="S73" s="50"/>
      <c r="T73" s="50"/>
      <c r="U73" s="50"/>
      <c r="V73" s="50"/>
      <c r="W73" s="50"/>
      <c r="X73" s="50"/>
      <c r="Y73" s="50"/>
      <c r="Z73" s="50"/>
      <c r="AA73" s="50"/>
      <c r="AB73" s="50"/>
    </row>
    <row r="74" spans="1:28" x14ac:dyDescent="0.15">
      <c r="B74" s="45"/>
      <c r="C74" s="45"/>
      <c r="D74" s="45"/>
      <c r="E74" s="45"/>
      <c r="F74" s="45"/>
      <c r="G74" s="50"/>
      <c r="H74" s="50"/>
      <c r="I74" s="50"/>
      <c r="J74" s="50"/>
      <c r="K74" s="50"/>
      <c r="L74" s="50"/>
      <c r="M74" s="50"/>
      <c r="N74" s="50"/>
      <c r="O74" s="50"/>
      <c r="P74" s="50"/>
      <c r="Q74" s="50"/>
      <c r="R74" s="50"/>
      <c r="S74" s="50"/>
      <c r="T74" s="50"/>
      <c r="U74" s="50"/>
      <c r="V74" s="50"/>
      <c r="W74" s="50"/>
      <c r="X74" s="50"/>
      <c r="Y74" s="50"/>
      <c r="Z74" s="50"/>
      <c r="AA74" s="50"/>
      <c r="AB74" s="50"/>
    </row>
    <row r="76" spans="1:28" x14ac:dyDescent="0.15">
      <c r="A76" s="1">
        <v>3</v>
      </c>
      <c r="B76" s="1" t="s">
        <v>604</v>
      </c>
    </row>
    <row r="78" spans="1:28" x14ac:dyDescent="0.15">
      <c r="B78" s="1" t="s">
        <v>605</v>
      </c>
    </row>
    <row r="79" spans="1:28" x14ac:dyDescent="0.15">
      <c r="B79" s="83"/>
      <c r="C79" s="83"/>
      <c r="D79" s="83"/>
      <c r="E79" s="83"/>
      <c r="F79" s="83"/>
      <c r="G79" s="83"/>
      <c r="H79" s="84"/>
      <c r="I79" s="85" t="s">
        <v>598</v>
      </c>
      <c r="J79" s="85"/>
      <c r="K79" s="86">
        <v>1</v>
      </c>
      <c r="L79" s="86"/>
      <c r="M79" s="79">
        <v>2</v>
      </c>
      <c r="N79" s="80"/>
      <c r="O79" s="79">
        <v>3</v>
      </c>
      <c r="P79" s="80"/>
      <c r="Q79" s="79">
        <v>4</v>
      </c>
      <c r="R79" s="80"/>
      <c r="S79" s="79">
        <v>5</v>
      </c>
      <c r="T79" s="80"/>
      <c r="U79" s="79">
        <v>6</v>
      </c>
      <c r="V79" s="80"/>
      <c r="W79" s="79">
        <v>7</v>
      </c>
      <c r="X79" s="80"/>
      <c r="Y79" s="79">
        <v>8</v>
      </c>
      <c r="Z79" s="80"/>
    </row>
    <row r="80" spans="1:28" x14ac:dyDescent="0.15">
      <c r="B80" s="83"/>
      <c r="C80" s="83"/>
      <c r="D80" s="83"/>
      <c r="E80" s="83"/>
      <c r="F80" s="83"/>
      <c r="G80" s="83"/>
      <c r="H80" s="84"/>
      <c r="I80" s="85"/>
      <c r="J80" s="85"/>
      <c r="K80" s="86"/>
      <c r="L80" s="86"/>
      <c r="M80" s="81"/>
      <c r="N80" s="82"/>
      <c r="O80" s="81"/>
      <c r="P80" s="82"/>
      <c r="Q80" s="81"/>
      <c r="R80" s="82"/>
      <c r="S80" s="81"/>
      <c r="T80" s="82"/>
      <c r="U80" s="81"/>
      <c r="V80" s="82"/>
      <c r="W80" s="81"/>
      <c r="X80" s="82"/>
      <c r="Y80" s="81"/>
      <c r="Z80" s="82"/>
    </row>
    <row r="81" spans="2:28" x14ac:dyDescent="0.15">
      <c r="B81" s="73" t="s">
        <v>599</v>
      </c>
      <c r="C81" s="74"/>
      <c r="D81" s="74"/>
      <c r="E81" s="74"/>
      <c r="F81" s="74"/>
      <c r="G81" s="74"/>
      <c r="H81" s="75"/>
      <c r="I81" s="70"/>
      <c r="J81" s="70"/>
      <c r="K81" s="70"/>
      <c r="L81" s="70"/>
      <c r="M81" s="70"/>
      <c r="N81" s="70"/>
      <c r="O81" s="70"/>
      <c r="P81" s="70"/>
      <c r="Q81" s="70"/>
      <c r="R81" s="70"/>
      <c r="S81" s="70"/>
      <c r="T81" s="70"/>
      <c r="U81" s="70"/>
      <c r="V81" s="70"/>
      <c r="W81" s="70"/>
      <c r="X81" s="70"/>
      <c r="Y81" s="70"/>
      <c r="Z81" s="70"/>
    </row>
    <row r="82" spans="2:28" x14ac:dyDescent="0.15">
      <c r="B82" s="76"/>
      <c r="C82" s="77"/>
      <c r="D82" s="77"/>
      <c r="E82" s="77"/>
      <c r="F82" s="77"/>
      <c r="G82" s="77"/>
      <c r="H82" s="78"/>
      <c r="I82" s="70"/>
      <c r="J82" s="70"/>
      <c r="K82" s="70"/>
      <c r="L82" s="70"/>
      <c r="M82" s="70"/>
      <c r="N82" s="70"/>
      <c r="O82" s="70"/>
      <c r="P82" s="70"/>
      <c r="Q82" s="70"/>
      <c r="R82" s="70"/>
      <c r="S82" s="70"/>
      <c r="T82" s="70"/>
      <c r="U82" s="70"/>
      <c r="V82" s="70"/>
      <c r="W82" s="70"/>
      <c r="X82" s="70"/>
      <c r="Y82" s="70"/>
      <c r="Z82" s="70"/>
    </row>
    <row r="83" spans="2:28" x14ac:dyDescent="0.15">
      <c r="B83" s="73" t="s">
        <v>600</v>
      </c>
      <c r="C83" s="74"/>
      <c r="D83" s="74"/>
      <c r="E83" s="74"/>
      <c r="F83" s="74"/>
      <c r="G83" s="74"/>
      <c r="H83" s="75"/>
      <c r="I83" s="70"/>
      <c r="J83" s="70"/>
      <c r="K83" s="70"/>
      <c r="L83" s="70"/>
      <c r="M83" s="70">
        <v>12</v>
      </c>
      <c r="N83" s="70"/>
      <c r="O83" s="70"/>
      <c r="P83" s="70"/>
      <c r="Q83" s="70">
        <v>7</v>
      </c>
      <c r="R83" s="70"/>
      <c r="S83" s="70"/>
      <c r="T83" s="70"/>
      <c r="U83" s="70">
        <v>2</v>
      </c>
      <c r="V83" s="70"/>
      <c r="W83" s="70"/>
      <c r="X83" s="70"/>
      <c r="Y83" s="70"/>
      <c r="Z83" s="70"/>
    </row>
    <row r="84" spans="2:28" x14ac:dyDescent="0.15">
      <c r="B84" s="76"/>
      <c r="C84" s="77"/>
      <c r="D84" s="77"/>
      <c r="E84" s="77"/>
      <c r="F84" s="77"/>
      <c r="G84" s="77"/>
      <c r="H84" s="78"/>
      <c r="I84" s="70"/>
      <c r="J84" s="70"/>
      <c r="K84" s="70"/>
      <c r="L84" s="70"/>
      <c r="M84" s="70"/>
      <c r="N84" s="70"/>
      <c r="O84" s="70"/>
      <c r="P84" s="70"/>
      <c r="Q84" s="70"/>
      <c r="R84" s="70"/>
      <c r="S84" s="70"/>
      <c r="T84" s="70"/>
      <c r="U84" s="70"/>
      <c r="V84" s="70"/>
      <c r="W84" s="70"/>
      <c r="X84" s="70"/>
      <c r="Y84" s="70"/>
      <c r="Z84" s="70"/>
    </row>
    <row r="85" spans="2:28" x14ac:dyDescent="0.15">
      <c r="B85" s="73" t="s">
        <v>601</v>
      </c>
      <c r="C85" s="74"/>
      <c r="D85" s="74"/>
      <c r="E85" s="74"/>
      <c r="F85" s="74"/>
      <c r="G85" s="74"/>
      <c r="H85" s="75"/>
      <c r="I85" s="70">
        <v>15</v>
      </c>
      <c r="J85" s="70"/>
      <c r="K85" s="70"/>
      <c r="L85" s="70"/>
      <c r="M85" s="70"/>
      <c r="N85" s="70"/>
      <c r="O85" s="70"/>
      <c r="P85" s="70"/>
      <c r="Q85" s="70"/>
      <c r="R85" s="70"/>
      <c r="S85" s="70"/>
      <c r="T85" s="70"/>
      <c r="U85" s="70"/>
      <c r="V85" s="70"/>
      <c r="W85" s="70"/>
      <c r="X85" s="70"/>
      <c r="Y85" s="70"/>
      <c r="Z85" s="70"/>
    </row>
    <row r="86" spans="2:28" x14ac:dyDescent="0.15">
      <c r="B86" s="76"/>
      <c r="C86" s="77"/>
      <c r="D86" s="77"/>
      <c r="E86" s="77"/>
      <c r="F86" s="77"/>
      <c r="G86" s="77"/>
      <c r="H86" s="78"/>
      <c r="I86" s="70"/>
      <c r="J86" s="70"/>
      <c r="K86" s="70"/>
      <c r="L86" s="70"/>
      <c r="M86" s="70"/>
      <c r="N86" s="70"/>
      <c r="O86" s="70"/>
      <c r="P86" s="70"/>
      <c r="Q86" s="70"/>
      <c r="R86" s="70"/>
      <c r="S86" s="70"/>
      <c r="T86" s="70"/>
      <c r="U86" s="70"/>
      <c r="V86" s="70"/>
      <c r="W86" s="70"/>
      <c r="X86" s="70"/>
      <c r="Y86" s="70"/>
      <c r="Z86" s="70"/>
    </row>
    <row r="87" spans="2:28" x14ac:dyDescent="0.15">
      <c r="B87" s="61" t="s">
        <v>602</v>
      </c>
      <c r="C87" s="62"/>
      <c r="D87" s="62"/>
      <c r="E87" s="62"/>
      <c r="F87" s="62"/>
      <c r="G87" s="62"/>
      <c r="H87" s="63"/>
      <c r="I87" s="67"/>
      <c r="J87" s="67"/>
      <c r="K87" s="87" t="s">
        <v>606</v>
      </c>
      <c r="L87" s="67"/>
      <c r="M87" s="67">
        <v>3</v>
      </c>
      <c r="N87" s="67"/>
      <c r="O87" s="67">
        <v>3</v>
      </c>
      <c r="P87" s="67"/>
      <c r="Q87" s="67" t="s">
        <v>609</v>
      </c>
      <c r="R87" s="67"/>
      <c r="S87" s="67">
        <v>19</v>
      </c>
      <c r="T87" s="67"/>
      <c r="U87" s="67">
        <v>19</v>
      </c>
      <c r="V87" s="67"/>
      <c r="W87" s="67">
        <v>19</v>
      </c>
      <c r="X87" s="67"/>
      <c r="Y87" s="67" t="s">
        <v>610</v>
      </c>
      <c r="Z87" s="67"/>
      <c r="AB87" t="s">
        <v>607</v>
      </c>
    </row>
    <row r="88" spans="2:28" x14ac:dyDescent="0.15">
      <c r="B88" s="64"/>
      <c r="C88" s="65"/>
      <c r="D88" s="65"/>
      <c r="E88" s="65"/>
      <c r="F88" s="65"/>
      <c r="G88" s="65"/>
      <c r="H88" s="66"/>
      <c r="I88" s="67"/>
      <c r="J88" s="67"/>
      <c r="K88" s="67"/>
      <c r="L88" s="67"/>
      <c r="M88" s="67"/>
      <c r="N88" s="67"/>
      <c r="O88" s="67"/>
      <c r="P88" s="67"/>
      <c r="Q88" s="67"/>
      <c r="R88" s="67"/>
      <c r="S88" s="67"/>
      <c r="T88" s="67"/>
      <c r="U88" s="67"/>
      <c r="V88" s="67"/>
      <c r="W88" s="67"/>
      <c r="X88" s="67"/>
      <c r="Y88" s="67"/>
      <c r="Z88" s="67"/>
      <c r="AB88" t="s">
        <v>608</v>
      </c>
    </row>
    <row r="89" spans="2:28" x14ac:dyDescent="0.15">
      <c r="B89" s="73" t="s">
        <v>603</v>
      </c>
      <c r="C89" s="74"/>
      <c r="D89" s="74"/>
      <c r="E89" s="74"/>
      <c r="F89" s="74"/>
      <c r="G89" s="74"/>
      <c r="H89" s="75"/>
      <c r="I89" s="70"/>
      <c r="J89" s="70"/>
      <c r="K89" s="70"/>
      <c r="L89" s="70"/>
      <c r="M89" s="70"/>
      <c r="N89" s="70"/>
      <c r="O89" s="70"/>
      <c r="P89" s="70"/>
      <c r="Q89" s="70">
        <v>25</v>
      </c>
      <c r="R89" s="70"/>
      <c r="S89" s="70"/>
      <c r="T89" s="70"/>
      <c r="U89" s="70"/>
      <c r="V89" s="70"/>
      <c r="W89" s="70"/>
      <c r="X89" s="70"/>
      <c r="Y89" s="70">
        <v>25</v>
      </c>
      <c r="Z89" s="70"/>
      <c r="AB89" t="s">
        <v>611</v>
      </c>
    </row>
    <row r="90" spans="2:28" x14ac:dyDescent="0.15">
      <c r="B90" s="76"/>
      <c r="C90" s="77"/>
      <c r="D90" s="77"/>
      <c r="E90" s="77"/>
      <c r="F90" s="77"/>
      <c r="G90" s="77"/>
      <c r="H90" s="78"/>
      <c r="I90" s="70"/>
      <c r="J90" s="70"/>
      <c r="K90" s="70"/>
      <c r="L90" s="70"/>
      <c r="M90" s="70"/>
      <c r="N90" s="70"/>
      <c r="O90" s="70"/>
      <c r="P90" s="70"/>
      <c r="Q90" s="70"/>
      <c r="R90" s="70"/>
      <c r="S90" s="70"/>
      <c r="T90" s="70"/>
      <c r="U90" s="70"/>
      <c r="V90" s="70"/>
      <c r="W90" s="70"/>
      <c r="X90" s="70"/>
      <c r="Y90" s="70"/>
      <c r="Z90" s="70"/>
    </row>
    <row r="92" spans="2:28" x14ac:dyDescent="0.15">
      <c r="B92" s="1" t="s">
        <v>612</v>
      </c>
    </row>
    <row r="93" spans="2:28" x14ac:dyDescent="0.15">
      <c r="B93" s="83"/>
      <c r="C93" s="83"/>
      <c r="D93" s="83"/>
      <c r="E93" s="83"/>
      <c r="F93" s="83"/>
      <c r="G93" s="83"/>
      <c r="H93" s="84"/>
      <c r="I93" s="85" t="s">
        <v>598</v>
      </c>
      <c r="J93" s="85"/>
      <c r="K93" s="86">
        <v>1</v>
      </c>
      <c r="L93" s="86"/>
      <c r="M93" s="79">
        <v>2</v>
      </c>
      <c r="N93" s="80"/>
      <c r="O93" s="79">
        <v>3</v>
      </c>
      <c r="P93" s="80"/>
      <c r="Q93" s="79">
        <v>4</v>
      </c>
      <c r="R93" s="80"/>
      <c r="S93" s="79">
        <v>5</v>
      </c>
      <c r="T93" s="80"/>
      <c r="U93" s="79">
        <v>6</v>
      </c>
      <c r="V93" s="80"/>
      <c r="W93" s="79">
        <v>7</v>
      </c>
      <c r="X93" s="80"/>
      <c r="Y93" s="79">
        <v>8</v>
      </c>
      <c r="Z93" s="80"/>
    </row>
    <row r="94" spans="2:28" x14ac:dyDescent="0.15">
      <c r="B94" s="83"/>
      <c r="C94" s="83"/>
      <c r="D94" s="83"/>
      <c r="E94" s="83"/>
      <c r="F94" s="83"/>
      <c r="G94" s="83"/>
      <c r="H94" s="84"/>
      <c r="I94" s="85"/>
      <c r="J94" s="85"/>
      <c r="K94" s="86"/>
      <c r="L94" s="86"/>
      <c r="M94" s="81"/>
      <c r="N94" s="82"/>
      <c r="O94" s="81"/>
      <c r="P94" s="82"/>
      <c r="Q94" s="81"/>
      <c r="R94" s="82"/>
      <c r="S94" s="81"/>
      <c r="T94" s="82"/>
      <c r="U94" s="81"/>
      <c r="V94" s="82"/>
      <c r="W94" s="81"/>
      <c r="X94" s="82"/>
      <c r="Y94" s="81"/>
      <c r="Z94" s="82"/>
    </row>
    <row r="95" spans="2:28" x14ac:dyDescent="0.15">
      <c r="B95" s="73" t="s">
        <v>599</v>
      </c>
      <c r="C95" s="74"/>
      <c r="D95" s="74"/>
      <c r="E95" s="74"/>
      <c r="F95" s="74"/>
      <c r="G95" s="74"/>
      <c r="H95" s="75"/>
      <c r="I95" s="70"/>
      <c r="J95" s="70"/>
      <c r="K95" s="70"/>
      <c r="L95" s="70"/>
      <c r="M95" s="70"/>
      <c r="N95" s="70"/>
      <c r="O95" s="70"/>
      <c r="P95" s="70"/>
      <c r="Q95" s="70"/>
      <c r="R95" s="70"/>
      <c r="S95" s="70"/>
      <c r="T95" s="70"/>
      <c r="U95" s="70"/>
      <c r="V95" s="70"/>
      <c r="W95" s="70"/>
      <c r="X95" s="70"/>
      <c r="Y95" s="70"/>
      <c r="Z95" s="70"/>
    </row>
    <row r="96" spans="2:28" x14ac:dyDescent="0.15">
      <c r="B96" s="76"/>
      <c r="C96" s="77"/>
      <c r="D96" s="77"/>
      <c r="E96" s="77"/>
      <c r="F96" s="77"/>
      <c r="G96" s="77"/>
      <c r="H96" s="78"/>
      <c r="I96" s="70"/>
      <c r="J96" s="70"/>
      <c r="K96" s="70"/>
      <c r="L96" s="70"/>
      <c r="M96" s="70"/>
      <c r="N96" s="70"/>
      <c r="O96" s="70"/>
      <c r="P96" s="70"/>
      <c r="Q96" s="70"/>
      <c r="R96" s="70"/>
      <c r="S96" s="70"/>
      <c r="T96" s="70"/>
      <c r="U96" s="70"/>
      <c r="V96" s="70"/>
      <c r="W96" s="70"/>
      <c r="X96" s="70"/>
      <c r="Y96" s="70"/>
      <c r="Z96" s="70"/>
    </row>
    <row r="97" spans="2:28" x14ac:dyDescent="0.15">
      <c r="B97" s="73" t="s">
        <v>600</v>
      </c>
      <c r="C97" s="74"/>
      <c r="D97" s="74"/>
      <c r="E97" s="74"/>
      <c r="F97" s="74"/>
      <c r="G97" s="74"/>
      <c r="H97" s="75"/>
      <c r="I97" s="70"/>
      <c r="J97" s="70"/>
      <c r="K97" s="70"/>
      <c r="L97" s="70"/>
      <c r="M97" s="70">
        <v>12</v>
      </c>
      <c r="N97" s="70"/>
      <c r="O97" s="70"/>
      <c r="P97" s="70"/>
      <c r="Q97" s="70">
        <v>7</v>
      </c>
      <c r="R97" s="70"/>
      <c r="S97" s="70"/>
      <c r="T97" s="70"/>
      <c r="U97" s="70">
        <v>2</v>
      </c>
      <c r="V97" s="70"/>
      <c r="W97" s="70"/>
      <c r="X97" s="70"/>
      <c r="Y97" s="70"/>
      <c r="Z97" s="70"/>
    </row>
    <row r="98" spans="2:28" x14ac:dyDescent="0.15">
      <c r="B98" s="76"/>
      <c r="C98" s="77"/>
      <c r="D98" s="77"/>
      <c r="E98" s="77"/>
      <c r="F98" s="77"/>
      <c r="G98" s="77"/>
      <c r="H98" s="78"/>
      <c r="I98" s="70"/>
      <c r="J98" s="70"/>
      <c r="K98" s="70"/>
      <c r="L98" s="70"/>
      <c r="M98" s="70"/>
      <c r="N98" s="70"/>
      <c r="O98" s="70"/>
      <c r="P98" s="70"/>
      <c r="Q98" s="70"/>
      <c r="R98" s="70"/>
      <c r="S98" s="70"/>
      <c r="T98" s="70"/>
      <c r="U98" s="70"/>
      <c r="V98" s="70"/>
      <c r="W98" s="70"/>
      <c r="X98" s="70"/>
      <c r="Y98" s="70"/>
      <c r="Z98" s="70"/>
    </row>
    <row r="99" spans="2:28" x14ac:dyDescent="0.15">
      <c r="B99" s="73" t="s">
        <v>601</v>
      </c>
      <c r="C99" s="74"/>
      <c r="D99" s="74"/>
      <c r="E99" s="74"/>
      <c r="F99" s="74"/>
      <c r="G99" s="74"/>
      <c r="H99" s="75"/>
      <c r="I99" s="70">
        <v>15</v>
      </c>
      <c r="J99" s="70"/>
      <c r="K99" s="70"/>
      <c r="L99" s="70"/>
      <c r="M99" s="70"/>
      <c r="N99" s="70"/>
      <c r="O99" s="70"/>
      <c r="P99" s="70"/>
      <c r="Q99" s="70"/>
      <c r="R99" s="70"/>
      <c r="S99" s="70"/>
      <c r="T99" s="70"/>
      <c r="U99" s="70"/>
      <c r="V99" s="70"/>
      <c r="W99" s="70"/>
      <c r="X99" s="70"/>
      <c r="Y99" s="70"/>
      <c r="Z99" s="70"/>
    </row>
    <row r="100" spans="2:28" x14ac:dyDescent="0.15">
      <c r="B100" s="76"/>
      <c r="C100" s="77"/>
      <c r="D100" s="77"/>
      <c r="E100" s="77"/>
      <c r="F100" s="77"/>
      <c r="G100" s="77"/>
      <c r="H100" s="78"/>
      <c r="I100" s="70"/>
      <c r="J100" s="70"/>
      <c r="K100" s="70"/>
      <c r="L100" s="70"/>
      <c r="M100" s="70"/>
      <c r="N100" s="70"/>
      <c r="O100" s="70"/>
      <c r="P100" s="70"/>
      <c r="Q100" s="70"/>
      <c r="R100" s="70"/>
      <c r="S100" s="70"/>
      <c r="T100" s="70"/>
      <c r="U100" s="70"/>
      <c r="V100" s="70"/>
      <c r="W100" s="70"/>
      <c r="X100" s="70"/>
      <c r="Y100" s="70"/>
      <c r="Z100" s="70"/>
    </row>
    <row r="101" spans="2:28" x14ac:dyDescent="0.15">
      <c r="B101" s="61" t="s">
        <v>602</v>
      </c>
      <c r="C101" s="62"/>
      <c r="D101" s="62"/>
      <c r="E101" s="62"/>
      <c r="F101" s="62"/>
      <c r="G101" s="62"/>
      <c r="H101" s="63"/>
      <c r="I101" s="67"/>
      <c r="J101" s="67"/>
      <c r="K101" s="67" t="s">
        <v>613</v>
      </c>
      <c r="L101" s="67"/>
      <c r="M101" s="67"/>
      <c r="N101" s="67"/>
      <c r="O101" s="67"/>
      <c r="P101" s="67"/>
      <c r="Q101" s="67" t="s">
        <v>615</v>
      </c>
      <c r="R101" s="67"/>
      <c r="S101" s="67"/>
      <c r="T101" s="67"/>
      <c r="U101" s="67"/>
      <c r="V101" s="67"/>
      <c r="W101" s="67"/>
      <c r="X101" s="67"/>
      <c r="Y101" s="67" t="s">
        <v>617</v>
      </c>
      <c r="Z101" s="67"/>
      <c r="AB101" t="s">
        <v>607</v>
      </c>
    </row>
    <row r="102" spans="2:28" x14ac:dyDescent="0.15">
      <c r="B102" s="64"/>
      <c r="C102" s="65"/>
      <c r="D102" s="65"/>
      <c r="E102" s="65"/>
      <c r="F102" s="65"/>
      <c r="G102" s="65"/>
      <c r="H102" s="66"/>
      <c r="I102" s="67"/>
      <c r="J102" s="67"/>
      <c r="K102" s="67"/>
      <c r="L102" s="67"/>
      <c r="M102" s="67"/>
      <c r="N102" s="67"/>
      <c r="O102" s="67"/>
      <c r="P102" s="67"/>
      <c r="Q102" s="67"/>
      <c r="R102" s="67"/>
      <c r="S102" s="67"/>
      <c r="T102" s="67"/>
      <c r="U102" s="67"/>
      <c r="V102" s="67"/>
      <c r="W102" s="67"/>
      <c r="X102" s="67"/>
      <c r="Y102" s="67"/>
      <c r="Z102" s="67"/>
      <c r="AB102" t="s">
        <v>614</v>
      </c>
    </row>
    <row r="103" spans="2:28" x14ac:dyDescent="0.15">
      <c r="B103" s="73" t="s">
        <v>603</v>
      </c>
      <c r="C103" s="74"/>
      <c r="D103" s="74"/>
      <c r="E103" s="74"/>
      <c r="F103" s="74"/>
      <c r="G103" s="74"/>
      <c r="H103" s="75"/>
      <c r="I103" s="70"/>
      <c r="J103" s="70"/>
      <c r="K103" s="70"/>
      <c r="L103" s="70"/>
      <c r="M103" s="70"/>
      <c r="N103" s="70"/>
      <c r="O103" s="70"/>
      <c r="P103" s="70"/>
      <c r="Q103" s="70">
        <v>25</v>
      </c>
      <c r="R103" s="70"/>
      <c r="S103" s="70"/>
      <c r="T103" s="70"/>
      <c r="U103" s="70"/>
      <c r="V103" s="70"/>
      <c r="W103" s="70"/>
      <c r="X103" s="70"/>
      <c r="Y103" s="70">
        <v>25</v>
      </c>
      <c r="Z103" s="70"/>
      <c r="AB103" t="s">
        <v>616</v>
      </c>
    </row>
    <row r="104" spans="2:28" x14ac:dyDescent="0.15">
      <c r="B104" s="76"/>
      <c r="C104" s="77"/>
      <c r="D104" s="77"/>
      <c r="E104" s="77"/>
      <c r="F104" s="77"/>
      <c r="G104" s="77"/>
      <c r="H104" s="78"/>
      <c r="I104" s="70"/>
      <c r="J104" s="70"/>
      <c r="K104" s="70"/>
      <c r="L104" s="70"/>
      <c r="M104" s="70"/>
      <c r="N104" s="70"/>
      <c r="O104" s="70"/>
      <c r="P104" s="70"/>
      <c r="Q104" s="70"/>
      <c r="R104" s="70"/>
      <c r="S104" s="70"/>
      <c r="T104" s="70"/>
      <c r="U104" s="70"/>
      <c r="V104" s="70"/>
      <c r="W104" s="70"/>
      <c r="X104" s="70"/>
      <c r="Y104" s="70"/>
      <c r="Z104" s="70"/>
    </row>
    <row r="106" spans="2:28" x14ac:dyDescent="0.15">
      <c r="B106" s="1" t="s">
        <v>618</v>
      </c>
    </row>
    <row r="107" spans="2:28" x14ac:dyDescent="0.15">
      <c r="B107" s="83"/>
      <c r="C107" s="83"/>
      <c r="D107" s="83"/>
      <c r="E107" s="83"/>
      <c r="F107" s="83"/>
      <c r="G107" s="83"/>
      <c r="H107" s="84"/>
      <c r="I107" s="85" t="s">
        <v>598</v>
      </c>
      <c r="J107" s="85"/>
      <c r="K107" s="86">
        <v>1</v>
      </c>
      <c r="L107" s="86"/>
      <c r="M107" s="79">
        <v>2</v>
      </c>
      <c r="N107" s="80"/>
      <c r="O107" s="79">
        <v>3</v>
      </c>
      <c r="P107" s="80"/>
      <c r="Q107" s="79">
        <v>4</v>
      </c>
      <c r="R107" s="80"/>
      <c r="S107" s="79">
        <v>5</v>
      </c>
      <c r="T107" s="80"/>
      <c r="U107" s="79">
        <v>6</v>
      </c>
      <c r="V107" s="80"/>
      <c r="W107" s="79">
        <v>7</v>
      </c>
      <c r="X107" s="80"/>
      <c r="Y107" s="79">
        <v>8</v>
      </c>
      <c r="Z107" s="80"/>
    </row>
    <row r="108" spans="2:28" x14ac:dyDescent="0.15">
      <c r="B108" s="83"/>
      <c r="C108" s="83"/>
      <c r="D108" s="83"/>
      <c r="E108" s="83"/>
      <c r="F108" s="83"/>
      <c r="G108" s="83"/>
      <c r="H108" s="84"/>
      <c r="I108" s="85"/>
      <c r="J108" s="85"/>
      <c r="K108" s="86"/>
      <c r="L108" s="86"/>
      <c r="M108" s="81"/>
      <c r="N108" s="82"/>
      <c r="O108" s="81"/>
      <c r="P108" s="82"/>
      <c r="Q108" s="81"/>
      <c r="R108" s="82"/>
      <c r="S108" s="81"/>
      <c r="T108" s="82"/>
      <c r="U108" s="81"/>
      <c r="V108" s="82"/>
      <c r="W108" s="81"/>
      <c r="X108" s="82"/>
      <c r="Y108" s="81"/>
      <c r="Z108" s="82"/>
    </row>
    <row r="109" spans="2:28" x14ac:dyDescent="0.15">
      <c r="B109" s="73" t="s">
        <v>599</v>
      </c>
      <c r="C109" s="74"/>
      <c r="D109" s="74"/>
      <c r="E109" s="74"/>
      <c r="F109" s="74"/>
      <c r="G109" s="74"/>
      <c r="H109" s="75"/>
      <c r="I109" s="70"/>
      <c r="J109" s="70"/>
      <c r="K109" s="70"/>
      <c r="L109" s="70"/>
      <c r="M109" s="70"/>
      <c r="N109" s="70"/>
      <c r="O109" s="70"/>
      <c r="P109" s="70"/>
      <c r="Q109" s="70"/>
      <c r="R109" s="70"/>
      <c r="S109" s="70"/>
      <c r="T109" s="70"/>
      <c r="U109" s="70"/>
      <c r="V109" s="70"/>
      <c r="W109" s="70"/>
      <c r="X109" s="70"/>
      <c r="Y109" s="70"/>
      <c r="Z109" s="70"/>
    </row>
    <row r="110" spans="2:28" x14ac:dyDescent="0.15">
      <c r="B110" s="76"/>
      <c r="C110" s="77"/>
      <c r="D110" s="77"/>
      <c r="E110" s="77"/>
      <c r="F110" s="77"/>
      <c r="G110" s="77"/>
      <c r="H110" s="78"/>
      <c r="I110" s="70"/>
      <c r="J110" s="70"/>
      <c r="K110" s="70"/>
      <c r="L110" s="70"/>
      <c r="M110" s="70"/>
      <c r="N110" s="70"/>
      <c r="O110" s="70"/>
      <c r="P110" s="70"/>
      <c r="Q110" s="70"/>
      <c r="R110" s="70"/>
      <c r="S110" s="70"/>
      <c r="T110" s="70"/>
      <c r="U110" s="70"/>
      <c r="V110" s="70"/>
      <c r="W110" s="70"/>
      <c r="X110" s="70"/>
      <c r="Y110" s="70"/>
      <c r="Z110" s="70"/>
    </row>
    <row r="111" spans="2:28" x14ac:dyDescent="0.15">
      <c r="B111" s="73" t="s">
        <v>600</v>
      </c>
      <c r="C111" s="74"/>
      <c r="D111" s="74"/>
      <c r="E111" s="74"/>
      <c r="F111" s="74"/>
      <c r="G111" s="74"/>
      <c r="H111" s="75"/>
      <c r="I111" s="70"/>
      <c r="J111" s="70"/>
      <c r="K111" s="70"/>
      <c r="L111" s="70"/>
      <c r="M111" s="70">
        <v>12</v>
      </c>
      <c r="N111" s="70"/>
      <c r="O111" s="70"/>
      <c r="P111" s="70"/>
      <c r="Q111" s="70">
        <v>14</v>
      </c>
      <c r="R111" s="70"/>
      <c r="S111" s="70"/>
      <c r="T111" s="70"/>
      <c r="U111" s="70">
        <v>13</v>
      </c>
      <c r="V111" s="70"/>
      <c r="W111" s="70"/>
      <c r="X111" s="70"/>
      <c r="Y111" s="70"/>
      <c r="Z111" s="70"/>
    </row>
    <row r="112" spans="2:28" x14ac:dyDescent="0.15">
      <c r="B112" s="76"/>
      <c r="C112" s="77"/>
      <c r="D112" s="77"/>
      <c r="E112" s="77"/>
      <c r="F112" s="77"/>
      <c r="G112" s="77"/>
      <c r="H112" s="78"/>
      <c r="I112" s="70"/>
      <c r="J112" s="70"/>
      <c r="K112" s="70"/>
      <c r="L112" s="70"/>
      <c r="M112" s="70"/>
      <c r="N112" s="70"/>
      <c r="O112" s="70"/>
      <c r="P112" s="70"/>
      <c r="Q112" s="70"/>
      <c r="R112" s="70"/>
      <c r="S112" s="70"/>
      <c r="T112" s="70"/>
      <c r="U112" s="70"/>
      <c r="V112" s="70"/>
      <c r="W112" s="70"/>
      <c r="X112" s="70"/>
      <c r="Y112" s="70"/>
      <c r="Z112" s="70"/>
    </row>
    <row r="113" spans="1:28" x14ac:dyDescent="0.15">
      <c r="B113" s="73" t="s">
        <v>601</v>
      </c>
      <c r="C113" s="74"/>
      <c r="D113" s="74"/>
      <c r="E113" s="74"/>
      <c r="F113" s="74"/>
      <c r="G113" s="74"/>
      <c r="H113" s="75"/>
      <c r="I113" s="70">
        <v>15</v>
      </c>
      <c r="J113" s="70"/>
      <c r="K113" s="70"/>
      <c r="L113" s="70"/>
      <c r="M113" s="70"/>
      <c r="N113" s="70"/>
      <c r="O113" s="70"/>
      <c r="P113" s="70"/>
      <c r="Q113" s="70"/>
      <c r="R113" s="70"/>
      <c r="S113" s="70"/>
      <c r="T113" s="70"/>
      <c r="U113" s="70"/>
      <c r="V113" s="70"/>
      <c r="W113" s="70"/>
      <c r="X113" s="70"/>
      <c r="Y113" s="70"/>
      <c r="Z113" s="70"/>
    </row>
    <row r="114" spans="1:28" x14ac:dyDescent="0.15">
      <c r="B114" s="76"/>
      <c r="C114" s="77"/>
      <c r="D114" s="77"/>
      <c r="E114" s="77"/>
      <c r="F114" s="77"/>
      <c r="G114" s="77"/>
      <c r="H114" s="78"/>
      <c r="I114" s="70"/>
      <c r="J114" s="70"/>
      <c r="K114" s="70"/>
      <c r="L114" s="70"/>
      <c r="M114" s="70"/>
      <c r="N114" s="70"/>
      <c r="O114" s="70"/>
      <c r="P114" s="70"/>
      <c r="Q114" s="70"/>
      <c r="R114" s="70"/>
      <c r="S114" s="70"/>
      <c r="T114" s="70"/>
      <c r="U114" s="70"/>
      <c r="V114" s="70"/>
      <c r="W114" s="70"/>
      <c r="X114" s="70"/>
      <c r="Y114" s="70"/>
      <c r="Z114" s="70"/>
      <c r="AB114" t="s">
        <v>619</v>
      </c>
    </row>
    <row r="115" spans="1:28" x14ac:dyDescent="0.15">
      <c r="B115" s="61" t="s">
        <v>602</v>
      </c>
      <c r="C115" s="62"/>
      <c r="D115" s="62"/>
      <c r="E115" s="62"/>
      <c r="F115" s="62"/>
      <c r="G115" s="62"/>
      <c r="H115" s="63"/>
      <c r="I115" s="67"/>
      <c r="J115" s="67"/>
      <c r="K115" s="67" t="s">
        <v>623</v>
      </c>
      <c r="L115" s="67"/>
      <c r="M115" s="67"/>
      <c r="N115" s="67"/>
      <c r="O115" s="67"/>
      <c r="P115" s="67"/>
      <c r="Q115" s="67" t="s">
        <v>624</v>
      </c>
      <c r="R115" s="67"/>
      <c r="S115" s="67"/>
      <c r="T115" s="67"/>
      <c r="U115" s="67"/>
      <c r="V115" s="67"/>
      <c r="W115" s="67"/>
      <c r="X115" s="67"/>
      <c r="Y115" s="67"/>
      <c r="Z115" s="67"/>
      <c r="AB115" t="s">
        <v>620</v>
      </c>
    </row>
    <row r="116" spans="1:28" x14ac:dyDescent="0.15">
      <c r="B116" s="64"/>
      <c r="C116" s="65"/>
      <c r="D116" s="65"/>
      <c r="E116" s="65"/>
      <c r="F116" s="65"/>
      <c r="G116" s="65"/>
      <c r="H116" s="66"/>
      <c r="I116" s="67"/>
      <c r="J116" s="67"/>
      <c r="K116" s="67"/>
      <c r="L116" s="67"/>
      <c r="M116" s="67"/>
      <c r="N116" s="67"/>
      <c r="O116" s="67"/>
      <c r="P116" s="67"/>
      <c r="Q116" s="67"/>
      <c r="R116" s="67"/>
      <c r="S116" s="67"/>
      <c r="T116" s="67"/>
      <c r="U116" s="67"/>
      <c r="V116" s="67"/>
      <c r="W116" s="67"/>
      <c r="X116" s="67"/>
      <c r="Y116" s="67"/>
      <c r="Z116" s="67"/>
    </row>
    <row r="117" spans="1:28" x14ac:dyDescent="0.15">
      <c r="B117" s="73" t="s">
        <v>603</v>
      </c>
      <c r="C117" s="74"/>
      <c r="D117" s="74"/>
      <c r="E117" s="74"/>
      <c r="F117" s="74"/>
      <c r="G117" s="74"/>
      <c r="H117" s="75"/>
      <c r="I117" s="70"/>
      <c r="J117" s="70"/>
      <c r="K117" s="70"/>
      <c r="L117" s="70"/>
      <c r="M117" s="70"/>
      <c r="N117" s="70"/>
      <c r="O117" s="70"/>
      <c r="P117" s="70"/>
      <c r="Q117" s="70">
        <v>25</v>
      </c>
      <c r="R117" s="70"/>
      <c r="S117" s="70"/>
      <c r="T117" s="70"/>
      <c r="U117" s="70"/>
      <c r="V117" s="70"/>
      <c r="W117" s="70"/>
      <c r="X117" s="70"/>
      <c r="Y117" s="70">
        <v>25</v>
      </c>
      <c r="Z117" s="70"/>
      <c r="AB117" t="s">
        <v>621</v>
      </c>
    </row>
    <row r="118" spans="1:28" x14ac:dyDescent="0.15">
      <c r="B118" s="76"/>
      <c r="C118" s="77"/>
      <c r="D118" s="77"/>
      <c r="E118" s="77"/>
      <c r="F118" s="77"/>
      <c r="G118" s="77"/>
      <c r="H118" s="78"/>
      <c r="I118" s="70"/>
      <c r="J118" s="70"/>
      <c r="K118" s="70"/>
      <c r="L118" s="70"/>
      <c r="M118" s="70"/>
      <c r="N118" s="70"/>
      <c r="O118" s="70"/>
      <c r="P118" s="70"/>
      <c r="Q118" s="70"/>
      <c r="R118" s="70"/>
      <c r="S118" s="70"/>
      <c r="T118" s="70"/>
      <c r="U118" s="70"/>
      <c r="V118" s="70"/>
      <c r="W118" s="70"/>
      <c r="X118" s="70"/>
      <c r="Y118" s="70"/>
      <c r="Z118" s="70"/>
      <c r="AB118" t="s">
        <v>622</v>
      </c>
    </row>
    <row r="120" spans="1:28" x14ac:dyDescent="0.15">
      <c r="A120" s="1">
        <v>4</v>
      </c>
      <c r="B120" s="1" t="s">
        <v>625</v>
      </c>
    </row>
    <row r="130" spans="2:30" x14ac:dyDescent="0.15">
      <c r="B130" s="71" t="s">
        <v>626</v>
      </c>
      <c r="C130" s="71"/>
      <c r="D130" s="71"/>
      <c r="E130" s="71"/>
      <c r="F130" s="71"/>
      <c r="G130" s="71"/>
      <c r="H130" s="71"/>
      <c r="I130" s="71"/>
      <c r="J130" s="71"/>
      <c r="L130" s="72" t="s">
        <v>627</v>
      </c>
      <c r="M130" s="71"/>
      <c r="N130" s="71"/>
      <c r="O130" s="71"/>
      <c r="P130" s="71"/>
      <c r="Q130" s="71"/>
      <c r="R130" s="71"/>
      <c r="S130" s="71"/>
      <c r="T130" s="71"/>
      <c r="V130" s="72" t="s">
        <v>628</v>
      </c>
      <c r="W130" s="71"/>
      <c r="X130" s="71"/>
      <c r="Y130" s="71"/>
      <c r="Z130" s="71"/>
      <c r="AA130" s="71"/>
      <c r="AB130" s="71"/>
      <c r="AC130" s="71"/>
      <c r="AD130" s="71"/>
    </row>
    <row r="131" spans="2:30" x14ac:dyDescent="0.15">
      <c r="B131" s="71"/>
      <c r="C131" s="71"/>
      <c r="D131" s="71"/>
      <c r="E131" s="71"/>
      <c r="F131" s="71"/>
      <c r="G131" s="71"/>
      <c r="H131" s="71"/>
      <c r="I131" s="71"/>
      <c r="J131" s="71"/>
      <c r="L131" s="72"/>
      <c r="M131" s="71"/>
      <c r="N131" s="71"/>
      <c r="O131" s="71"/>
      <c r="P131" s="71"/>
      <c r="Q131" s="71"/>
      <c r="R131" s="71"/>
      <c r="S131" s="71"/>
      <c r="T131" s="71"/>
      <c r="V131" s="72"/>
      <c r="W131" s="71"/>
      <c r="X131" s="71"/>
      <c r="Y131" s="71"/>
      <c r="Z131" s="71"/>
      <c r="AA131" s="71"/>
      <c r="AB131" s="71"/>
      <c r="AC131" s="71"/>
      <c r="AD131" s="71"/>
    </row>
    <row r="132" spans="2:30" x14ac:dyDescent="0.15">
      <c r="B132" s="71"/>
      <c r="C132" s="71"/>
      <c r="D132" s="71"/>
      <c r="E132" s="71"/>
      <c r="F132" s="71"/>
      <c r="G132" s="71"/>
      <c r="H132" s="71"/>
      <c r="I132" s="71"/>
      <c r="J132" s="71"/>
      <c r="L132" s="71"/>
      <c r="M132" s="71"/>
      <c r="N132" s="71"/>
      <c r="O132" s="71"/>
      <c r="P132" s="71"/>
      <c r="Q132" s="71"/>
      <c r="R132" s="71"/>
      <c r="S132" s="71"/>
      <c r="T132" s="71"/>
      <c r="V132" s="71"/>
      <c r="W132" s="71"/>
      <c r="X132" s="71"/>
      <c r="Y132" s="71"/>
      <c r="Z132" s="71"/>
      <c r="AA132" s="71"/>
      <c r="AB132" s="71"/>
      <c r="AC132" s="71"/>
      <c r="AD132" s="71"/>
    </row>
    <row r="134" spans="2:30" x14ac:dyDescent="0.15">
      <c r="B134" t="s">
        <v>629</v>
      </c>
      <c r="L134" t="s">
        <v>632</v>
      </c>
      <c r="V134" t="s">
        <v>635</v>
      </c>
    </row>
    <row r="135" spans="2:30" x14ac:dyDescent="0.15">
      <c r="B135" t="s">
        <v>630</v>
      </c>
      <c r="L135" t="s">
        <v>633</v>
      </c>
    </row>
    <row r="136" spans="2:30" x14ac:dyDescent="0.15">
      <c r="B136" t="s">
        <v>631</v>
      </c>
      <c r="L136" t="s">
        <v>634</v>
      </c>
    </row>
    <row r="146" spans="1:2" x14ac:dyDescent="0.15">
      <c r="A146" s="1">
        <v>5</v>
      </c>
      <c r="B146" s="1" t="s">
        <v>636</v>
      </c>
    </row>
    <row r="166" spans="1:2" x14ac:dyDescent="0.15">
      <c r="A166" s="1">
        <v>6</v>
      </c>
      <c r="B166" s="1" t="s">
        <v>637</v>
      </c>
    </row>
    <row r="183" spans="1:2" x14ac:dyDescent="0.15">
      <c r="A183" s="1">
        <v>7</v>
      </c>
      <c r="B183" s="1" t="s">
        <v>638</v>
      </c>
    </row>
    <row r="207" spans="1:2" x14ac:dyDescent="0.15">
      <c r="A207" s="1">
        <v>8</v>
      </c>
      <c r="B207" s="1" t="s">
        <v>639</v>
      </c>
    </row>
    <row r="217" spans="7:25" x14ac:dyDescent="0.15">
      <c r="G217" s="68" t="s">
        <v>640</v>
      </c>
      <c r="H217" s="69"/>
      <c r="I217" s="69"/>
      <c r="J217" s="69"/>
      <c r="K217" s="69"/>
      <c r="L217" s="69"/>
      <c r="M217" s="69"/>
      <c r="N217" s="69"/>
      <c r="O217" s="69"/>
      <c r="P217" s="69"/>
      <c r="Q217" s="69"/>
      <c r="R217" s="69"/>
      <c r="S217" s="69"/>
      <c r="T217" s="69"/>
      <c r="U217" s="69"/>
      <c r="V217" s="69"/>
      <c r="W217" s="69"/>
      <c r="X217" s="69"/>
      <c r="Y217" s="69"/>
    </row>
    <row r="218" spans="7:25" x14ac:dyDescent="0.15">
      <c r="G218" s="69"/>
      <c r="H218" s="69"/>
      <c r="I218" s="69"/>
      <c r="J218" s="69"/>
      <c r="K218" s="69"/>
      <c r="L218" s="69"/>
      <c r="M218" s="69"/>
      <c r="N218" s="69"/>
      <c r="O218" s="69"/>
      <c r="P218" s="69"/>
      <c r="Q218" s="69"/>
      <c r="R218" s="69"/>
      <c r="S218" s="69"/>
      <c r="T218" s="69"/>
      <c r="U218" s="69"/>
      <c r="V218" s="69"/>
      <c r="W218" s="69"/>
      <c r="X218" s="69"/>
      <c r="Y218" s="69"/>
    </row>
    <row r="219" spans="7:25" x14ac:dyDescent="0.15">
      <c r="G219" s="69"/>
      <c r="H219" s="69"/>
      <c r="I219" s="69"/>
      <c r="J219" s="69"/>
      <c r="K219" s="69"/>
      <c r="L219" s="69"/>
      <c r="M219" s="69"/>
      <c r="N219" s="69"/>
      <c r="O219" s="69"/>
      <c r="P219" s="69"/>
      <c r="Q219" s="69"/>
      <c r="R219" s="69"/>
      <c r="S219" s="69"/>
      <c r="T219" s="69"/>
      <c r="U219" s="69"/>
      <c r="V219" s="69"/>
      <c r="W219" s="69"/>
      <c r="X219" s="69"/>
      <c r="Y219" s="69"/>
    </row>
    <row r="220" spans="7:25" x14ac:dyDescent="0.15">
      <c r="G220" s="69"/>
      <c r="H220" s="69"/>
      <c r="I220" s="69"/>
      <c r="J220" s="69"/>
      <c r="K220" s="69"/>
      <c r="L220" s="69"/>
      <c r="M220" s="69"/>
      <c r="N220" s="69"/>
      <c r="O220" s="69"/>
      <c r="P220" s="69"/>
      <c r="Q220" s="69"/>
      <c r="R220" s="69"/>
      <c r="S220" s="69"/>
      <c r="T220" s="69"/>
      <c r="U220" s="69"/>
      <c r="V220" s="69"/>
      <c r="W220" s="69"/>
      <c r="X220" s="69"/>
      <c r="Y220" s="69"/>
    </row>
  </sheetData>
  <mergeCells count="322">
    <mergeCell ref="B23:H24"/>
    <mergeCell ref="I23:J24"/>
    <mergeCell ref="K23:L24"/>
    <mergeCell ref="M23:N24"/>
    <mergeCell ref="O23:P24"/>
    <mergeCell ref="Q23:R24"/>
    <mergeCell ref="I19:AB20"/>
    <mergeCell ref="I17:AB18"/>
    <mergeCell ref="S21:T22"/>
    <mergeCell ref="U21:V22"/>
    <mergeCell ref="W21:X22"/>
    <mergeCell ref="Y21:Z22"/>
    <mergeCell ref="AA21:AB22"/>
    <mergeCell ref="S23:T24"/>
    <mergeCell ref="U23:V24"/>
    <mergeCell ref="W23:X24"/>
    <mergeCell ref="Y23:Z24"/>
    <mergeCell ref="AA23:AB24"/>
    <mergeCell ref="I21:J22"/>
    <mergeCell ref="K21:L22"/>
    <mergeCell ref="M21:N22"/>
    <mergeCell ref="O21:P22"/>
    <mergeCell ref="Q21:R22"/>
    <mergeCell ref="I26:AB27"/>
    <mergeCell ref="I28:AB29"/>
    <mergeCell ref="I30:J31"/>
    <mergeCell ref="K30:L31"/>
    <mergeCell ref="M30:N31"/>
    <mergeCell ref="O30:P31"/>
    <mergeCell ref="Q30:R31"/>
    <mergeCell ref="S30:T31"/>
    <mergeCell ref="U30:V31"/>
    <mergeCell ref="W30:X31"/>
    <mergeCell ref="Y30:Z31"/>
    <mergeCell ref="AA30:AB31"/>
    <mergeCell ref="AA32:AB33"/>
    <mergeCell ref="I34:J35"/>
    <mergeCell ref="K34:L35"/>
    <mergeCell ref="M34:N35"/>
    <mergeCell ref="O34:P35"/>
    <mergeCell ref="Q34:R35"/>
    <mergeCell ref="S34:T35"/>
    <mergeCell ref="U34:V35"/>
    <mergeCell ref="W34:X35"/>
    <mergeCell ref="Y34:Z35"/>
    <mergeCell ref="AA34:AB35"/>
    <mergeCell ref="I32:J33"/>
    <mergeCell ref="K32:L33"/>
    <mergeCell ref="M32:N33"/>
    <mergeCell ref="O32:P33"/>
    <mergeCell ref="Q32:R33"/>
    <mergeCell ref="S32:T33"/>
    <mergeCell ref="U32:V33"/>
    <mergeCell ref="W32:X33"/>
    <mergeCell ref="Y32:Z33"/>
    <mergeCell ref="AA36:AB37"/>
    <mergeCell ref="I38:J39"/>
    <mergeCell ref="K38:L39"/>
    <mergeCell ref="M38:N39"/>
    <mergeCell ref="O38:P39"/>
    <mergeCell ref="Q38:R39"/>
    <mergeCell ref="S38:T39"/>
    <mergeCell ref="U38:V39"/>
    <mergeCell ref="W38:X39"/>
    <mergeCell ref="Y38:Z39"/>
    <mergeCell ref="AA38:AB39"/>
    <mergeCell ref="I36:J37"/>
    <mergeCell ref="K36:L37"/>
    <mergeCell ref="M36:N37"/>
    <mergeCell ref="O36:P37"/>
    <mergeCell ref="Q36:R37"/>
    <mergeCell ref="S36:T37"/>
    <mergeCell ref="U36:V37"/>
    <mergeCell ref="W36:X37"/>
    <mergeCell ref="Y36:Z37"/>
    <mergeCell ref="AA40:AB41"/>
    <mergeCell ref="I42:J43"/>
    <mergeCell ref="K42:L43"/>
    <mergeCell ref="M42:N43"/>
    <mergeCell ref="O42:P43"/>
    <mergeCell ref="Q42:R43"/>
    <mergeCell ref="S42:T43"/>
    <mergeCell ref="U42:V43"/>
    <mergeCell ref="W42:X43"/>
    <mergeCell ref="I40:J41"/>
    <mergeCell ref="K40:L41"/>
    <mergeCell ref="M40:N41"/>
    <mergeCell ref="O40:P41"/>
    <mergeCell ref="Q40:R41"/>
    <mergeCell ref="S40:T41"/>
    <mergeCell ref="U40:V41"/>
    <mergeCell ref="W40:X41"/>
    <mergeCell ref="Y40:Z41"/>
    <mergeCell ref="Q53:R54"/>
    <mergeCell ref="S53:T54"/>
    <mergeCell ref="U53:V54"/>
    <mergeCell ref="W53:X54"/>
    <mergeCell ref="Y53:Z54"/>
    <mergeCell ref="AA53:AB54"/>
    <mergeCell ref="B28:H29"/>
    <mergeCell ref="B30:H31"/>
    <mergeCell ref="I49:AB50"/>
    <mergeCell ref="B51:H52"/>
    <mergeCell ref="I51:AB52"/>
    <mergeCell ref="B53:H54"/>
    <mergeCell ref="I53:J54"/>
    <mergeCell ref="K53:L54"/>
    <mergeCell ref="M53:N54"/>
    <mergeCell ref="O53:P54"/>
    <mergeCell ref="Y42:Z43"/>
    <mergeCell ref="AA42:AB43"/>
    <mergeCell ref="B32:H33"/>
    <mergeCell ref="B34:H35"/>
    <mergeCell ref="B36:H37"/>
    <mergeCell ref="B38:H39"/>
    <mergeCell ref="B40:H41"/>
    <mergeCell ref="B42:H43"/>
    <mergeCell ref="B67:F68"/>
    <mergeCell ref="G67:AB68"/>
    <mergeCell ref="B69:F70"/>
    <mergeCell ref="G69:AB70"/>
    <mergeCell ref="B71:F72"/>
    <mergeCell ref="G71:AB72"/>
    <mergeCell ref="S55:T56"/>
    <mergeCell ref="U55:V56"/>
    <mergeCell ref="W55:X56"/>
    <mergeCell ref="Y55:Z56"/>
    <mergeCell ref="AA55:AB56"/>
    <mergeCell ref="B66:F66"/>
    <mergeCell ref="G66:AB66"/>
    <mergeCell ref="B55:H56"/>
    <mergeCell ref="I55:J56"/>
    <mergeCell ref="K55:L56"/>
    <mergeCell ref="M55:N56"/>
    <mergeCell ref="O55:P56"/>
    <mergeCell ref="Q55:R56"/>
    <mergeCell ref="B81:H82"/>
    <mergeCell ref="I81:J82"/>
    <mergeCell ref="K81:L82"/>
    <mergeCell ref="M81:N82"/>
    <mergeCell ref="O81:P82"/>
    <mergeCell ref="B73:F74"/>
    <mergeCell ref="G73:AB74"/>
    <mergeCell ref="B79:H80"/>
    <mergeCell ref="I79:J80"/>
    <mergeCell ref="K79:L80"/>
    <mergeCell ref="M79:N80"/>
    <mergeCell ref="O79:P80"/>
    <mergeCell ref="Q79:R80"/>
    <mergeCell ref="Q81:R82"/>
    <mergeCell ref="S81:T82"/>
    <mergeCell ref="U81:V82"/>
    <mergeCell ref="W81:X82"/>
    <mergeCell ref="Y81:Z82"/>
    <mergeCell ref="S79:T80"/>
    <mergeCell ref="U79:V80"/>
    <mergeCell ref="W79:X80"/>
    <mergeCell ref="Y79:Z80"/>
    <mergeCell ref="S83:T84"/>
    <mergeCell ref="U83:V84"/>
    <mergeCell ref="W83:X84"/>
    <mergeCell ref="Y83:Z84"/>
    <mergeCell ref="B85:H86"/>
    <mergeCell ref="I85:J86"/>
    <mergeCell ref="K85:L86"/>
    <mergeCell ref="M85:N86"/>
    <mergeCell ref="O85:P86"/>
    <mergeCell ref="Q85:R86"/>
    <mergeCell ref="B83:H84"/>
    <mergeCell ref="I83:J84"/>
    <mergeCell ref="K83:L84"/>
    <mergeCell ref="M83:N84"/>
    <mergeCell ref="O83:P84"/>
    <mergeCell ref="Q83:R84"/>
    <mergeCell ref="S85:T86"/>
    <mergeCell ref="U85:V86"/>
    <mergeCell ref="W85:X86"/>
    <mergeCell ref="Y85:Z86"/>
    <mergeCell ref="Y87:Z88"/>
    <mergeCell ref="B89:H90"/>
    <mergeCell ref="I89:J90"/>
    <mergeCell ref="K89:L90"/>
    <mergeCell ref="M89:N90"/>
    <mergeCell ref="O89:P90"/>
    <mergeCell ref="Q89:R90"/>
    <mergeCell ref="S89:T90"/>
    <mergeCell ref="U89:V90"/>
    <mergeCell ref="W89:X90"/>
    <mergeCell ref="Y89:Z90"/>
    <mergeCell ref="B87:H88"/>
    <mergeCell ref="I87:J88"/>
    <mergeCell ref="K87:L88"/>
    <mergeCell ref="M87:N88"/>
    <mergeCell ref="O87:P88"/>
    <mergeCell ref="Q87:R88"/>
    <mergeCell ref="S87:T88"/>
    <mergeCell ref="U87:V88"/>
    <mergeCell ref="W87:X88"/>
    <mergeCell ref="Y93:Z94"/>
    <mergeCell ref="B95:H96"/>
    <mergeCell ref="I95:J96"/>
    <mergeCell ref="K95:L96"/>
    <mergeCell ref="M95:N96"/>
    <mergeCell ref="O95:P96"/>
    <mergeCell ref="Q95:R96"/>
    <mergeCell ref="S95:T96"/>
    <mergeCell ref="U95:V96"/>
    <mergeCell ref="W95:X96"/>
    <mergeCell ref="Y95:Z96"/>
    <mergeCell ref="B93:H94"/>
    <mergeCell ref="I93:J94"/>
    <mergeCell ref="K93:L94"/>
    <mergeCell ref="M93:N94"/>
    <mergeCell ref="O93:P94"/>
    <mergeCell ref="Q93:R94"/>
    <mergeCell ref="S93:T94"/>
    <mergeCell ref="U93:V94"/>
    <mergeCell ref="W93:X94"/>
    <mergeCell ref="Y97:Z98"/>
    <mergeCell ref="B99:H100"/>
    <mergeCell ref="I99:J100"/>
    <mergeCell ref="K99:L100"/>
    <mergeCell ref="M99:N100"/>
    <mergeCell ref="O99:P100"/>
    <mergeCell ref="Q99:R100"/>
    <mergeCell ref="S99:T100"/>
    <mergeCell ref="U99:V100"/>
    <mergeCell ref="W99:X100"/>
    <mergeCell ref="Y99:Z100"/>
    <mergeCell ref="B97:H98"/>
    <mergeCell ref="I97:J98"/>
    <mergeCell ref="K97:L98"/>
    <mergeCell ref="M97:N98"/>
    <mergeCell ref="O97:P98"/>
    <mergeCell ref="Q97:R98"/>
    <mergeCell ref="S97:T98"/>
    <mergeCell ref="U97:V98"/>
    <mergeCell ref="W97:X98"/>
    <mergeCell ref="Y101:Z102"/>
    <mergeCell ref="B103:H104"/>
    <mergeCell ref="I103:J104"/>
    <mergeCell ref="K103:L104"/>
    <mergeCell ref="M103:N104"/>
    <mergeCell ref="O103:P104"/>
    <mergeCell ref="Q103:R104"/>
    <mergeCell ref="S103:T104"/>
    <mergeCell ref="U103:V104"/>
    <mergeCell ref="W103:X104"/>
    <mergeCell ref="Y103:Z104"/>
    <mergeCell ref="B101:H102"/>
    <mergeCell ref="I101:J102"/>
    <mergeCell ref="K101:L102"/>
    <mergeCell ref="M101:N102"/>
    <mergeCell ref="O101:P102"/>
    <mergeCell ref="Q101:R102"/>
    <mergeCell ref="S101:T102"/>
    <mergeCell ref="U101:V102"/>
    <mergeCell ref="W101:X102"/>
    <mergeCell ref="Y107:Z108"/>
    <mergeCell ref="B109:H110"/>
    <mergeCell ref="I109:J110"/>
    <mergeCell ref="K109:L110"/>
    <mergeCell ref="M109:N110"/>
    <mergeCell ref="O109:P110"/>
    <mergeCell ref="Q109:R110"/>
    <mergeCell ref="S109:T110"/>
    <mergeCell ref="U109:V110"/>
    <mergeCell ref="W109:X110"/>
    <mergeCell ref="Y109:Z110"/>
    <mergeCell ref="B107:H108"/>
    <mergeCell ref="I107:J108"/>
    <mergeCell ref="K107:L108"/>
    <mergeCell ref="M107:N108"/>
    <mergeCell ref="O107:P108"/>
    <mergeCell ref="Q107:R108"/>
    <mergeCell ref="S107:T108"/>
    <mergeCell ref="U107:V108"/>
    <mergeCell ref="W107:X108"/>
    <mergeCell ref="Y111:Z112"/>
    <mergeCell ref="B113:H114"/>
    <mergeCell ref="I113:J114"/>
    <mergeCell ref="K113:L114"/>
    <mergeCell ref="M113:N114"/>
    <mergeCell ref="O113:P114"/>
    <mergeCell ref="Q113:R114"/>
    <mergeCell ref="S113:T114"/>
    <mergeCell ref="U113:V114"/>
    <mergeCell ref="W113:X114"/>
    <mergeCell ref="Y113:Z114"/>
    <mergeCell ref="B111:H112"/>
    <mergeCell ref="I111:J112"/>
    <mergeCell ref="K111:L112"/>
    <mergeCell ref="M111:N112"/>
    <mergeCell ref="O111:P112"/>
    <mergeCell ref="Q111:R112"/>
    <mergeCell ref="S111:T112"/>
    <mergeCell ref="U111:V112"/>
    <mergeCell ref="W111:X112"/>
    <mergeCell ref="B115:H116"/>
    <mergeCell ref="I115:J116"/>
    <mergeCell ref="K115:L116"/>
    <mergeCell ref="M115:N116"/>
    <mergeCell ref="O115:P116"/>
    <mergeCell ref="Q115:R116"/>
    <mergeCell ref="G217:Y220"/>
    <mergeCell ref="S117:T118"/>
    <mergeCell ref="U117:V118"/>
    <mergeCell ref="W117:X118"/>
    <mergeCell ref="Y117:Z118"/>
    <mergeCell ref="B130:J132"/>
    <mergeCell ref="L130:T132"/>
    <mergeCell ref="V130:AD132"/>
    <mergeCell ref="S115:T116"/>
    <mergeCell ref="U115:V116"/>
    <mergeCell ref="W115:X116"/>
    <mergeCell ref="Y115:Z116"/>
    <mergeCell ref="B117:H118"/>
    <mergeCell ref="I117:J118"/>
    <mergeCell ref="K117:L118"/>
    <mergeCell ref="M117:N118"/>
    <mergeCell ref="O117:P118"/>
    <mergeCell ref="Q117:R118"/>
  </mergeCells>
  <phoneticPr fontId="1"/>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94"/>
  <sheetViews>
    <sheetView topLeftCell="A118" workbookViewId="0">
      <selection activeCell="B125" sqref="B125:AL133"/>
    </sheetView>
  </sheetViews>
  <sheetFormatPr defaultColWidth="3.125" defaultRowHeight="13.5" x14ac:dyDescent="0.15"/>
  <cols>
    <col min="1" max="1" width="3.125" customWidth="1"/>
  </cols>
  <sheetData>
    <row r="1" spans="1:26" x14ac:dyDescent="0.15">
      <c r="A1" s="1">
        <v>1</v>
      </c>
      <c r="B1" s="1" t="s">
        <v>641</v>
      </c>
    </row>
    <row r="3" spans="1:26" x14ac:dyDescent="0.15">
      <c r="B3" s="101" t="s">
        <v>642</v>
      </c>
      <c r="C3" s="38"/>
      <c r="D3" s="38"/>
      <c r="E3" s="38"/>
      <c r="F3" s="38"/>
      <c r="G3" s="38"/>
      <c r="H3" s="38"/>
      <c r="I3" s="38"/>
      <c r="J3" s="38"/>
      <c r="K3" s="39"/>
      <c r="L3" s="37" t="s">
        <v>643</v>
      </c>
      <c r="M3" s="38"/>
      <c r="N3" s="38"/>
      <c r="O3" s="38"/>
      <c r="P3" s="38"/>
      <c r="Q3" s="38"/>
      <c r="R3" s="38"/>
      <c r="S3" s="38"/>
      <c r="T3" s="38"/>
      <c r="U3" s="38"/>
      <c r="V3" s="38"/>
      <c r="W3" s="38"/>
      <c r="X3" s="38"/>
      <c r="Y3" s="38"/>
      <c r="Z3" s="39"/>
    </row>
    <row r="4" spans="1:26" x14ac:dyDescent="0.15">
      <c r="B4" s="40"/>
      <c r="C4" s="41"/>
      <c r="D4" s="41"/>
      <c r="E4" s="41"/>
      <c r="F4" s="41"/>
      <c r="G4" s="41"/>
      <c r="H4" s="41"/>
      <c r="I4" s="41"/>
      <c r="J4" s="41"/>
      <c r="K4" s="42"/>
      <c r="L4" s="40"/>
      <c r="M4" s="41"/>
      <c r="N4" s="41"/>
      <c r="O4" s="41"/>
      <c r="P4" s="41"/>
      <c r="Q4" s="41"/>
      <c r="R4" s="41"/>
      <c r="S4" s="41"/>
      <c r="T4" s="41"/>
      <c r="U4" s="41"/>
      <c r="V4" s="41"/>
      <c r="W4" s="41"/>
      <c r="X4" s="41"/>
      <c r="Y4" s="41"/>
      <c r="Z4" s="42"/>
    </row>
    <row r="5" spans="1:26" x14ac:dyDescent="0.15">
      <c r="B5" s="45" t="s">
        <v>644</v>
      </c>
      <c r="C5" s="45"/>
      <c r="D5" s="45"/>
      <c r="E5" s="45"/>
      <c r="F5" s="45"/>
      <c r="G5" s="45"/>
      <c r="H5" s="45"/>
      <c r="I5" s="45"/>
      <c r="J5" s="45"/>
      <c r="K5" s="45"/>
      <c r="L5" s="45" t="s">
        <v>645</v>
      </c>
      <c r="M5" s="45"/>
      <c r="N5" s="45"/>
      <c r="O5" s="45"/>
      <c r="P5" s="45"/>
      <c r="Q5" s="45"/>
      <c r="R5" s="45"/>
      <c r="S5" s="45"/>
      <c r="T5" s="45"/>
      <c r="U5" s="45"/>
      <c r="V5" s="45"/>
      <c r="W5" s="45"/>
      <c r="X5" s="45"/>
      <c r="Y5" s="45"/>
      <c r="Z5" s="45"/>
    </row>
    <row r="6" spans="1:26" x14ac:dyDescent="0.15">
      <c r="B6" s="45"/>
      <c r="C6" s="45"/>
      <c r="D6" s="45"/>
      <c r="E6" s="45"/>
      <c r="F6" s="45"/>
      <c r="G6" s="45"/>
      <c r="H6" s="45"/>
      <c r="I6" s="45"/>
      <c r="J6" s="45"/>
      <c r="K6" s="45"/>
      <c r="L6" s="45"/>
      <c r="M6" s="45"/>
      <c r="N6" s="45"/>
      <c r="O6" s="45"/>
      <c r="P6" s="45"/>
      <c r="Q6" s="45"/>
      <c r="R6" s="45"/>
      <c r="S6" s="45"/>
      <c r="T6" s="45"/>
      <c r="U6" s="45"/>
      <c r="V6" s="45"/>
      <c r="W6" s="45"/>
      <c r="X6" s="45"/>
      <c r="Y6" s="45"/>
      <c r="Z6" s="45"/>
    </row>
    <row r="7" spans="1:26" x14ac:dyDescent="0.15">
      <c r="B7" s="45"/>
      <c r="C7" s="45"/>
      <c r="D7" s="45"/>
      <c r="E7" s="45"/>
      <c r="F7" s="45"/>
      <c r="G7" s="45"/>
      <c r="H7" s="45"/>
      <c r="I7" s="45"/>
      <c r="J7" s="45"/>
      <c r="K7" s="45"/>
      <c r="L7" s="45"/>
      <c r="M7" s="45"/>
      <c r="N7" s="45"/>
      <c r="O7" s="45"/>
      <c r="P7" s="45"/>
      <c r="Q7" s="45"/>
      <c r="R7" s="45"/>
      <c r="S7" s="45"/>
      <c r="T7" s="45"/>
      <c r="U7" s="45"/>
      <c r="V7" s="45"/>
      <c r="W7" s="45"/>
      <c r="X7" s="45"/>
      <c r="Y7" s="45"/>
      <c r="Z7" s="45"/>
    </row>
    <row r="8" spans="1:26" x14ac:dyDescent="0.15">
      <c r="B8" s="45"/>
      <c r="C8" s="45"/>
      <c r="D8" s="45"/>
      <c r="E8" s="45"/>
      <c r="F8" s="45"/>
      <c r="G8" s="45"/>
      <c r="H8" s="45"/>
      <c r="I8" s="45"/>
      <c r="J8" s="45"/>
      <c r="K8" s="45"/>
      <c r="L8" s="45"/>
      <c r="M8" s="45"/>
      <c r="N8" s="45"/>
      <c r="O8" s="45"/>
      <c r="P8" s="45"/>
      <c r="Q8" s="45"/>
      <c r="R8" s="45"/>
      <c r="S8" s="45"/>
      <c r="T8" s="45"/>
      <c r="U8" s="45"/>
      <c r="V8" s="45"/>
      <c r="W8" s="45"/>
      <c r="X8" s="45"/>
      <c r="Y8" s="45"/>
      <c r="Z8" s="45"/>
    </row>
    <row r="9" spans="1:26" x14ac:dyDescent="0.15">
      <c r="B9" s="45"/>
      <c r="C9" s="45"/>
      <c r="D9" s="45"/>
      <c r="E9" s="45"/>
      <c r="F9" s="45"/>
      <c r="G9" s="45"/>
      <c r="H9" s="45"/>
      <c r="I9" s="45"/>
      <c r="J9" s="45"/>
      <c r="K9" s="45"/>
      <c r="L9" s="45"/>
      <c r="M9" s="45"/>
      <c r="N9" s="45"/>
      <c r="O9" s="45"/>
      <c r="P9" s="45"/>
      <c r="Q9" s="45"/>
      <c r="R9" s="45"/>
      <c r="S9" s="45"/>
      <c r="T9" s="45"/>
      <c r="U9" s="45"/>
      <c r="V9" s="45"/>
      <c r="W9" s="45"/>
      <c r="X9" s="45"/>
      <c r="Y9" s="45"/>
      <c r="Z9" s="45"/>
    </row>
    <row r="10" spans="1:26" x14ac:dyDescent="0.15">
      <c r="B10" s="45"/>
      <c r="C10" s="45"/>
      <c r="D10" s="45"/>
      <c r="E10" s="45"/>
      <c r="F10" s="45"/>
      <c r="G10" s="45"/>
      <c r="H10" s="45"/>
      <c r="I10" s="45"/>
      <c r="J10" s="45"/>
      <c r="K10" s="45"/>
      <c r="L10" s="45"/>
      <c r="M10" s="45"/>
      <c r="N10" s="45"/>
      <c r="O10" s="45"/>
      <c r="P10" s="45"/>
      <c r="Q10" s="45"/>
      <c r="R10" s="45"/>
      <c r="S10" s="45"/>
      <c r="T10" s="45"/>
      <c r="U10" s="45"/>
      <c r="V10" s="45"/>
      <c r="W10" s="45"/>
      <c r="X10" s="45"/>
      <c r="Y10" s="45"/>
      <c r="Z10" s="45"/>
    </row>
    <row r="11" spans="1:26" x14ac:dyDescent="0.15">
      <c r="B11" s="45" t="s">
        <v>646</v>
      </c>
      <c r="C11" s="45"/>
      <c r="D11" s="45"/>
      <c r="E11" s="45"/>
      <c r="F11" s="45"/>
      <c r="G11" s="45"/>
      <c r="H11" s="45"/>
      <c r="I11" s="45"/>
      <c r="J11" s="45"/>
      <c r="K11" s="45"/>
      <c r="L11" s="45" t="s">
        <v>649</v>
      </c>
      <c r="M11" s="45"/>
      <c r="N11" s="45"/>
      <c r="O11" s="45"/>
      <c r="P11" s="45"/>
      <c r="Q11" s="45"/>
      <c r="R11" s="45"/>
      <c r="S11" s="45"/>
      <c r="T11" s="45"/>
      <c r="U11" s="45"/>
      <c r="V11" s="45"/>
      <c r="W11" s="45"/>
      <c r="X11" s="45"/>
      <c r="Y11" s="45"/>
      <c r="Z11" s="45"/>
    </row>
    <row r="12" spans="1:26" x14ac:dyDescent="0.15">
      <c r="B12" s="45"/>
      <c r="C12" s="45"/>
      <c r="D12" s="45"/>
      <c r="E12" s="45"/>
      <c r="F12" s="45"/>
      <c r="G12" s="45"/>
      <c r="H12" s="45"/>
      <c r="I12" s="45"/>
      <c r="J12" s="45"/>
      <c r="K12" s="45"/>
      <c r="L12" s="45"/>
      <c r="M12" s="45"/>
      <c r="N12" s="45"/>
      <c r="O12" s="45"/>
      <c r="P12" s="45"/>
      <c r="Q12" s="45"/>
      <c r="R12" s="45"/>
      <c r="S12" s="45"/>
      <c r="T12" s="45"/>
      <c r="U12" s="45"/>
      <c r="V12" s="45"/>
      <c r="W12" s="45"/>
      <c r="X12" s="45"/>
      <c r="Y12" s="45"/>
      <c r="Z12" s="45"/>
    </row>
    <row r="13" spans="1:26" x14ac:dyDescent="0.15">
      <c r="B13" s="45"/>
      <c r="C13" s="45"/>
      <c r="D13" s="45"/>
      <c r="E13" s="45"/>
      <c r="F13" s="45"/>
      <c r="G13" s="45"/>
      <c r="H13" s="45"/>
      <c r="I13" s="45"/>
      <c r="J13" s="45"/>
      <c r="K13" s="45"/>
      <c r="L13" s="45"/>
      <c r="M13" s="45"/>
      <c r="N13" s="45"/>
      <c r="O13" s="45"/>
      <c r="P13" s="45"/>
      <c r="Q13" s="45"/>
      <c r="R13" s="45"/>
      <c r="S13" s="45"/>
      <c r="T13" s="45"/>
      <c r="U13" s="45"/>
      <c r="V13" s="45"/>
      <c r="W13" s="45"/>
      <c r="X13" s="45"/>
      <c r="Y13" s="45"/>
      <c r="Z13" s="45"/>
    </row>
    <row r="14" spans="1:26" x14ac:dyDescent="0.15">
      <c r="B14" s="45"/>
      <c r="C14" s="45"/>
      <c r="D14" s="45"/>
      <c r="E14" s="45"/>
      <c r="F14" s="45"/>
      <c r="G14" s="45"/>
      <c r="H14" s="45"/>
      <c r="I14" s="45"/>
      <c r="J14" s="45"/>
      <c r="K14" s="45"/>
      <c r="L14" s="45"/>
      <c r="M14" s="45"/>
      <c r="N14" s="45"/>
      <c r="O14" s="45"/>
      <c r="P14" s="45"/>
      <c r="Q14" s="45"/>
      <c r="R14" s="45"/>
      <c r="S14" s="45"/>
      <c r="T14" s="45"/>
      <c r="U14" s="45"/>
      <c r="V14" s="45"/>
      <c r="W14" s="45"/>
      <c r="X14" s="45"/>
      <c r="Y14" s="45"/>
      <c r="Z14" s="45"/>
    </row>
    <row r="15" spans="1:26" x14ac:dyDescent="0.15">
      <c r="B15" s="45"/>
      <c r="C15" s="45"/>
      <c r="D15" s="45"/>
      <c r="E15" s="45"/>
      <c r="F15" s="45"/>
      <c r="G15" s="45"/>
      <c r="H15" s="45"/>
      <c r="I15" s="45"/>
      <c r="J15" s="45"/>
      <c r="K15" s="45"/>
      <c r="L15" s="45"/>
      <c r="M15" s="45"/>
      <c r="N15" s="45"/>
      <c r="O15" s="45"/>
      <c r="P15" s="45"/>
      <c r="Q15" s="45"/>
      <c r="R15" s="45"/>
      <c r="S15" s="45"/>
      <c r="T15" s="45"/>
      <c r="U15" s="45"/>
      <c r="V15" s="45"/>
      <c r="W15" s="45"/>
      <c r="X15" s="45"/>
      <c r="Y15" s="45"/>
      <c r="Z15" s="45"/>
    </row>
    <row r="16" spans="1:26" x14ac:dyDescent="0.15">
      <c r="B16" s="45"/>
      <c r="C16" s="45"/>
      <c r="D16" s="45"/>
      <c r="E16" s="45"/>
      <c r="F16" s="45"/>
      <c r="G16" s="45"/>
      <c r="H16" s="45"/>
      <c r="I16" s="45"/>
      <c r="J16" s="45"/>
      <c r="K16" s="45"/>
      <c r="L16" s="45"/>
      <c r="M16" s="45"/>
      <c r="N16" s="45"/>
      <c r="O16" s="45"/>
      <c r="P16" s="45"/>
      <c r="Q16" s="45"/>
      <c r="R16" s="45"/>
      <c r="S16" s="45"/>
      <c r="T16" s="45"/>
      <c r="U16" s="45"/>
      <c r="V16" s="45"/>
      <c r="W16" s="45"/>
      <c r="X16" s="45"/>
      <c r="Y16" s="45"/>
      <c r="Z16" s="45"/>
    </row>
    <row r="17" spans="1:26" x14ac:dyDescent="0.15">
      <c r="B17" s="45"/>
      <c r="C17" s="45"/>
      <c r="D17" s="45"/>
      <c r="E17" s="45"/>
      <c r="F17" s="45"/>
      <c r="G17" s="45"/>
      <c r="H17" s="45"/>
      <c r="I17" s="45"/>
      <c r="J17" s="45"/>
      <c r="K17" s="45"/>
      <c r="L17" s="45"/>
      <c r="M17" s="45"/>
      <c r="N17" s="45"/>
      <c r="O17" s="45"/>
      <c r="P17" s="45"/>
      <c r="Q17" s="45"/>
      <c r="R17" s="45"/>
      <c r="S17" s="45"/>
      <c r="T17" s="45"/>
      <c r="U17" s="45"/>
      <c r="V17" s="45"/>
      <c r="W17" s="45"/>
      <c r="X17" s="45"/>
      <c r="Y17" s="45"/>
      <c r="Z17" s="45"/>
    </row>
    <row r="18" spans="1:26" x14ac:dyDescent="0.15">
      <c r="B18" s="45" t="s">
        <v>647</v>
      </c>
      <c r="C18" s="45"/>
      <c r="D18" s="45"/>
      <c r="E18" s="45"/>
      <c r="F18" s="45"/>
      <c r="G18" s="45"/>
      <c r="H18" s="45"/>
      <c r="I18" s="45"/>
      <c r="J18" s="45"/>
      <c r="K18" s="45"/>
      <c r="L18" s="45" t="s">
        <v>648</v>
      </c>
      <c r="M18" s="45"/>
      <c r="N18" s="45"/>
      <c r="O18" s="45"/>
      <c r="P18" s="45"/>
      <c r="Q18" s="45"/>
      <c r="R18" s="45"/>
      <c r="S18" s="45"/>
      <c r="T18" s="45"/>
      <c r="U18" s="45"/>
      <c r="V18" s="45"/>
      <c r="W18" s="45"/>
      <c r="X18" s="45"/>
      <c r="Y18" s="45"/>
      <c r="Z18" s="45"/>
    </row>
    <row r="19" spans="1:26" x14ac:dyDescent="0.15">
      <c r="B19" s="45"/>
      <c r="C19" s="45"/>
      <c r="D19" s="45"/>
      <c r="E19" s="45"/>
      <c r="F19" s="45"/>
      <c r="G19" s="45"/>
      <c r="H19" s="45"/>
      <c r="I19" s="45"/>
      <c r="J19" s="45"/>
      <c r="K19" s="45"/>
      <c r="L19" s="45"/>
      <c r="M19" s="45"/>
      <c r="N19" s="45"/>
      <c r="O19" s="45"/>
      <c r="P19" s="45"/>
      <c r="Q19" s="45"/>
      <c r="R19" s="45"/>
      <c r="S19" s="45"/>
      <c r="T19" s="45"/>
      <c r="U19" s="45"/>
      <c r="V19" s="45"/>
      <c r="W19" s="45"/>
      <c r="X19" s="45"/>
      <c r="Y19" s="45"/>
      <c r="Z19" s="45"/>
    </row>
    <row r="20" spans="1:26" x14ac:dyDescent="0.15">
      <c r="B20" s="45"/>
      <c r="C20" s="45"/>
      <c r="D20" s="45"/>
      <c r="E20" s="45"/>
      <c r="F20" s="45"/>
      <c r="G20" s="45"/>
      <c r="H20" s="45"/>
      <c r="I20" s="45"/>
      <c r="J20" s="45"/>
      <c r="K20" s="45"/>
      <c r="L20" s="45"/>
      <c r="M20" s="45"/>
      <c r="N20" s="45"/>
      <c r="O20" s="45"/>
      <c r="P20" s="45"/>
      <c r="Q20" s="45"/>
      <c r="R20" s="45"/>
      <c r="S20" s="45"/>
      <c r="T20" s="45"/>
      <c r="U20" s="45"/>
      <c r="V20" s="45"/>
      <c r="W20" s="45"/>
      <c r="X20" s="45"/>
      <c r="Y20" s="45"/>
      <c r="Z20" s="45"/>
    </row>
    <row r="21" spans="1:26" x14ac:dyDescent="0.15">
      <c r="B21" s="45"/>
      <c r="C21" s="45"/>
      <c r="D21" s="45"/>
      <c r="E21" s="45"/>
      <c r="F21" s="45"/>
      <c r="G21" s="45"/>
      <c r="H21" s="45"/>
      <c r="I21" s="45"/>
      <c r="J21" s="45"/>
      <c r="K21" s="45"/>
      <c r="L21" s="45"/>
      <c r="M21" s="45"/>
      <c r="N21" s="45"/>
      <c r="O21" s="45"/>
      <c r="P21" s="45"/>
      <c r="Q21" s="45"/>
      <c r="R21" s="45"/>
      <c r="S21" s="45"/>
      <c r="T21" s="45"/>
      <c r="U21" s="45"/>
      <c r="V21" s="45"/>
      <c r="W21" s="45"/>
      <c r="X21" s="45"/>
      <c r="Y21" s="45"/>
      <c r="Z21" s="45"/>
    </row>
    <row r="22" spans="1:26" x14ac:dyDescent="0.15">
      <c r="B22" s="45"/>
      <c r="C22" s="45"/>
      <c r="D22" s="45"/>
      <c r="E22" s="45"/>
      <c r="F22" s="45"/>
      <c r="G22" s="45"/>
      <c r="H22" s="45"/>
      <c r="I22" s="45"/>
      <c r="J22" s="45"/>
      <c r="K22" s="45"/>
      <c r="L22" s="45"/>
      <c r="M22" s="45"/>
      <c r="N22" s="45"/>
      <c r="O22" s="45"/>
      <c r="P22" s="45"/>
      <c r="Q22" s="45"/>
      <c r="R22" s="45"/>
      <c r="S22" s="45"/>
      <c r="T22" s="45"/>
      <c r="U22" s="45"/>
      <c r="V22" s="45"/>
      <c r="W22" s="45"/>
      <c r="X22" s="45"/>
      <c r="Y22" s="45"/>
      <c r="Z22" s="45"/>
    </row>
    <row r="23" spans="1:26" x14ac:dyDescent="0.15">
      <c r="B23" s="45"/>
      <c r="C23" s="45"/>
      <c r="D23" s="45"/>
      <c r="E23" s="45"/>
      <c r="F23" s="45"/>
      <c r="G23" s="45"/>
      <c r="H23" s="45"/>
      <c r="I23" s="45"/>
      <c r="J23" s="45"/>
      <c r="K23" s="45"/>
      <c r="L23" s="45"/>
      <c r="M23" s="45"/>
      <c r="N23" s="45"/>
      <c r="O23" s="45"/>
      <c r="P23" s="45"/>
      <c r="Q23" s="45"/>
      <c r="R23" s="45"/>
      <c r="S23" s="45"/>
      <c r="T23" s="45"/>
      <c r="U23" s="45"/>
      <c r="V23" s="45"/>
      <c r="W23" s="45"/>
      <c r="X23" s="45"/>
      <c r="Y23" s="45"/>
      <c r="Z23" s="45"/>
    </row>
    <row r="24" spans="1:26" x14ac:dyDescent="0.15">
      <c r="B24" s="45" t="s">
        <v>650</v>
      </c>
      <c r="C24" s="45"/>
      <c r="D24" s="45"/>
      <c r="E24" s="45"/>
      <c r="F24" s="45"/>
      <c r="G24" s="45"/>
      <c r="H24" s="45"/>
      <c r="I24" s="45"/>
      <c r="J24" s="45"/>
      <c r="K24" s="45"/>
      <c r="L24" s="45" t="s">
        <v>651</v>
      </c>
      <c r="M24" s="45"/>
      <c r="N24" s="45"/>
      <c r="O24" s="45"/>
      <c r="P24" s="45"/>
      <c r="Q24" s="45"/>
      <c r="R24" s="45"/>
      <c r="S24" s="45"/>
      <c r="T24" s="45"/>
      <c r="U24" s="45"/>
      <c r="V24" s="45"/>
      <c r="W24" s="45"/>
      <c r="X24" s="45"/>
      <c r="Y24" s="45"/>
      <c r="Z24" s="45"/>
    </row>
    <row r="25" spans="1:26" x14ac:dyDescent="0.15">
      <c r="B25" s="45"/>
      <c r="C25" s="45"/>
      <c r="D25" s="45"/>
      <c r="E25" s="45"/>
      <c r="F25" s="45"/>
      <c r="G25" s="45"/>
      <c r="H25" s="45"/>
      <c r="I25" s="45"/>
      <c r="J25" s="45"/>
      <c r="K25" s="45"/>
      <c r="L25" s="45"/>
      <c r="M25" s="45"/>
      <c r="N25" s="45"/>
      <c r="O25" s="45"/>
      <c r="P25" s="45"/>
      <c r="Q25" s="45"/>
      <c r="R25" s="45"/>
      <c r="S25" s="45"/>
      <c r="T25" s="45"/>
      <c r="U25" s="45"/>
      <c r="V25" s="45"/>
      <c r="W25" s="45"/>
      <c r="X25" s="45"/>
      <c r="Y25" s="45"/>
      <c r="Z25" s="45"/>
    </row>
    <row r="26" spans="1:26" x14ac:dyDescent="0.15">
      <c r="B26" s="45"/>
      <c r="C26" s="45"/>
      <c r="D26" s="45"/>
      <c r="E26" s="45"/>
      <c r="F26" s="45"/>
      <c r="G26" s="45"/>
      <c r="H26" s="45"/>
      <c r="I26" s="45"/>
      <c r="J26" s="45"/>
      <c r="K26" s="45"/>
      <c r="L26" s="45"/>
      <c r="M26" s="45"/>
      <c r="N26" s="45"/>
      <c r="O26" s="45"/>
      <c r="P26" s="45"/>
      <c r="Q26" s="45"/>
      <c r="R26" s="45"/>
      <c r="S26" s="45"/>
      <c r="T26" s="45"/>
      <c r="U26" s="45"/>
      <c r="V26" s="45"/>
      <c r="W26" s="45"/>
      <c r="X26" s="45"/>
      <c r="Y26" s="45"/>
      <c r="Z26" s="45"/>
    </row>
    <row r="27" spans="1:26" x14ac:dyDescent="0.15">
      <c r="B27" s="45"/>
      <c r="C27" s="45"/>
      <c r="D27" s="45"/>
      <c r="E27" s="45"/>
      <c r="F27" s="45"/>
      <c r="G27" s="45"/>
      <c r="H27" s="45"/>
      <c r="I27" s="45"/>
      <c r="J27" s="45"/>
      <c r="K27" s="45"/>
      <c r="L27" s="45"/>
      <c r="M27" s="45"/>
      <c r="N27" s="45"/>
      <c r="O27" s="45"/>
      <c r="P27" s="45"/>
      <c r="Q27" s="45"/>
      <c r="R27" s="45"/>
      <c r="S27" s="45"/>
      <c r="T27" s="45"/>
      <c r="U27" s="45"/>
      <c r="V27" s="45"/>
      <c r="W27" s="45"/>
      <c r="X27" s="45"/>
      <c r="Y27" s="45"/>
      <c r="Z27" s="45"/>
    </row>
    <row r="28" spans="1:26" x14ac:dyDescent="0.15">
      <c r="B28" s="45"/>
      <c r="C28" s="45"/>
      <c r="D28" s="45"/>
      <c r="E28" s="45"/>
      <c r="F28" s="45"/>
      <c r="G28" s="45"/>
      <c r="H28" s="45"/>
      <c r="I28" s="45"/>
      <c r="J28" s="45"/>
      <c r="K28" s="45"/>
      <c r="L28" s="45"/>
      <c r="M28" s="45"/>
      <c r="N28" s="45"/>
      <c r="O28" s="45"/>
      <c r="P28" s="45"/>
      <c r="Q28" s="45"/>
      <c r="R28" s="45"/>
      <c r="S28" s="45"/>
      <c r="T28" s="45"/>
      <c r="U28" s="45"/>
      <c r="V28" s="45"/>
      <c r="W28" s="45"/>
      <c r="X28" s="45"/>
      <c r="Y28" s="45"/>
      <c r="Z28" s="45"/>
    </row>
    <row r="29" spans="1:26" x14ac:dyDescent="0.15">
      <c r="B29" s="45"/>
      <c r="C29" s="45"/>
      <c r="D29" s="45"/>
      <c r="E29" s="45"/>
      <c r="F29" s="45"/>
      <c r="G29" s="45"/>
      <c r="H29" s="45"/>
      <c r="I29" s="45"/>
      <c r="J29" s="45"/>
      <c r="K29" s="45"/>
      <c r="L29" s="45"/>
      <c r="M29" s="45"/>
      <c r="N29" s="45"/>
      <c r="O29" s="45"/>
      <c r="P29" s="45"/>
      <c r="Q29" s="45"/>
      <c r="R29" s="45"/>
      <c r="S29" s="45"/>
      <c r="T29" s="45"/>
      <c r="U29" s="45"/>
      <c r="V29" s="45"/>
      <c r="W29" s="45"/>
      <c r="X29" s="45"/>
      <c r="Y29" s="45"/>
      <c r="Z29" s="45"/>
    </row>
    <row r="31" spans="1:26" x14ac:dyDescent="0.15">
      <c r="A31" s="1">
        <v>2</v>
      </c>
      <c r="B31" s="1" t="s">
        <v>652</v>
      </c>
    </row>
    <row r="33" spans="2:34" x14ac:dyDescent="0.15">
      <c r="B33" s="101" t="s">
        <v>653</v>
      </c>
      <c r="C33" s="38"/>
      <c r="D33" s="38"/>
      <c r="E33" s="38"/>
      <c r="F33" s="38"/>
      <c r="G33" s="38"/>
      <c r="H33" s="38"/>
      <c r="I33" s="38"/>
      <c r="J33" s="38"/>
      <c r="K33" s="38"/>
      <c r="L33" s="38"/>
      <c r="M33" s="38"/>
      <c r="N33" s="39"/>
      <c r="O33" s="37" t="s">
        <v>654</v>
      </c>
      <c r="P33" s="38"/>
      <c r="Q33" s="38"/>
      <c r="R33" s="38"/>
      <c r="S33" s="38"/>
      <c r="T33" s="38"/>
      <c r="U33" s="38"/>
      <c r="V33" s="38"/>
      <c r="W33" s="38"/>
      <c r="X33" s="38"/>
      <c r="Y33" s="38"/>
      <c r="Z33" s="38"/>
      <c r="AA33" s="38"/>
      <c r="AB33" s="38"/>
      <c r="AC33" s="38"/>
      <c r="AD33" s="38"/>
      <c r="AE33" s="38"/>
      <c r="AF33" s="38"/>
      <c r="AG33" s="38"/>
      <c r="AH33" s="39"/>
    </row>
    <row r="34" spans="2:34" x14ac:dyDescent="0.15">
      <c r="B34" s="40"/>
      <c r="C34" s="41"/>
      <c r="D34" s="41"/>
      <c r="E34" s="41"/>
      <c r="F34" s="41"/>
      <c r="G34" s="41"/>
      <c r="H34" s="41"/>
      <c r="I34" s="41"/>
      <c r="J34" s="41"/>
      <c r="K34" s="41"/>
      <c r="L34" s="41"/>
      <c r="M34" s="41"/>
      <c r="N34" s="42"/>
      <c r="O34" s="40"/>
      <c r="P34" s="41"/>
      <c r="Q34" s="41"/>
      <c r="R34" s="41"/>
      <c r="S34" s="41"/>
      <c r="T34" s="41"/>
      <c r="U34" s="41"/>
      <c r="V34" s="41"/>
      <c r="W34" s="41"/>
      <c r="X34" s="41"/>
      <c r="Y34" s="41"/>
      <c r="Z34" s="41"/>
      <c r="AA34" s="41"/>
      <c r="AB34" s="41"/>
      <c r="AC34" s="41"/>
      <c r="AD34" s="41"/>
      <c r="AE34" s="41"/>
      <c r="AF34" s="41"/>
      <c r="AG34" s="41"/>
      <c r="AH34" s="42"/>
    </row>
    <row r="35" spans="2:34" x14ac:dyDescent="0.15">
      <c r="B35" s="45" t="s">
        <v>655</v>
      </c>
      <c r="C35" s="45"/>
      <c r="D35" s="45"/>
      <c r="E35" s="45"/>
      <c r="F35" s="45"/>
      <c r="G35" s="45"/>
      <c r="H35" s="45"/>
      <c r="I35" s="45"/>
      <c r="J35" s="45"/>
      <c r="K35" s="45"/>
      <c r="L35" s="45"/>
      <c r="M35" s="45"/>
      <c r="N35" s="45"/>
      <c r="O35" s="45" t="s">
        <v>656</v>
      </c>
      <c r="P35" s="45"/>
      <c r="Q35" s="45"/>
      <c r="R35" s="45"/>
      <c r="S35" s="45"/>
      <c r="T35" s="45"/>
      <c r="U35" s="45"/>
      <c r="V35" s="45"/>
      <c r="W35" s="45"/>
      <c r="X35" s="45"/>
      <c r="Y35" s="45"/>
      <c r="Z35" s="45"/>
      <c r="AA35" s="45"/>
      <c r="AB35" s="45"/>
      <c r="AC35" s="45"/>
      <c r="AD35" s="45"/>
      <c r="AE35" s="45"/>
      <c r="AF35" s="45"/>
      <c r="AG35" s="45"/>
      <c r="AH35" s="45"/>
    </row>
    <row r="36" spans="2:34" x14ac:dyDescent="0.15">
      <c r="B36" s="45"/>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row>
    <row r="37" spans="2:34" x14ac:dyDescent="0.15">
      <c r="B37" s="45"/>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row>
    <row r="38" spans="2:34" x14ac:dyDescent="0.15">
      <c r="B38" s="45"/>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row>
    <row r="39" spans="2:34" x14ac:dyDescent="0.15">
      <c r="B39" s="45"/>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row>
    <row r="40" spans="2:34" x14ac:dyDescent="0.15">
      <c r="B40" s="45"/>
      <c r="C40" s="45"/>
      <c r="D40" s="45"/>
      <c r="E40" s="45"/>
      <c r="F40" s="45"/>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row>
    <row r="41" spans="2:34" x14ac:dyDescent="0.15">
      <c r="B41" s="45"/>
      <c r="C41" s="45"/>
      <c r="D41" s="45"/>
      <c r="E41" s="45"/>
      <c r="F41" s="45"/>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row>
    <row r="42" spans="2:34" x14ac:dyDescent="0.15">
      <c r="B42" s="45" t="s">
        <v>657</v>
      </c>
      <c r="C42" s="45"/>
      <c r="D42" s="45"/>
      <c r="E42" s="45"/>
      <c r="F42" s="45"/>
      <c r="G42" s="45"/>
      <c r="H42" s="45"/>
      <c r="I42" s="45"/>
      <c r="J42" s="45"/>
      <c r="K42" s="45"/>
      <c r="L42" s="45"/>
      <c r="M42" s="45"/>
      <c r="N42" s="45"/>
      <c r="O42" s="45" t="s">
        <v>658</v>
      </c>
      <c r="P42" s="45"/>
      <c r="Q42" s="45"/>
      <c r="R42" s="45"/>
      <c r="S42" s="45"/>
      <c r="T42" s="45"/>
      <c r="U42" s="45"/>
      <c r="V42" s="45"/>
      <c r="W42" s="45"/>
      <c r="X42" s="45"/>
      <c r="Y42" s="45"/>
      <c r="Z42" s="45"/>
      <c r="AA42" s="45"/>
      <c r="AB42" s="45"/>
      <c r="AC42" s="45"/>
      <c r="AD42" s="45"/>
      <c r="AE42" s="45"/>
      <c r="AF42" s="45"/>
      <c r="AG42" s="45"/>
      <c r="AH42" s="45"/>
    </row>
    <row r="43" spans="2:34" x14ac:dyDescent="0.15">
      <c r="B43" s="45"/>
      <c r="C43" s="45"/>
      <c r="D43" s="45"/>
      <c r="E43" s="45"/>
      <c r="F43" s="45"/>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45"/>
    </row>
    <row r="44" spans="2:34" x14ac:dyDescent="0.15">
      <c r="B44" s="45"/>
      <c r="C44" s="45"/>
      <c r="D44" s="45"/>
      <c r="E44" s="45"/>
      <c r="F44" s="45"/>
      <c r="G44" s="45"/>
      <c r="H44" s="45"/>
      <c r="I44" s="45"/>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row>
    <row r="45" spans="2:34" x14ac:dyDescent="0.15">
      <c r="B45" s="45"/>
      <c r="C45" s="45"/>
      <c r="D45" s="45"/>
      <c r="E45" s="45"/>
      <c r="F45" s="45"/>
      <c r="G45" s="45"/>
      <c r="H45" s="45"/>
      <c r="I45" s="45"/>
      <c r="J45" s="45"/>
      <c r="K45" s="45"/>
      <c r="L45" s="45"/>
      <c r="M45" s="45"/>
      <c r="N45" s="45"/>
      <c r="O45" s="45"/>
      <c r="P45" s="45"/>
      <c r="Q45" s="45"/>
      <c r="R45" s="45"/>
      <c r="S45" s="45"/>
      <c r="T45" s="45"/>
      <c r="U45" s="45"/>
      <c r="V45" s="45"/>
      <c r="W45" s="45"/>
      <c r="X45" s="45"/>
      <c r="Y45" s="45"/>
      <c r="Z45" s="45"/>
      <c r="AA45" s="45"/>
      <c r="AB45" s="45"/>
      <c r="AC45" s="45"/>
      <c r="AD45" s="45"/>
      <c r="AE45" s="45"/>
      <c r="AF45" s="45"/>
      <c r="AG45" s="45"/>
      <c r="AH45" s="45"/>
    </row>
    <row r="46" spans="2:34" x14ac:dyDescent="0.15">
      <c r="B46" s="45"/>
      <c r="C46" s="45"/>
      <c r="D46" s="45"/>
      <c r="E46" s="45"/>
      <c r="F46" s="45"/>
      <c r="G46" s="45"/>
      <c r="H46" s="45"/>
      <c r="I46" s="45"/>
      <c r="J46" s="45"/>
      <c r="K46" s="45"/>
      <c r="L46" s="45"/>
      <c r="M46" s="45"/>
      <c r="N46" s="45"/>
      <c r="O46" s="45"/>
      <c r="P46" s="45"/>
      <c r="Q46" s="45"/>
      <c r="R46" s="45"/>
      <c r="S46" s="45"/>
      <c r="T46" s="45"/>
      <c r="U46" s="45"/>
      <c r="V46" s="45"/>
      <c r="W46" s="45"/>
      <c r="X46" s="45"/>
      <c r="Y46" s="45"/>
      <c r="Z46" s="45"/>
      <c r="AA46" s="45"/>
      <c r="AB46" s="45"/>
      <c r="AC46" s="45"/>
      <c r="AD46" s="45"/>
      <c r="AE46" s="45"/>
      <c r="AF46" s="45"/>
      <c r="AG46" s="45"/>
      <c r="AH46" s="45"/>
    </row>
    <row r="47" spans="2:34" x14ac:dyDescent="0.15">
      <c r="B47" s="45"/>
      <c r="C47" s="45"/>
      <c r="D47" s="45"/>
      <c r="E47" s="45"/>
      <c r="F47" s="45"/>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row>
    <row r="48" spans="2:34" x14ac:dyDescent="0.15">
      <c r="B48" s="45"/>
      <c r="C48" s="45"/>
      <c r="D48" s="45"/>
      <c r="E48" s="45"/>
      <c r="F48" s="45"/>
      <c r="G48" s="45"/>
      <c r="H48" s="45"/>
      <c r="I48" s="45"/>
      <c r="J48" s="45"/>
      <c r="K48" s="45"/>
      <c r="L48" s="45"/>
      <c r="M48" s="45"/>
      <c r="N48" s="45"/>
      <c r="O48" s="45"/>
      <c r="P48" s="45"/>
      <c r="Q48" s="45"/>
      <c r="R48" s="45"/>
      <c r="S48" s="45"/>
      <c r="T48" s="45"/>
      <c r="U48" s="45"/>
      <c r="V48" s="45"/>
      <c r="W48" s="45"/>
      <c r="X48" s="45"/>
      <c r="Y48" s="45"/>
      <c r="Z48" s="45"/>
      <c r="AA48" s="45"/>
      <c r="AB48" s="45"/>
      <c r="AC48" s="45"/>
      <c r="AD48" s="45"/>
      <c r="AE48" s="45"/>
      <c r="AF48" s="45"/>
      <c r="AG48" s="45"/>
      <c r="AH48" s="45"/>
    </row>
    <row r="49" spans="1:34" x14ac:dyDescent="0.15">
      <c r="B49" s="45" t="s">
        <v>659</v>
      </c>
      <c r="C49" s="45"/>
      <c r="D49" s="45"/>
      <c r="E49" s="45"/>
      <c r="F49" s="45"/>
      <c r="G49" s="45"/>
      <c r="H49" s="45"/>
      <c r="I49" s="45"/>
      <c r="J49" s="45"/>
      <c r="K49" s="45"/>
      <c r="L49" s="45"/>
      <c r="M49" s="45"/>
      <c r="N49" s="45"/>
      <c r="O49" s="45" t="s">
        <v>660</v>
      </c>
      <c r="P49" s="45"/>
      <c r="Q49" s="45"/>
      <c r="R49" s="45"/>
      <c r="S49" s="45"/>
      <c r="T49" s="45"/>
      <c r="U49" s="45"/>
      <c r="V49" s="45"/>
      <c r="W49" s="45"/>
      <c r="X49" s="45"/>
      <c r="Y49" s="45"/>
      <c r="Z49" s="45"/>
      <c r="AA49" s="45"/>
      <c r="AB49" s="45"/>
      <c r="AC49" s="45"/>
      <c r="AD49" s="45"/>
      <c r="AE49" s="45"/>
      <c r="AF49" s="45"/>
      <c r="AG49" s="45"/>
      <c r="AH49" s="45"/>
    </row>
    <row r="50" spans="1:34" x14ac:dyDescent="0.15">
      <c r="B50" s="45"/>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row>
    <row r="51" spans="1:34" x14ac:dyDescent="0.15">
      <c r="B51" s="45"/>
      <c r="C51" s="45"/>
      <c r="D51" s="45"/>
      <c r="E51" s="45"/>
      <c r="F51" s="45"/>
      <c r="G51" s="45"/>
      <c r="H51" s="45"/>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row>
    <row r="52" spans="1:34" x14ac:dyDescent="0.15">
      <c r="B52" s="45"/>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row>
    <row r="54" spans="1:34" x14ac:dyDescent="0.15">
      <c r="A54" s="1">
        <v>3</v>
      </c>
      <c r="B54" s="1" t="s">
        <v>661</v>
      </c>
    </row>
    <row r="56" spans="1:34" x14ac:dyDescent="0.15">
      <c r="B56" s="101" t="s">
        <v>662</v>
      </c>
      <c r="C56" s="38"/>
      <c r="D56" s="38"/>
      <c r="E56" s="38"/>
      <c r="F56" s="38"/>
      <c r="G56" s="38"/>
      <c r="H56" s="38"/>
      <c r="I56" s="38"/>
      <c r="J56" s="38"/>
      <c r="K56" s="38"/>
      <c r="L56" s="38"/>
      <c r="M56" s="38"/>
      <c r="N56" s="39"/>
      <c r="O56" s="37" t="s">
        <v>663</v>
      </c>
      <c r="P56" s="38"/>
      <c r="Q56" s="38"/>
      <c r="R56" s="38"/>
      <c r="S56" s="38"/>
      <c r="T56" s="38"/>
      <c r="U56" s="38"/>
      <c r="V56" s="38"/>
      <c r="W56" s="38"/>
      <c r="X56" s="38"/>
      <c r="Y56" s="38"/>
      <c r="Z56" s="38"/>
      <c r="AA56" s="38"/>
      <c r="AB56" s="38"/>
      <c r="AC56" s="38"/>
      <c r="AD56" s="38"/>
      <c r="AE56" s="38"/>
      <c r="AF56" s="38"/>
      <c r="AG56" s="38"/>
      <c r="AH56" s="39"/>
    </row>
    <row r="57" spans="1:34" x14ac:dyDescent="0.15">
      <c r="B57" s="45" t="s">
        <v>664</v>
      </c>
      <c r="C57" s="45"/>
      <c r="D57" s="45"/>
      <c r="E57" s="45"/>
      <c r="F57" s="45"/>
      <c r="G57" s="45"/>
      <c r="H57" s="45"/>
      <c r="I57" s="45"/>
      <c r="J57" s="45"/>
      <c r="K57" s="45"/>
      <c r="L57" s="45"/>
      <c r="M57" s="45"/>
      <c r="N57" s="45"/>
      <c r="O57" s="45" t="s">
        <v>665</v>
      </c>
      <c r="P57" s="45"/>
      <c r="Q57" s="45"/>
      <c r="R57" s="45"/>
      <c r="S57" s="45"/>
      <c r="T57" s="45"/>
      <c r="U57" s="45"/>
      <c r="V57" s="45"/>
      <c r="W57" s="45"/>
      <c r="X57" s="45"/>
      <c r="Y57" s="45"/>
      <c r="Z57" s="45"/>
      <c r="AA57" s="45"/>
      <c r="AB57" s="45"/>
      <c r="AC57" s="45"/>
      <c r="AD57" s="45"/>
      <c r="AE57" s="45"/>
      <c r="AF57" s="45"/>
      <c r="AG57" s="45"/>
      <c r="AH57" s="45"/>
    </row>
    <row r="58" spans="1:34" x14ac:dyDescent="0.15">
      <c r="B58" s="45"/>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c r="AH58" s="45"/>
    </row>
    <row r="59" spans="1:34" x14ac:dyDescent="0.15">
      <c r="B59" s="45"/>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row>
    <row r="60" spans="1:34" x14ac:dyDescent="0.15">
      <c r="B60" s="45"/>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row>
    <row r="61" spans="1:34" x14ac:dyDescent="0.15">
      <c r="B61" s="45" t="s">
        <v>666</v>
      </c>
      <c r="C61" s="45"/>
      <c r="D61" s="45"/>
      <c r="E61" s="45"/>
      <c r="F61" s="45"/>
      <c r="G61" s="45"/>
      <c r="H61" s="45"/>
      <c r="I61" s="45"/>
      <c r="J61" s="45"/>
      <c r="K61" s="45"/>
      <c r="L61" s="45"/>
      <c r="M61" s="45"/>
      <c r="N61" s="45"/>
      <c r="O61" s="45" t="s">
        <v>667</v>
      </c>
      <c r="P61" s="45"/>
      <c r="Q61" s="45"/>
      <c r="R61" s="45"/>
      <c r="S61" s="45"/>
      <c r="T61" s="45"/>
      <c r="U61" s="45"/>
      <c r="V61" s="45"/>
      <c r="W61" s="45"/>
      <c r="X61" s="45"/>
      <c r="Y61" s="45"/>
      <c r="Z61" s="45"/>
      <c r="AA61" s="45"/>
      <c r="AB61" s="45"/>
      <c r="AC61" s="45"/>
      <c r="AD61" s="45"/>
      <c r="AE61" s="45"/>
      <c r="AF61" s="45"/>
      <c r="AG61" s="45"/>
      <c r="AH61" s="45"/>
    </row>
    <row r="62" spans="1:34" x14ac:dyDescent="0.15">
      <c r="B62" s="45"/>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row>
    <row r="63" spans="1:34" x14ac:dyDescent="0.15">
      <c r="B63" s="45"/>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row>
    <row r="64" spans="1:34" x14ac:dyDescent="0.15">
      <c r="B64" s="45"/>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row>
    <row r="65" spans="1:34" x14ac:dyDescent="0.15">
      <c r="B65" s="45" t="s">
        <v>668</v>
      </c>
      <c r="C65" s="45"/>
      <c r="D65" s="45"/>
      <c r="E65" s="45"/>
      <c r="F65" s="45"/>
      <c r="G65" s="45"/>
      <c r="H65" s="45"/>
      <c r="I65" s="45"/>
      <c r="J65" s="45"/>
      <c r="K65" s="45"/>
      <c r="L65" s="45"/>
      <c r="M65" s="45"/>
      <c r="N65" s="45"/>
      <c r="O65" s="45" t="s">
        <v>669</v>
      </c>
      <c r="P65" s="45"/>
      <c r="Q65" s="45"/>
      <c r="R65" s="45"/>
      <c r="S65" s="45"/>
      <c r="T65" s="45"/>
      <c r="U65" s="45"/>
      <c r="V65" s="45"/>
      <c r="W65" s="45"/>
      <c r="X65" s="45"/>
      <c r="Y65" s="45"/>
      <c r="Z65" s="45"/>
      <c r="AA65" s="45"/>
      <c r="AB65" s="45"/>
      <c r="AC65" s="45"/>
      <c r="AD65" s="45"/>
      <c r="AE65" s="45"/>
      <c r="AF65" s="45"/>
      <c r="AG65" s="45"/>
      <c r="AH65" s="45"/>
    </row>
    <row r="66" spans="1:34" x14ac:dyDescent="0.15">
      <c r="B66" s="45"/>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row>
    <row r="67" spans="1:34" x14ac:dyDescent="0.15">
      <c r="B67" s="45"/>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5"/>
    </row>
    <row r="68" spans="1:34" x14ac:dyDescent="0.15">
      <c r="B68" s="45"/>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c r="AE68" s="45"/>
      <c r="AF68" s="45"/>
      <c r="AG68" s="45"/>
      <c r="AH68" s="45"/>
    </row>
    <row r="69" spans="1:34" x14ac:dyDescent="0.15">
      <c r="B69" s="45" t="s">
        <v>670</v>
      </c>
      <c r="C69" s="45"/>
      <c r="D69" s="45"/>
      <c r="E69" s="45"/>
      <c r="F69" s="45"/>
      <c r="G69" s="45"/>
      <c r="H69" s="45"/>
      <c r="I69" s="45"/>
      <c r="J69" s="45"/>
      <c r="K69" s="45"/>
      <c r="L69" s="45"/>
      <c r="M69" s="45"/>
      <c r="N69" s="45"/>
      <c r="O69" s="45" t="s">
        <v>671</v>
      </c>
      <c r="P69" s="45"/>
      <c r="Q69" s="45"/>
      <c r="R69" s="45"/>
      <c r="S69" s="45"/>
      <c r="T69" s="45"/>
      <c r="U69" s="45"/>
      <c r="V69" s="45"/>
      <c r="W69" s="45"/>
      <c r="X69" s="45"/>
      <c r="Y69" s="45"/>
      <c r="Z69" s="45"/>
      <c r="AA69" s="45"/>
      <c r="AB69" s="45"/>
      <c r="AC69" s="45"/>
      <c r="AD69" s="45"/>
      <c r="AE69" s="45"/>
      <c r="AF69" s="45"/>
      <c r="AG69" s="45"/>
      <c r="AH69" s="45"/>
    </row>
    <row r="70" spans="1:34" x14ac:dyDescent="0.15">
      <c r="B70" s="45"/>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row>
    <row r="71" spans="1:34" x14ac:dyDescent="0.15">
      <c r="B71" s="45"/>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row>
    <row r="72" spans="1:34" x14ac:dyDescent="0.15">
      <c r="B72" s="45"/>
      <c r="C72" s="45"/>
      <c r="D72" s="45"/>
      <c r="E72" s="45"/>
      <c r="F72" s="45"/>
      <c r="G72" s="45"/>
      <c r="H72" s="45"/>
      <c r="I72" s="45"/>
      <c r="J72" s="45"/>
      <c r="K72" s="45"/>
      <c r="L72" s="45"/>
      <c r="M72" s="45"/>
      <c r="N72" s="45"/>
      <c r="O72" s="45"/>
      <c r="P72" s="45"/>
      <c r="Q72" s="45"/>
      <c r="R72" s="45"/>
      <c r="S72" s="45"/>
      <c r="T72" s="45"/>
      <c r="U72" s="45"/>
      <c r="V72" s="45"/>
      <c r="W72" s="45"/>
      <c r="X72" s="45"/>
      <c r="Y72" s="45"/>
      <c r="Z72" s="45"/>
      <c r="AA72" s="45"/>
      <c r="AB72" s="45"/>
      <c r="AC72" s="45"/>
      <c r="AD72" s="45"/>
      <c r="AE72" s="45"/>
      <c r="AF72" s="45"/>
      <c r="AG72" s="45"/>
      <c r="AH72" s="45"/>
    </row>
    <row r="73" spans="1:34" x14ac:dyDescent="0.15">
      <c r="B73" s="45" t="s">
        <v>672</v>
      </c>
      <c r="C73" s="45"/>
      <c r="D73" s="45"/>
      <c r="E73" s="45"/>
      <c r="F73" s="45"/>
      <c r="G73" s="45"/>
      <c r="H73" s="45"/>
      <c r="I73" s="45"/>
      <c r="J73" s="45"/>
      <c r="K73" s="45"/>
      <c r="L73" s="45"/>
      <c r="M73" s="45"/>
      <c r="N73" s="45"/>
      <c r="O73" s="45" t="s">
        <v>673</v>
      </c>
      <c r="P73" s="45"/>
      <c r="Q73" s="45"/>
      <c r="R73" s="45"/>
      <c r="S73" s="45"/>
      <c r="T73" s="45"/>
      <c r="U73" s="45"/>
      <c r="V73" s="45"/>
      <c r="W73" s="45"/>
      <c r="X73" s="45"/>
      <c r="Y73" s="45"/>
      <c r="Z73" s="45"/>
      <c r="AA73" s="45"/>
      <c r="AB73" s="45"/>
      <c r="AC73" s="45"/>
      <c r="AD73" s="45"/>
      <c r="AE73" s="45"/>
      <c r="AF73" s="45"/>
      <c r="AG73" s="45"/>
      <c r="AH73" s="45"/>
    </row>
    <row r="74" spans="1:34" x14ac:dyDescent="0.15">
      <c r="B74" s="45"/>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c r="AD74" s="45"/>
      <c r="AE74" s="45"/>
      <c r="AF74" s="45"/>
      <c r="AG74" s="45"/>
      <c r="AH74" s="45"/>
    </row>
    <row r="75" spans="1:34" x14ac:dyDescent="0.15">
      <c r="B75" s="45"/>
      <c r="C75" s="45"/>
      <c r="D75" s="45"/>
      <c r="E75" s="45"/>
      <c r="F75" s="45"/>
      <c r="G75" s="45"/>
      <c r="H75" s="45"/>
      <c r="I75" s="45"/>
      <c r="J75" s="45"/>
      <c r="K75" s="45"/>
      <c r="L75" s="45"/>
      <c r="M75" s="45"/>
      <c r="N75" s="45"/>
      <c r="O75" s="45"/>
      <c r="P75" s="45"/>
      <c r="Q75" s="45"/>
      <c r="R75" s="45"/>
      <c r="S75" s="45"/>
      <c r="T75" s="45"/>
      <c r="U75" s="45"/>
      <c r="V75" s="45"/>
      <c r="W75" s="45"/>
      <c r="X75" s="45"/>
      <c r="Y75" s="45"/>
      <c r="Z75" s="45"/>
      <c r="AA75" s="45"/>
      <c r="AB75" s="45"/>
      <c r="AC75" s="45"/>
      <c r="AD75" s="45"/>
      <c r="AE75" s="45"/>
      <c r="AF75" s="45"/>
      <c r="AG75" s="45"/>
      <c r="AH75" s="45"/>
    </row>
    <row r="76" spans="1:34" x14ac:dyDescent="0.15">
      <c r="B76" s="45"/>
      <c r="C76" s="45"/>
      <c r="D76" s="45"/>
      <c r="E76" s="45"/>
      <c r="F76" s="45"/>
      <c r="G76" s="45"/>
      <c r="H76" s="45"/>
      <c r="I76" s="45"/>
      <c r="J76" s="45"/>
      <c r="K76" s="45"/>
      <c r="L76" s="45"/>
      <c r="M76" s="45"/>
      <c r="N76" s="45"/>
      <c r="O76" s="45"/>
      <c r="P76" s="45"/>
      <c r="Q76" s="45"/>
      <c r="R76" s="45"/>
      <c r="S76" s="45"/>
      <c r="T76" s="45"/>
      <c r="U76" s="45"/>
      <c r="V76" s="45"/>
      <c r="W76" s="45"/>
      <c r="X76" s="45"/>
      <c r="Y76" s="45"/>
      <c r="Z76" s="45"/>
      <c r="AA76" s="45"/>
      <c r="AB76" s="45"/>
      <c r="AC76" s="45"/>
      <c r="AD76" s="45"/>
      <c r="AE76" s="45"/>
      <c r="AF76" s="45"/>
      <c r="AG76" s="45"/>
      <c r="AH76" s="45"/>
    </row>
    <row r="78" spans="1:34" x14ac:dyDescent="0.15">
      <c r="A78" s="1">
        <v>4</v>
      </c>
      <c r="B78" s="1" t="s">
        <v>674</v>
      </c>
    </row>
    <row r="80" spans="1:34" x14ac:dyDescent="0.15">
      <c r="B80" s="23" t="s">
        <v>676</v>
      </c>
      <c r="C80" s="23"/>
      <c r="D80" s="23"/>
      <c r="E80" s="23"/>
      <c r="F80" s="23"/>
      <c r="G80" s="23"/>
      <c r="H80" s="23"/>
      <c r="I80" s="23"/>
      <c r="J80" s="23" t="s">
        <v>675</v>
      </c>
      <c r="K80" s="23"/>
      <c r="L80" s="23"/>
      <c r="M80" s="23"/>
      <c r="N80" s="23"/>
      <c r="O80" s="23"/>
      <c r="P80" s="23"/>
      <c r="Q80" s="23"/>
      <c r="R80" s="23"/>
      <c r="S80" s="23"/>
      <c r="T80" s="23"/>
      <c r="U80" s="23"/>
      <c r="V80" s="23" t="s">
        <v>654</v>
      </c>
      <c r="W80" s="23"/>
      <c r="X80" s="23"/>
      <c r="Y80" s="23"/>
      <c r="Z80" s="23"/>
      <c r="AA80" s="23"/>
      <c r="AB80" s="23"/>
      <c r="AC80" s="23"/>
      <c r="AD80" s="23"/>
      <c r="AE80" s="23"/>
      <c r="AF80" s="23"/>
      <c r="AG80" s="23"/>
    </row>
    <row r="81" spans="2:33" x14ac:dyDescent="0.15">
      <c r="B81" s="50" t="s">
        <v>677</v>
      </c>
      <c r="C81" s="50"/>
      <c r="D81" s="50"/>
      <c r="E81" s="50"/>
      <c r="F81" s="50"/>
      <c r="G81" s="50"/>
      <c r="H81" s="50"/>
      <c r="I81" s="50"/>
      <c r="J81" s="45" t="s">
        <v>678</v>
      </c>
      <c r="K81" s="45"/>
      <c r="L81" s="45"/>
      <c r="M81" s="45"/>
      <c r="N81" s="45"/>
      <c r="O81" s="45"/>
      <c r="P81" s="45"/>
      <c r="Q81" s="45"/>
      <c r="R81" s="45"/>
      <c r="S81" s="45"/>
      <c r="T81" s="45"/>
      <c r="U81" s="45"/>
      <c r="V81" s="45" t="s">
        <v>685</v>
      </c>
      <c r="W81" s="45"/>
      <c r="X81" s="45"/>
      <c r="Y81" s="45"/>
      <c r="Z81" s="45"/>
      <c r="AA81" s="45"/>
      <c r="AB81" s="45"/>
      <c r="AC81" s="45"/>
      <c r="AD81" s="45"/>
      <c r="AE81" s="45"/>
      <c r="AF81" s="45"/>
      <c r="AG81" s="45"/>
    </row>
    <row r="82" spans="2:33" x14ac:dyDescent="0.15">
      <c r="B82" s="50"/>
      <c r="C82" s="50"/>
      <c r="D82" s="50"/>
      <c r="E82" s="50"/>
      <c r="F82" s="50"/>
      <c r="G82" s="50"/>
      <c r="H82" s="50"/>
      <c r="I82" s="50"/>
      <c r="J82" s="45"/>
      <c r="K82" s="45"/>
      <c r="L82" s="45"/>
      <c r="M82" s="45"/>
      <c r="N82" s="45"/>
      <c r="O82" s="45"/>
      <c r="P82" s="45"/>
      <c r="Q82" s="45"/>
      <c r="R82" s="45"/>
      <c r="S82" s="45"/>
      <c r="T82" s="45"/>
      <c r="U82" s="45"/>
      <c r="V82" s="45"/>
      <c r="W82" s="45"/>
      <c r="X82" s="45"/>
      <c r="Y82" s="45"/>
      <c r="Z82" s="45"/>
      <c r="AA82" s="45"/>
      <c r="AB82" s="45"/>
      <c r="AC82" s="45"/>
      <c r="AD82" s="45"/>
      <c r="AE82" s="45"/>
      <c r="AF82" s="45"/>
      <c r="AG82" s="45"/>
    </row>
    <row r="83" spans="2:33" x14ac:dyDescent="0.15">
      <c r="B83" s="50"/>
      <c r="C83" s="50"/>
      <c r="D83" s="50"/>
      <c r="E83" s="50"/>
      <c r="F83" s="50"/>
      <c r="G83" s="50"/>
      <c r="H83" s="50"/>
      <c r="I83" s="50"/>
      <c r="J83" s="45"/>
      <c r="K83" s="45"/>
      <c r="L83" s="45"/>
      <c r="M83" s="45"/>
      <c r="N83" s="45"/>
      <c r="O83" s="45"/>
      <c r="P83" s="45"/>
      <c r="Q83" s="45"/>
      <c r="R83" s="45"/>
      <c r="S83" s="45"/>
      <c r="T83" s="45"/>
      <c r="U83" s="45"/>
      <c r="V83" s="45"/>
      <c r="W83" s="45"/>
      <c r="X83" s="45"/>
      <c r="Y83" s="45"/>
      <c r="Z83" s="45"/>
      <c r="AA83" s="45"/>
      <c r="AB83" s="45"/>
      <c r="AC83" s="45"/>
      <c r="AD83" s="45"/>
      <c r="AE83" s="45"/>
      <c r="AF83" s="45"/>
      <c r="AG83" s="45"/>
    </row>
    <row r="84" spans="2:33" x14ac:dyDescent="0.15">
      <c r="B84" s="92" t="s">
        <v>679</v>
      </c>
      <c r="C84" s="93"/>
      <c r="D84" s="93"/>
      <c r="E84" s="93"/>
      <c r="F84" s="93"/>
      <c r="G84" s="93"/>
      <c r="H84" s="93"/>
      <c r="I84" s="94"/>
      <c r="J84" s="45" t="s">
        <v>680</v>
      </c>
      <c r="K84" s="45"/>
      <c r="L84" s="45"/>
      <c r="M84" s="45"/>
      <c r="N84" s="45"/>
      <c r="O84" s="45"/>
      <c r="P84" s="45"/>
      <c r="Q84" s="45"/>
      <c r="R84" s="45"/>
      <c r="S84" s="45"/>
      <c r="T84" s="45"/>
      <c r="U84" s="45"/>
      <c r="V84" s="45" t="s">
        <v>686</v>
      </c>
      <c r="W84" s="45"/>
      <c r="X84" s="45"/>
      <c r="Y84" s="45"/>
      <c r="Z84" s="45"/>
      <c r="AA84" s="45"/>
      <c r="AB84" s="45"/>
      <c r="AC84" s="45"/>
      <c r="AD84" s="45"/>
      <c r="AE84" s="45"/>
      <c r="AF84" s="45"/>
      <c r="AG84" s="45"/>
    </row>
    <row r="85" spans="2:33" x14ac:dyDescent="0.15">
      <c r="B85" s="95"/>
      <c r="C85" s="96"/>
      <c r="D85" s="96"/>
      <c r="E85" s="96"/>
      <c r="F85" s="96"/>
      <c r="G85" s="96"/>
      <c r="H85" s="96"/>
      <c r="I85" s="97"/>
      <c r="J85" s="45"/>
      <c r="K85" s="45"/>
      <c r="L85" s="45"/>
      <c r="M85" s="45"/>
      <c r="N85" s="45"/>
      <c r="O85" s="45"/>
      <c r="P85" s="45"/>
      <c r="Q85" s="45"/>
      <c r="R85" s="45"/>
      <c r="S85" s="45"/>
      <c r="T85" s="45"/>
      <c r="U85" s="45"/>
      <c r="V85" s="45"/>
      <c r="W85" s="45"/>
      <c r="X85" s="45"/>
      <c r="Y85" s="45"/>
      <c r="Z85" s="45"/>
      <c r="AA85" s="45"/>
      <c r="AB85" s="45"/>
      <c r="AC85" s="45"/>
      <c r="AD85" s="45"/>
      <c r="AE85" s="45"/>
      <c r="AF85" s="45"/>
      <c r="AG85" s="45"/>
    </row>
    <row r="86" spans="2:33" x14ac:dyDescent="0.15">
      <c r="B86" s="95"/>
      <c r="C86" s="96"/>
      <c r="D86" s="96"/>
      <c r="E86" s="96"/>
      <c r="F86" s="96"/>
      <c r="G86" s="96"/>
      <c r="H86" s="96"/>
      <c r="I86" s="97"/>
      <c r="J86" s="45"/>
      <c r="K86" s="45"/>
      <c r="L86" s="45"/>
      <c r="M86" s="45"/>
      <c r="N86" s="45"/>
      <c r="O86" s="45"/>
      <c r="P86" s="45"/>
      <c r="Q86" s="45"/>
      <c r="R86" s="45"/>
      <c r="S86" s="45"/>
      <c r="T86" s="45"/>
      <c r="U86" s="45"/>
      <c r="V86" s="45"/>
      <c r="W86" s="45"/>
      <c r="X86" s="45"/>
      <c r="Y86" s="45"/>
      <c r="Z86" s="45"/>
      <c r="AA86" s="45"/>
      <c r="AB86" s="45"/>
      <c r="AC86" s="45"/>
      <c r="AD86" s="45"/>
      <c r="AE86" s="45"/>
      <c r="AF86" s="45"/>
      <c r="AG86" s="45"/>
    </row>
    <row r="87" spans="2:33" x14ac:dyDescent="0.15">
      <c r="B87" s="95"/>
      <c r="C87" s="96"/>
      <c r="D87" s="96"/>
      <c r="E87" s="96"/>
      <c r="F87" s="96"/>
      <c r="G87" s="96"/>
      <c r="H87" s="96"/>
      <c r="I87" s="97"/>
      <c r="J87" s="45"/>
      <c r="K87" s="45"/>
      <c r="L87" s="45"/>
      <c r="M87" s="45"/>
      <c r="N87" s="45"/>
      <c r="O87" s="45"/>
      <c r="P87" s="45"/>
      <c r="Q87" s="45"/>
      <c r="R87" s="45"/>
      <c r="S87" s="45"/>
      <c r="T87" s="45"/>
      <c r="U87" s="45"/>
      <c r="V87" s="45"/>
      <c r="W87" s="45"/>
      <c r="X87" s="45"/>
      <c r="Y87" s="45"/>
      <c r="Z87" s="45"/>
      <c r="AA87" s="45"/>
      <c r="AB87" s="45"/>
      <c r="AC87" s="45"/>
      <c r="AD87" s="45"/>
      <c r="AE87" s="45"/>
      <c r="AF87" s="45"/>
      <c r="AG87" s="45"/>
    </row>
    <row r="88" spans="2:33" x14ac:dyDescent="0.15">
      <c r="B88" s="95"/>
      <c r="C88" s="96"/>
      <c r="D88" s="96"/>
      <c r="E88" s="96"/>
      <c r="F88" s="96"/>
      <c r="G88" s="96"/>
      <c r="H88" s="96"/>
      <c r="I88" s="97"/>
      <c r="J88" s="45" t="s">
        <v>681</v>
      </c>
      <c r="K88" s="45"/>
      <c r="L88" s="45"/>
      <c r="M88" s="45"/>
      <c r="N88" s="45"/>
      <c r="O88" s="45"/>
      <c r="P88" s="45"/>
      <c r="Q88" s="45"/>
      <c r="R88" s="45"/>
      <c r="S88" s="45"/>
      <c r="T88" s="45"/>
      <c r="U88" s="45"/>
      <c r="V88" s="45" t="s">
        <v>687</v>
      </c>
      <c r="W88" s="45"/>
      <c r="X88" s="45"/>
      <c r="Y88" s="45"/>
      <c r="Z88" s="45"/>
      <c r="AA88" s="45"/>
      <c r="AB88" s="45"/>
      <c r="AC88" s="45"/>
      <c r="AD88" s="45"/>
      <c r="AE88" s="45"/>
      <c r="AF88" s="45"/>
      <c r="AG88" s="45"/>
    </row>
    <row r="89" spans="2:33" x14ac:dyDescent="0.15">
      <c r="B89" s="95"/>
      <c r="C89" s="96"/>
      <c r="D89" s="96"/>
      <c r="E89" s="96"/>
      <c r="F89" s="96"/>
      <c r="G89" s="96"/>
      <c r="H89" s="96"/>
      <c r="I89" s="97"/>
      <c r="J89" s="45"/>
      <c r="K89" s="45"/>
      <c r="L89" s="45"/>
      <c r="M89" s="45"/>
      <c r="N89" s="45"/>
      <c r="O89" s="45"/>
      <c r="P89" s="45"/>
      <c r="Q89" s="45"/>
      <c r="R89" s="45"/>
      <c r="S89" s="45"/>
      <c r="T89" s="45"/>
      <c r="U89" s="45"/>
      <c r="V89" s="45"/>
      <c r="W89" s="45"/>
      <c r="X89" s="45"/>
      <c r="Y89" s="45"/>
      <c r="Z89" s="45"/>
      <c r="AA89" s="45"/>
      <c r="AB89" s="45"/>
      <c r="AC89" s="45"/>
      <c r="AD89" s="45"/>
      <c r="AE89" s="45"/>
      <c r="AF89" s="45"/>
      <c r="AG89" s="45"/>
    </row>
    <row r="90" spans="2:33" x14ac:dyDescent="0.15">
      <c r="B90" s="98"/>
      <c r="C90" s="99"/>
      <c r="D90" s="99"/>
      <c r="E90" s="99"/>
      <c r="F90" s="99"/>
      <c r="G90" s="99"/>
      <c r="H90" s="99"/>
      <c r="I90" s="100"/>
      <c r="J90" s="45"/>
      <c r="K90" s="45"/>
      <c r="L90" s="45"/>
      <c r="M90" s="45"/>
      <c r="N90" s="45"/>
      <c r="O90" s="45"/>
      <c r="P90" s="45"/>
      <c r="Q90" s="45"/>
      <c r="R90" s="45"/>
      <c r="S90" s="45"/>
      <c r="T90" s="45"/>
      <c r="U90" s="45"/>
      <c r="V90" s="45"/>
      <c r="W90" s="45"/>
      <c r="X90" s="45"/>
      <c r="Y90" s="45"/>
      <c r="Z90" s="45"/>
      <c r="AA90" s="45"/>
      <c r="AB90" s="45"/>
      <c r="AC90" s="45"/>
      <c r="AD90" s="45"/>
      <c r="AE90" s="45"/>
      <c r="AF90" s="45"/>
      <c r="AG90" s="45"/>
    </row>
    <row r="91" spans="2:33" x14ac:dyDescent="0.15">
      <c r="B91" s="92" t="s">
        <v>682</v>
      </c>
      <c r="C91" s="93"/>
      <c r="D91" s="93"/>
      <c r="E91" s="93"/>
      <c r="F91" s="93"/>
      <c r="G91" s="93"/>
      <c r="H91" s="93"/>
      <c r="I91" s="94"/>
      <c r="J91" s="45" t="s">
        <v>683</v>
      </c>
      <c r="K91" s="45"/>
      <c r="L91" s="45"/>
      <c r="M91" s="45"/>
      <c r="N91" s="45"/>
      <c r="O91" s="45"/>
      <c r="P91" s="45"/>
      <c r="Q91" s="45"/>
      <c r="R91" s="45"/>
      <c r="S91" s="45"/>
      <c r="T91" s="45"/>
      <c r="U91" s="45"/>
      <c r="V91" s="45" t="s">
        <v>688</v>
      </c>
      <c r="W91" s="45"/>
      <c r="X91" s="45"/>
      <c r="Y91" s="45"/>
      <c r="Z91" s="45"/>
      <c r="AA91" s="45"/>
      <c r="AB91" s="45"/>
      <c r="AC91" s="45"/>
      <c r="AD91" s="45"/>
      <c r="AE91" s="45"/>
      <c r="AF91" s="45"/>
      <c r="AG91" s="45"/>
    </row>
    <row r="92" spans="2:33" x14ac:dyDescent="0.15">
      <c r="B92" s="95"/>
      <c r="C92" s="96"/>
      <c r="D92" s="96"/>
      <c r="E92" s="96"/>
      <c r="F92" s="96"/>
      <c r="G92" s="96"/>
      <c r="H92" s="96"/>
      <c r="I92" s="97"/>
      <c r="J92" s="45"/>
      <c r="K92" s="45"/>
      <c r="L92" s="45"/>
      <c r="M92" s="45"/>
      <c r="N92" s="45"/>
      <c r="O92" s="45"/>
      <c r="P92" s="45"/>
      <c r="Q92" s="45"/>
      <c r="R92" s="45"/>
      <c r="S92" s="45"/>
      <c r="T92" s="45"/>
      <c r="U92" s="45"/>
      <c r="V92" s="45"/>
      <c r="W92" s="45"/>
      <c r="X92" s="45"/>
      <c r="Y92" s="45"/>
      <c r="Z92" s="45"/>
      <c r="AA92" s="45"/>
      <c r="AB92" s="45"/>
      <c r="AC92" s="45"/>
      <c r="AD92" s="45"/>
      <c r="AE92" s="45"/>
      <c r="AF92" s="45"/>
      <c r="AG92" s="45"/>
    </row>
    <row r="93" spans="2:33" x14ac:dyDescent="0.15">
      <c r="B93" s="95"/>
      <c r="C93" s="96"/>
      <c r="D93" s="96"/>
      <c r="E93" s="96"/>
      <c r="F93" s="96"/>
      <c r="G93" s="96"/>
      <c r="H93" s="96"/>
      <c r="I93" s="97"/>
      <c r="J93" s="45"/>
      <c r="K93" s="45"/>
      <c r="L93" s="45"/>
      <c r="M93" s="45"/>
      <c r="N93" s="45"/>
      <c r="O93" s="45"/>
      <c r="P93" s="45"/>
      <c r="Q93" s="45"/>
      <c r="R93" s="45"/>
      <c r="S93" s="45"/>
      <c r="T93" s="45"/>
      <c r="U93" s="45"/>
      <c r="V93" s="45"/>
      <c r="W93" s="45"/>
      <c r="X93" s="45"/>
      <c r="Y93" s="45"/>
      <c r="Z93" s="45"/>
      <c r="AA93" s="45"/>
      <c r="AB93" s="45"/>
      <c r="AC93" s="45"/>
      <c r="AD93" s="45"/>
      <c r="AE93" s="45"/>
      <c r="AF93" s="45"/>
      <c r="AG93" s="45"/>
    </row>
    <row r="94" spans="2:33" x14ac:dyDescent="0.15">
      <c r="B94" s="95"/>
      <c r="C94" s="96"/>
      <c r="D94" s="96"/>
      <c r="E94" s="96"/>
      <c r="F94" s="96"/>
      <c r="G94" s="96"/>
      <c r="H94" s="96"/>
      <c r="I94" s="97"/>
      <c r="J94" s="45" t="s">
        <v>684</v>
      </c>
      <c r="K94" s="45"/>
      <c r="L94" s="45"/>
      <c r="M94" s="45"/>
      <c r="N94" s="45"/>
      <c r="O94" s="45"/>
      <c r="P94" s="45"/>
      <c r="Q94" s="45"/>
      <c r="R94" s="45"/>
      <c r="S94" s="45"/>
      <c r="T94" s="45"/>
      <c r="U94" s="45"/>
      <c r="V94" s="45" t="s">
        <v>689</v>
      </c>
      <c r="W94" s="45"/>
      <c r="X94" s="45"/>
      <c r="Y94" s="45"/>
      <c r="Z94" s="45"/>
      <c r="AA94" s="45"/>
      <c r="AB94" s="45"/>
      <c r="AC94" s="45"/>
      <c r="AD94" s="45"/>
      <c r="AE94" s="45"/>
      <c r="AF94" s="45"/>
      <c r="AG94" s="45"/>
    </row>
    <row r="95" spans="2:33" x14ac:dyDescent="0.15">
      <c r="B95" s="95"/>
      <c r="C95" s="96"/>
      <c r="D95" s="96"/>
      <c r="E95" s="96"/>
      <c r="F95" s="96"/>
      <c r="G95" s="96"/>
      <c r="H95" s="96"/>
      <c r="I95" s="97"/>
      <c r="J95" s="45"/>
      <c r="K95" s="45"/>
      <c r="L95" s="45"/>
      <c r="M95" s="45"/>
      <c r="N95" s="45"/>
      <c r="O95" s="45"/>
      <c r="P95" s="45"/>
      <c r="Q95" s="45"/>
      <c r="R95" s="45"/>
      <c r="S95" s="45"/>
      <c r="T95" s="45"/>
      <c r="U95" s="45"/>
      <c r="V95" s="45"/>
      <c r="W95" s="45"/>
      <c r="X95" s="45"/>
      <c r="Y95" s="45"/>
      <c r="Z95" s="45"/>
      <c r="AA95" s="45"/>
      <c r="AB95" s="45"/>
      <c r="AC95" s="45"/>
      <c r="AD95" s="45"/>
      <c r="AE95" s="45"/>
      <c r="AF95" s="45"/>
      <c r="AG95" s="45"/>
    </row>
    <row r="96" spans="2:33" x14ac:dyDescent="0.15">
      <c r="B96" s="95"/>
      <c r="C96" s="96"/>
      <c r="D96" s="96"/>
      <c r="E96" s="96"/>
      <c r="F96" s="96"/>
      <c r="G96" s="96"/>
      <c r="H96" s="96"/>
      <c r="I96" s="97"/>
      <c r="J96" s="45"/>
      <c r="K96" s="45"/>
      <c r="L96" s="45"/>
      <c r="M96" s="45"/>
      <c r="N96" s="45"/>
      <c r="O96" s="45"/>
      <c r="P96" s="45"/>
      <c r="Q96" s="45"/>
      <c r="R96" s="45"/>
      <c r="S96" s="45"/>
      <c r="T96" s="45"/>
      <c r="U96" s="45"/>
      <c r="V96" s="45"/>
      <c r="W96" s="45"/>
      <c r="X96" s="45"/>
      <c r="Y96" s="45"/>
      <c r="Z96" s="45"/>
      <c r="AA96" s="45"/>
      <c r="AB96" s="45"/>
      <c r="AC96" s="45"/>
      <c r="AD96" s="45"/>
      <c r="AE96" s="45"/>
      <c r="AF96" s="45"/>
      <c r="AG96" s="45"/>
    </row>
    <row r="97" spans="1:34" x14ac:dyDescent="0.15">
      <c r="B97" s="98"/>
      <c r="C97" s="99"/>
      <c r="D97" s="99"/>
      <c r="E97" s="99"/>
      <c r="F97" s="99"/>
      <c r="G97" s="99"/>
      <c r="H97" s="99"/>
      <c r="I97" s="100"/>
      <c r="J97" s="45"/>
      <c r="K97" s="45"/>
      <c r="L97" s="45"/>
      <c r="M97" s="45"/>
      <c r="N97" s="45"/>
      <c r="O97" s="45"/>
      <c r="P97" s="45"/>
      <c r="Q97" s="45"/>
      <c r="R97" s="45"/>
      <c r="S97" s="45"/>
      <c r="T97" s="45"/>
      <c r="U97" s="45"/>
      <c r="V97" s="45"/>
      <c r="W97" s="45"/>
      <c r="X97" s="45"/>
      <c r="Y97" s="45"/>
      <c r="Z97" s="45"/>
      <c r="AA97" s="45"/>
      <c r="AB97" s="45"/>
      <c r="AC97" s="45"/>
      <c r="AD97" s="45"/>
      <c r="AE97" s="45"/>
      <c r="AF97" s="45"/>
      <c r="AG97" s="45"/>
    </row>
    <row r="99" spans="1:34" x14ac:dyDescent="0.15">
      <c r="A99" s="1">
        <v>5</v>
      </c>
      <c r="B99" s="1" t="s">
        <v>690</v>
      </c>
    </row>
    <row r="101" spans="1:34" x14ac:dyDescent="0.15">
      <c r="B101" s="101" t="s">
        <v>484</v>
      </c>
      <c r="C101" s="38"/>
      <c r="D101" s="38"/>
      <c r="E101" s="38"/>
      <c r="F101" s="38"/>
      <c r="G101" s="38"/>
      <c r="H101" s="38"/>
      <c r="I101" s="38"/>
      <c r="J101" s="38"/>
      <c r="K101" s="38"/>
      <c r="L101" s="38"/>
      <c r="M101" s="38"/>
      <c r="N101" s="39"/>
      <c r="O101" s="37" t="s">
        <v>691</v>
      </c>
      <c r="P101" s="38"/>
      <c r="Q101" s="38"/>
      <c r="R101" s="38"/>
      <c r="S101" s="38"/>
      <c r="T101" s="38"/>
      <c r="U101" s="38"/>
      <c r="V101" s="38"/>
      <c r="W101" s="38"/>
      <c r="X101" s="38"/>
      <c r="Y101" s="38"/>
      <c r="Z101" s="38"/>
      <c r="AA101" s="38"/>
      <c r="AB101" s="38"/>
      <c r="AC101" s="38"/>
      <c r="AD101" s="38"/>
      <c r="AE101" s="38"/>
      <c r="AF101" s="38"/>
      <c r="AG101" s="38"/>
      <c r="AH101" s="39"/>
    </row>
    <row r="102" spans="1:34" x14ac:dyDescent="0.15">
      <c r="B102" s="40"/>
      <c r="C102" s="41"/>
      <c r="D102" s="41"/>
      <c r="E102" s="41"/>
      <c r="F102" s="41"/>
      <c r="G102" s="41"/>
      <c r="H102" s="41"/>
      <c r="I102" s="41"/>
      <c r="J102" s="41"/>
      <c r="K102" s="41"/>
      <c r="L102" s="41"/>
      <c r="M102" s="41"/>
      <c r="N102" s="42"/>
      <c r="O102" s="40"/>
      <c r="P102" s="41"/>
      <c r="Q102" s="41"/>
      <c r="R102" s="41"/>
      <c r="S102" s="41"/>
      <c r="T102" s="41"/>
      <c r="U102" s="41"/>
      <c r="V102" s="41"/>
      <c r="W102" s="41"/>
      <c r="X102" s="41"/>
      <c r="Y102" s="41"/>
      <c r="Z102" s="41"/>
      <c r="AA102" s="41"/>
      <c r="AB102" s="41"/>
      <c r="AC102" s="41"/>
      <c r="AD102" s="41"/>
      <c r="AE102" s="41"/>
      <c r="AF102" s="41"/>
      <c r="AG102" s="41"/>
      <c r="AH102" s="42"/>
    </row>
    <row r="103" spans="1:34" x14ac:dyDescent="0.15">
      <c r="B103" s="45" t="s">
        <v>692</v>
      </c>
      <c r="C103" s="45"/>
      <c r="D103" s="45"/>
      <c r="E103" s="45"/>
      <c r="F103" s="45"/>
      <c r="G103" s="45"/>
      <c r="H103" s="45"/>
      <c r="I103" s="45"/>
      <c r="J103" s="45"/>
      <c r="K103" s="45"/>
      <c r="L103" s="45"/>
      <c r="M103" s="45"/>
      <c r="N103" s="45"/>
      <c r="O103" s="45" t="s">
        <v>695</v>
      </c>
      <c r="P103" s="45"/>
      <c r="Q103" s="45"/>
      <c r="R103" s="45"/>
      <c r="S103" s="45"/>
      <c r="T103" s="45"/>
      <c r="U103" s="45"/>
      <c r="V103" s="45"/>
      <c r="W103" s="45"/>
      <c r="X103" s="45"/>
      <c r="Y103" s="45"/>
      <c r="Z103" s="45"/>
      <c r="AA103" s="45"/>
      <c r="AB103" s="45"/>
      <c r="AC103" s="45"/>
      <c r="AD103" s="45"/>
      <c r="AE103" s="45"/>
      <c r="AF103" s="45"/>
      <c r="AG103" s="45"/>
      <c r="AH103" s="45"/>
    </row>
    <row r="104" spans="1:34" x14ac:dyDescent="0.15">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c r="AA104" s="45"/>
      <c r="AB104" s="45"/>
      <c r="AC104" s="45"/>
      <c r="AD104" s="45"/>
      <c r="AE104" s="45"/>
      <c r="AF104" s="45"/>
      <c r="AG104" s="45"/>
      <c r="AH104" s="45"/>
    </row>
    <row r="105" spans="1:34" x14ac:dyDescent="0.15">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c r="AA105" s="45"/>
      <c r="AB105" s="45"/>
      <c r="AC105" s="45"/>
      <c r="AD105" s="45"/>
      <c r="AE105" s="45"/>
      <c r="AF105" s="45"/>
      <c r="AG105" s="45"/>
      <c r="AH105" s="45"/>
    </row>
    <row r="106" spans="1:34" x14ac:dyDescent="0.15">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c r="AA106" s="45"/>
      <c r="AB106" s="45"/>
      <c r="AC106" s="45"/>
      <c r="AD106" s="45"/>
      <c r="AE106" s="45"/>
      <c r="AF106" s="45"/>
      <c r="AG106" s="45"/>
      <c r="AH106" s="45"/>
    </row>
    <row r="107" spans="1:34" x14ac:dyDescent="0.15">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c r="AA107" s="45"/>
      <c r="AB107" s="45"/>
      <c r="AC107" s="45"/>
      <c r="AD107" s="45"/>
      <c r="AE107" s="45"/>
      <c r="AF107" s="45"/>
      <c r="AG107" s="45"/>
      <c r="AH107" s="45"/>
    </row>
    <row r="108" spans="1:34" x14ac:dyDescent="0.15">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c r="AA108" s="45"/>
      <c r="AB108" s="45"/>
      <c r="AC108" s="45"/>
      <c r="AD108" s="45"/>
      <c r="AE108" s="45"/>
      <c r="AF108" s="45"/>
      <c r="AG108" s="45"/>
      <c r="AH108" s="45"/>
    </row>
    <row r="109" spans="1:34" x14ac:dyDescent="0.15">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c r="AA109" s="45"/>
      <c r="AB109" s="45"/>
      <c r="AC109" s="45"/>
      <c r="AD109" s="45"/>
      <c r="AE109" s="45"/>
      <c r="AF109" s="45"/>
      <c r="AG109" s="45"/>
      <c r="AH109" s="45"/>
    </row>
    <row r="110" spans="1:34" x14ac:dyDescent="0.15">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c r="AA110" s="45"/>
      <c r="AB110" s="45"/>
      <c r="AC110" s="45"/>
      <c r="AD110" s="45"/>
      <c r="AE110" s="45"/>
      <c r="AF110" s="45"/>
      <c r="AG110" s="45"/>
      <c r="AH110" s="45"/>
    </row>
    <row r="111" spans="1:34" x14ac:dyDescent="0.1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c r="AC111" s="45"/>
      <c r="AD111" s="45"/>
      <c r="AE111" s="45"/>
      <c r="AF111" s="45"/>
      <c r="AG111" s="45"/>
      <c r="AH111" s="45"/>
    </row>
    <row r="112" spans="1:34" x14ac:dyDescent="0.15">
      <c r="B112" s="45" t="s">
        <v>693</v>
      </c>
      <c r="C112" s="45"/>
      <c r="D112" s="45"/>
      <c r="E112" s="45"/>
      <c r="F112" s="45"/>
      <c r="G112" s="45"/>
      <c r="H112" s="45"/>
      <c r="I112" s="45"/>
      <c r="J112" s="45"/>
      <c r="K112" s="45"/>
      <c r="L112" s="45"/>
      <c r="M112" s="45"/>
      <c r="N112" s="45"/>
      <c r="O112" s="45" t="s">
        <v>696</v>
      </c>
      <c r="P112" s="45"/>
      <c r="Q112" s="45"/>
      <c r="R112" s="45"/>
      <c r="S112" s="45"/>
      <c r="T112" s="45"/>
      <c r="U112" s="45"/>
      <c r="V112" s="45"/>
      <c r="W112" s="45"/>
      <c r="X112" s="45"/>
      <c r="Y112" s="45"/>
      <c r="Z112" s="45"/>
      <c r="AA112" s="45"/>
      <c r="AB112" s="45"/>
      <c r="AC112" s="45"/>
      <c r="AD112" s="45"/>
      <c r="AE112" s="45"/>
      <c r="AF112" s="45"/>
      <c r="AG112" s="45"/>
      <c r="AH112" s="45"/>
    </row>
    <row r="113" spans="1:38" x14ac:dyDescent="0.15">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c r="AA113" s="45"/>
      <c r="AB113" s="45"/>
      <c r="AC113" s="45"/>
      <c r="AD113" s="45"/>
      <c r="AE113" s="45"/>
      <c r="AF113" s="45"/>
      <c r="AG113" s="45"/>
      <c r="AH113" s="45"/>
    </row>
    <row r="114" spans="1:38" x14ac:dyDescent="0.15">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c r="AA114" s="45"/>
      <c r="AB114" s="45"/>
      <c r="AC114" s="45"/>
      <c r="AD114" s="45"/>
      <c r="AE114" s="45"/>
      <c r="AF114" s="45"/>
      <c r="AG114" s="45"/>
      <c r="AH114" s="45"/>
    </row>
    <row r="115" spans="1:38" x14ac:dyDescent="0.15">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c r="AA115" s="45"/>
      <c r="AB115" s="45"/>
      <c r="AC115" s="45"/>
      <c r="AD115" s="45"/>
      <c r="AE115" s="45"/>
      <c r="AF115" s="45"/>
      <c r="AG115" s="45"/>
      <c r="AH115" s="45"/>
    </row>
    <row r="116" spans="1:38" x14ac:dyDescent="0.15">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c r="AA116" s="45"/>
      <c r="AB116" s="45"/>
      <c r="AC116" s="45"/>
      <c r="AD116" s="45"/>
      <c r="AE116" s="45"/>
      <c r="AF116" s="45"/>
      <c r="AG116" s="45"/>
      <c r="AH116" s="45"/>
    </row>
    <row r="117" spans="1:38" x14ac:dyDescent="0.15">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45"/>
      <c r="AC117" s="45"/>
      <c r="AD117" s="45"/>
      <c r="AE117" s="45"/>
      <c r="AF117" s="45"/>
      <c r="AG117" s="45"/>
      <c r="AH117" s="45"/>
    </row>
    <row r="118" spans="1:38" x14ac:dyDescent="0.15">
      <c r="B118" s="45" t="s">
        <v>694</v>
      </c>
      <c r="C118" s="45"/>
      <c r="D118" s="45"/>
      <c r="E118" s="45"/>
      <c r="F118" s="45"/>
      <c r="G118" s="45"/>
      <c r="H118" s="45"/>
      <c r="I118" s="45"/>
      <c r="J118" s="45"/>
      <c r="K118" s="45"/>
      <c r="L118" s="45"/>
      <c r="M118" s="45"/>
      <c r="N118" s="45"/>
      <c r="O118" s="45" t="s">
        <v>697</v>
      </c>
      <c r="P118" s="45"/>
      <c r="Q118" s="45"/>
      <c r="R118" s="45"/>
      <c r="S118" s="45"/>
      <c r="T118" s="45"/>
      <c r="U118" s="45"/>
      <c r="V118" s="45"/>
      <c r="W118" s="45"/>
      <c r="X118" s="45"/>
      <c r="Y118" s="45"/>
      <c r="Z118" s="45"/>
      <c r="AA118" s="45"/>
      <c r="AB118" s="45"/>
      <c r="AC118" s="45"/>
      <c r="AD118" s="45"/>
      <c r="AE118" s="45"/>
      <c r="AF118" s="45"/>
      <c r="AG118" s="45"/>
      <c r="AH118" s="45"/>
    </row>
    <row r="119" spans="1:38" x14ac:dyDescent="0.15">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c r="AA119" s="45"/>
      <c r="AB119" s="45"/>
      <c r="AC119" s="45"/>
      <c r="AD119" s="45"/>
      <c r="AE119" s="45"/>
      <c r="AF119" s="45"/>
      <c r="AG119" s="45"/>
      <c r="AH119" s="45"/>
    </row>
    <row r="120" spans="1:38" x14ac:dyDescent="0.15">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c r="AA120" s="45"/>
      <c r="AB120" s="45"/>
      <c r="AC120" s="45"/>
      <c r="AD120" s="45"/>
      <c r="AE120" s="45"/>
      <c r="AF120" s="45"/>
      <c r="AG120" s="45"/>
      <c r="AH120" s="45"/>
    </row>
    <row r="121" spans="1:38" x14ac:dyDescent="0.1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c r="AA121" s="45"/>
      <c r="AB121" s="45"/>
      <c r="AC121" s="45"/>
      <c r="AD121" s="45"/>
      <c r="AE121" s="45"/>
      <c r="AF121" s="45"/>
      <c r="AG121" s="45"/>
      <c r="AH121" s="45"/>
    </row>
    <row r="123" spans="1:38" x14ac:dyDescent="0.15">
      <c r="A123" s="1">
        <v>6</v>
      </c>
      <c r="B123" s="1" t="s">
        <v>706</v>
      </c>
    </row>
    <row r="125" spans="1:38" x14ac:dyDescent="0.15">
      <c r="B125" s="43" t="s">
        <v>698</v>
      </c>
      <c r="C125" s="43"/>
      <c r="D125" s="43"/>
      <c r="E125" s="43"/>
      <c r="F125" s="43"/>
      <c r="G125" s="43"/>
      <c r="H125" s="43"/>
      <c r="I125" s="43"/>
      <c r="J125" s="43"/>
      <c r="K125" s="43"/>
      <c r="L125" s="43" t="s">
        <v>699</v>
      </c>
      <c r="M125" s="43"/>
      <c r="N125" s="43"/>
      <c r="O125" s="43"/>
      <c r="P125" s="43"/>
      <c r="Q125" s="43"/>
      <c r="R125" s="43"/>
      <c r="S125" s="43"/>
      <c r="T125" s="43"/>
      <c r="U125" s="43" t="s">
        <v>700</v>
      </c>
      <c r="V125" s="43"/>
      <c r="W125" s="43"/>
      <c r="X125" s="43"/>
      <c r="Y125" s="43"/>
      <c r="Z125" s="43"/>
      <c r="AA125" s="43"/>
      <c r="AB125" s="43"/>
      <c r="AC125" s="43"/>
      <c r="AD125" s="43" t="s">
        <v>701</v>
      </c>
      <c r="AE125" s="43"/>
      <c r="AF125" s="43"/>
      <c r="AG125" s="43"/>
      <c r="AH125" s="43"/>
      <c r="AI125" s="43"/>
      <c r="AJ125" s="43"/>
      <c r="AK125" s="43"/>
      <c r="AL125" s="43"/>
    </row>
    <row r="126" spans="1:38" x14ac:dyDescent="0.15">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row>
    <row r="127" spans="1:38" x14ac:dyDescent="0.15">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row>
    <row r="128" spans="1:38" x14ac:dyDescent="0.15">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row>
    <row r="129" spans="1:38" ht="13.5" customHeight="1" x14ac:dyDescent="0.15">
      <c r="B129" s="45" t="s">
        <v>702</v>
      </c>
      <c r="C129" s="45"/>
      <c r="D129" s="45"/>
      <c r="E129" s="45"/>
      <c r="F129" s="45"/>
      <c r="G129" s="45"/>
      <c r="H129" s="45"/>
      <c r="I129" s="45"/>
      <c r="J129" s="45"/>
      <c r="K129" s="45"/>
      <c r="L129" s="45" t="s">
        <v>703</v>
      </c>
      <c r="M129" s="45"/>
      <c r="N129" s="45"/>
      <c r="O129" s="45"/>
      <c r="P129" s="45"/>
      <c r="Q129" s="45"/>
      <c r="R129" s="45"/>
      <c r="S129" s="45"/>
      <c r="T129" s="45"/>
      <c r="U129" s="45" t="s">
        <v>704</v>
      </c>
      <c r="V129" s="45"/>
      <c r="W129" s="45"/>
      <c r="X129" s="45"/>
      <c r="Y129" s="45"/>
      <c r="Z129" s="45"/>
      <c r="AA129" s="45"/>
      <c r="AB129" s="45"/>
      <c r="AC129" s="45"/>
      <c r="AD129" s="45" t="s">
        <v>705</v>
      </c>
      <c r="AE129" s="45"/>
      <c r="AF129" s="45"/>
      <c r="AG129" s="45"/>
      <c r="AH129" s="45"/>
      <c r="AI129" s="45"/>
      <c r="AJ129" s="45"/>
      <c r="AK129" s="45"/>
      <c r="AL129" s="45"/>
    </row>
    <row r="130" spans="1:38" x14ac:dyDescent="0.1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c r="AA130" s="45"/>
      <c r="AB130" s="45"/>
      <c r="AC130" s="45"/>
      <c r="AD130" s="45"/>
      <c r="AE130" s="45"/>
      <c r="AF130" s="45"/>
      <c r="AG130" s="45"/>
      <c r="AH130" s="45"/>
      <c r="AI130" s="45"/>
      <c r="AJ130" s="45"/>
      <c r="AK130" s="45"/>
      <c r="AL130" s="45"/>
    </row>
    <row r="131" spans="1:38" x14ac:dyDescent="0.1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c r="AA131" s="45"/>
      <c r="AB131" s="45"/>
      <c r="AC131" s="45"/>
      <c r="AD131" s="45"/>
      <c r="AE131" s="45"/>
      <c r="AF131" s="45"/>
      <c r="AG131" s="45"/>
      <c r="AH131" s="45"/>
      <c r="AI131" s="45"/>
      <c r="AJ131" s="45"/>
      <c r="AK131" s="45"/>
      <c r="AL131" s="45"/>
    </row>
    <row r="132" spans="1:38" x14ac:dyDescent="0.1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c r="AA132" s="45"/>
      <c r="AB132" s="45"/>
      <c r="AC132" s="45"/>
      <c r="AD132" s="45"/>
      <c r="AE132" s="45"/>
      <c r="AF132" s="45"/>
      <c r="AG132" s="45"/>
      <c r="AH132" s="45"/>
      <c r="AI132" s="45"/>
      <c r="AJ132" s="45"/>
      <c r="AK132" s="45"/>
      <c r="AL132" s="45"/>
    </row>
    <row r="133" spans="1:38" x14ac:dyDescent="0.1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c r="AA133" s="45"/>
      <c r="AB133" s="45"/>
      <c r="AC133" s="45"/>
      <c r="AD133" s="45"/>
      <c r="AE133" s="45"/>
      <c r="AF133" s="45"/>
      <c r="AG133" s="45"/>
      <c r="AH133" s="45"/>
      <c r="AI133" s="45"/>
      <c r="AJ133" s="45"/>
      <c r="AK133" s="45"/>
      <c r="AL133" s="45"/>
    </row>
    <row r="134" spans="1:38" x14ac:dyDescent="0.15">
      <c r="B134" s="102" t="s">
        <v>707</v>
      </c>
      <c r="C134" s="45"/>
      <c r="D134" s="45"/>
      <c r="E134" s="45"/>
      <c r="F134" s="45"/>
      <c r="G134" s="45"/>
      <c r="H134" s="45"/>
      <c r="I134" s="45"/>
      <c r="J134" s="45"/>
      <c r="K134" s="45"/>
      <c r="L134" s="102" t="s">
        <v>707</v>
      </c>
      <c r="M134" s="45"/>
      <c r="N134" s="45"/>
      <c r="O134" s="45"/>
      <c r="P134" s="45"/>
      <c r="Q134" s="45"/>
      <c r="R134" s="45"/>
      <c r="S134" s="45"/>
      <c r="T134" s="45"/>
      <c r="U134" s="102" t="s">
        <v>708</v>
      </c>
      <c r="V134" s="45"/>
      <c r="W134" s="45"/>
      <c r="X134" s="45"/>
      <c r="Y134" s="45"/>
      <c r="Z134" s="45"/>
      <c r="AA134" s="45"/>
      <c r="AB134" s="45"/>
      <c r="AC134" s="45"/>
      <c r="AD134" s="102" t="s">
        <v>708</v>
      </c>
      <c r="AE134" s="45"/>
      <c r="AF134" s="45"/>
      <c r="AG134" s="45"/>
      <c r="AH134" s="45"/>
      <c r="AI134" s="45"/>
      <c r="AJ134" s="45"/>
      <c r="AK134" s="45"/>
      <c r="AL134" s="45"/>
    </row>
    <row r="135" spans="1:38" x14ac:dyDescent="0.1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c r="AA135" s="45"/>
      <c r="AB135" s="45"/>
      <c r="AC135" s="45"/>
      <c r="AD135" s="45"/>
      <c r="AE135" s="45"/>
      <c r="AF135" s="45"/>
      <c r="AG135" s="45"/>
      <c r="AH135" s="45"/>
      <c r="AI135" s="45"/>
      <c r="AJ135" s="45"/>
      <c r="AK135" s="45"/>
      <c r="AL135" s="45"/>
    </row>
    <row r="136" spans="1:38" x14ac:dyDescent="0.15">
      <c r="B136" s="45" t="s">
        <v>709</v>
      </c>
      <c r="C136" s="45"/>
      <c r="D136" s="45"/>
      <c r="E136" s="45"/>
      <c r="F136" s="45"/>
      <c r="G136" s="45"/>
      <c r="H136" s="45"/>
      <c r="I136" s="45"/>
      <c r="J136" s="45"/>
      <c r="K136" s="45"/>
      <c r="L136" s="45" t="s">
        <v>709</v>
      </c>
      <c r="M136" s="45"/>
      <c r="N136" s="45"/>
      <c r="O136" s="45"/>
      <c r="P136" s="45"/>
      <c r="Q136" s="45"/>
      <c r="R136" s="45"/>
      <c r="S136" s="45"/>
      <c r="T136" s="45"/>
      <c r="U136" s="45" t="s">
        <v>710</v>
      </c>
      <c r="V136" s="45"/>
      <c r="W136" s="45"/>
      <c r="X136" s="45"/>
      <c r="Y136" s="45"/>
      <c r="Z136" s="45"/>
      <c r="AA136" s="45"/>
      <c r="AB136" s="45"/>
      <c r="AC136" s="45"/>
      <c r="AD136" s="45" t="s">
        <v>710</v>
      </c>
      <c r="AE136" s="45"/>
      <c r="AF136" s="45"/>
      <c r="AG136" s="45"/>
      <c r="AH136" s="45"/>
      <c r="AI136" s="45"/>
      <c r="AJ136" s="45"/>
      <c r="AK136" s="45"/>
      <c r="AL136" s="45"/>
    </row>
    <row r="137" spans="1:38" x14ac:dyDescent="0.1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c r="AA137" s="45"/>
      <c r="AB137" s="45"/>
      <c r="AC137" s="45"/>
      <c r="AD137" s="45"/>
      <c r="AE137" s="45"/>
      <c r="AF137" s="45"/>
      <c r="AG137" s="45"/>
      <c r="AH137" s="45"/>
      <c r="AI137" s="45"/>
      <c r="AJ137" s="45"/>
      <c r="AK137" s="45"/>
      <c r="AL137" s="45"/>
    </row>
    <row r="138" spans="1:38" x14ac:dyDescent="0.15">
      <c r="B138" s="102" t="s">
        <v>711</v>
      </c>
      <c r="C138" s="45"/>
      <c r="D138" s="45"/>
      <c r="E138" s="45"/>
      <c r="F138" s="45"/>
      <c r="G138" s="45"/>
      <c r="H138" s="45"/>
      <c r="I138" s="45"/>
      <c r="J138" s="45"/>
      <c r="K138" s="45"/>
      <c r="L138" s="102" t="s">
        <v>711</v>
      </c>
      <c r="M138" s="45"/>
      <c r="N138" s="45"/>
      <c r="O138" s="45"/>
      <c r="P138" s="45"/>
      <c r="Q138" s="45"/>
      <c r="R138" s="45"/>
      <c r="S138" s="45"/>
      <c r="T138" s="45"/>
      <c r="U138" s="102" t="s">
        <v>711</v>
      </c>
      <c r="V138" s="45"/>
      <c r="W138" s="45"/>
      <c r="X138" s="45"/>
      <c r="Y138" s="45"/>
      <c r="Z138" s="45"/>
      <c r="AA138" s="45"/>
      <c r="AB138" s="45"/>
      <c r="AC138" s="45"/>
      <c r="AD138" s="102" t="s">
        <v>711</v>
      </c>
      <c r="AE138" s="45"/>
      <c r="AF138" s="45"/>
      <c r="AG138" s="45"/>
      <c r="AH138" s="45"/>
      <c r="AI138" s="45"/>
      <c r="AJ138" s="45"/>
      <c r="AK138" s="45"/>
      <c r="AL138" s="45"/>
    </row>
    <row r="139" spans="1:38" x14ac:dyDescent="0.1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c r="AA139" s="45"/>
      <c r="AB139" s="45"/>
      <c r="AC139" s="45"/>
      <c r="AD139" s="45"/>
      <c r="AE139" s="45"/>
      <c r="AF139" s="45"/>
      <c r="AG139" s="45"/>
      <c r="AH139" s="45"/>
      <c r="AI139" s="45"/>
      <c r="AJ139" s="45"/>
      <c r="AK139" s="45"/>
      <c r="AL139" s="45"/>
    </row>
    <row r="141" spans="1:38" x14ac:dyDescent="0.15">
      <c r="A141" s="1">
        <v>7</v>
      </c>
      <c r="B141" s="1" t="s">
        <v>712</v>
      </c>
    </row>
    <row r="143" spans="1:38" x14ac:dyDescent="0.15">
      <c r="B143" s="43"/>
      <c r="C143" s="43"/>
      <c r="D143" s="43"/>
      <c r="E143" s="43"/>
      <c r="F143" s="43"/>
      <c r="G143" s="43"/>
      <c r="H143" s="43"/>
      <c r="I143" s="43"/>
      <c r="J143" s="43"/>
      <c r="K143" s="43"/>
      <c r="L143" s="43" t="s">
        <v>713</v>
      </c>
      <c r="M143" s="43"/>
      <c r="N143" s="43"/>
      <c r="O143" s="43"/>
      <c r="P143" s="43"/>
      <c r="Q143" s="43"/>
      <c r="R143" s="43"/>
      <c r="S143" s="43"/>
      <c r="T143" s="43"/>
      <c r="U143" s="43" t="s">
        <v>714</v>
      </c>
      <c r="V143" s="43"/>
      <c r="W143" s="43"/>
      <c r="X143" s="43"/>
      <c r="Y143" s="43"/>
      <c r="Z143" s="43"/>
      <c r="AA143" s="43"/>
      <c r="AB143" s="43"/>
      <c r="AC143" s="43"/>
    </row>
    <row r="144" spans="1:38" x14ac:dyDescent="0.15">
      <c r="B144" s="45" t="s">
        <v>715</v>
      </c>
      <c r="C144" s="45"/>
      <c r="D144" s="45"/>
      <c r="E144" s="45"/>
      <c r="F144" s="45"/>
      <c r="G144" s="45"/>
      <c r="H144" s="45"/>
      <c r="I144" s="45"/>
      <c r="J144" s="45"/>
      <c r="K144" s="45"/>
      <c r="L144" s="45" t="s">
        <v>717</v>
      </c>
      <c r="M144" s="45"/>
      <c r="N144" s="45"/>
      <c r="O144" s="45"/>
      <c r="P144" s="45"/>
      <c r="Q144" s="45"/>
      <c r="R144" s="45"/>
      <c r="S144" s="45"/>
      <c r="T144" s="45"/>
      <c r="U144" s="45" t="s">
        <v>718</v>
      </c>
      <c r="V144" s="45"/>
      <c r="W144" s="45"/>
      <c r="X144" s="45"/>
      <c r="Y144" s="45"/>
      <c r="Z144" s="45"/>
      <c r="AA144" s="45"/>
      <c r="AB144" s="45"/>
      <c r="AC144" s="45"/>
    </row>
    <row r="145" spans="1:29" x14ac:dyDescent="0.1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c r="AA145" s="45"/>
      <c r="AB145" s="45"/>
      <c r="AC145" s="45"/>
    </row>
    <row r="146" spans="1:29" x14ac:dyDescent="0.1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c r="AA146" s="45"/>
      <c r="AB146" s="45"/>
      <c r="AC146" s="45"/>
    </row>
    <row r="147" spans="1:29" x14ac:dyDescent="0.15">
      <c r="B147" s="45" t="s">
        <v>716</v>
      </c>
      <c r="C147" s="45"/>
      <c r="D147" s="45"/>
      <c r="E147" s="45"/>
      <c r="F147" s="45"/>
      <c r="G147" s="45"/>
      <c r="H147" s="45"/>
      <c r="I147" s="45"/>
      <c r="J147" s="45"/>
      <c r="K147" s="45"/>
      <c r="L147" s="45" t="s">
        <v>719</v>
      </c>
      <c r="M147" s="45"/>
      <c r="N147" s="45"/>
      <c r="O147" s="45"/>
      <c r="P147" s="45"/>
      <c r="Q147" s="45"/>
      <c r="R147" s="45"/>
      <c r="S147" s="45"/>
      <c r="T147" s="45"/>
      <c r="U147" s="45" t="s">
        <v>720</v>
      </c>
      <c r="V147" s="45"/>
      <c r="W147" s="45"/>
      <c r="X147" s="45"/>
      <c r="Y147" s="45"/>
      <c r="Z147" s="45"/>
      <c r="AA147" s="45"/>
      <c r="AB147" s="45"/>
      <c r="AC147" s="45"/>
    </row>
    <row r="148" spans="1:29" x14ac:dyDescent="0.1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c r="AA148" s="45"/>
      <c r="AB148" s="45"/>
      <c r="AC148" s="45"/>
    </row>
    <row r="149" spans="1:29" x14ac:dyDescent="0.1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c r="AA149" s="45"/>
      <c r="AB149" s="45"/>
      <c r="AC149" s="45"/>
    </row>
    <row r="150" spans="1:29" x14ac:dyDescent="0.1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c r="AA150" s="45"/>
      <c r="AB150" s="45"/>
      <c r="AC150" s="45"/>
    </row>
    <row r="151" spans="1:29" x14ac:dyDescent="0.1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c r="AA151" s="45"/>
      <c r="AB151" s="45"/>
      <c r="AC151" s="45"/>
    </row>
    <row r="153" spans="1:29" x14ac:dyDescent="0.15">
      <c r="A153" s="1">
        <v>8</v>
      </c>
      <c r="B153" s="1" t="s">
        <v>721</v>
      </c>
    </row>
    <row r="154" spans="1:29" x14ac:dyDescent="0.15">
      <c r="A154" s="1"/>
      <c r="B154" s="1"/>
    </row>
    <row r="155" spans="1:29" x14ac:dyDescent="0.15">
      <c r="A155" s="1"/>
      <c r="B155" s="1"/>
    </row>
    <row r="178" spans="1:22" x14ac:dyDescent="0.15">
      <c r="A178" s="1">
        <v>9</v>
      </c>
      <c r="B178" s="1" t="s">
        <v>726</v>
      </c>
    </row>
    <row r="180" spans="1:22" x14ac:dyDescent="0.15">
      <c r="B180" s="72" t="s">
        <v>723</v>
      </c>
      <c r="C180" s="71"/>
      <c r="D180" s="71"/>
      <c r="E180" s="71"/>
      <c r="F180" s="71"/>
    </row>
    <row r="181" spans="1:22" x14ac:dyDescent="0.15">
      <c r="B181" s="71"/>
      <c r="C181" s="71"/>
      <c r="D181" s="71"/>
      <c r="E181" s="71"/>
      <c r="F181" s="71"/>
    </row>
    <row r="182" spans="1:22" x14ac:dyDescent="0.15">
      <c r="B182" s="71"/>
      <c r="C182" s="71"/>
      <c r="D182" s="71"/>
      <c r="E182" s="71"/>
      <c r="F182" s="71"/>
    </row>
    <row r="184" spans="1:22" x14ac:dyDescent="0.15">
      <c r="I184" s="107" t="s">
        <v>724</v>
      </c>
      <c r="J184" s="107"/>
      <c r="K184" s="107"/>
      <c r="T184" s="107" t="s">
        <v>725</v>
      </c>
      <c r="U184" s="107"/>
      <c r="V184" s="107"/>
    </row>
    <row r="187" spans="1:22" x14ac:dyDescent="0.15">
      <c r="B187" s="103"/>
      <c r="C187" s="104"/>
      <c r="D187" s="104"/>
    </row>
    <row r="188" spans="1:22" x14ac:dyDescent="0.15">
      <c r="B188" s="104"/>
      <c r="C188" s="104"/>
      <c r="D188" s="104"/>
    </row>
    <row r="189" spans="1:22" x14ac:dyDescent="0.15">
      <c r="B189" s="104"/>
      <c r="C189" s="104"/>
      <c r="D189" s="104"/>
    </row>
    <row r="192" spans="1:22" x14ac:dyDescent="0.15">
      <c r="B192" s="105" t="s">
        <v>722</v>
      </c>
      <c r="C192" s="106"/>
      <c r="D192" s="106"/>
    </row>
    <row r="193" spans="2:4" x14ac:dyDescent="0.15">
      <c r="B193" s="106"/>
      <c r="C193" s="106"/>
      <c r="D193" s="106"/>
    </row>
    <row r="194" spans="2:4" x14ac:dyDescent="0.15">
      <c r="B194" s="106"/>
      <c r="C194" s="106"/>
      <c r="D194" s="106"/>
    </row>
  </sheetData>
  <mergeCells count="88">
    <mergeCell ref="B147:K151"/>
    <mergeCell ref="L147:T151"/>
    <mergeCell ref="U147:AC151"/>
    <mergeCell ref="B187:D189"/>
    <mergeCell ref="B192:D194"/>
    <mergeCell ref="B180:F182"/>
    <mergeCell ref="I184:K184"/>
    <mergeCell ref="T184:V184"/>
    <mergeCell ref="B143:K143"/>
    <mergeCell ref="L143:T143"/>
    <mergeCell ref="U143:AC143"/>
    <mergeCell ref="B144:K146"/>
    <mergeCell ref="L144:T146"/>
    <mergeCell ref="U144:AC146"/>
    <mergeCell ref="B136:K137"/>
    <mergeCell ref="L136:T137"/>
    <mergeCell ref="U136:AC137"/>
    <mergeCell ref="AD136:AL137"/>
    <mergeCell ref="B138:K139"/>
    <mergeCell ref="L138:T139"/>
    <mergeCell ref="U138:AC139"/>
    <mergeCell ref="AD138:AL139"/>
    <mergeCell ref="B129:K133"/>
    <mergeCell ref="L129:T133"/>
    <mergeCell ref="U129:AC133"/>
    <mergeCell ref="AD129:AL133"/>
    <mergeCell ref="B134:K135"/>
    <mergeCell ref="L134:T135"/>
    <mergeCell ref="U134:AC135"/>
    <mergeCell ref="AD134:AL135"/>
    <mergeCell ref="B118:N121"/>
    <mergeCell ref="O118:AH121"/>
    <mergeCell ref="B125:K128"/>
    <mergeCell ref="L125:T128"/>
    <mergeCell ref="U125:AC128"/>
    <mergeCell ref="AD125:AL128"/>
    <mergeCell ref="B101:N102"/>
    <mergeCell ref="O101:AH102"/>
    <mergeCell ref="B103:N111"/>
    <mergeCell ref="O103:AH111"/>
    <mergeCell ref="B112:N117"/>
    <mergeCell ref="O112:AH117"/>
    <mergeCell ref="B18:K23"/>
    <mergeCell ref="L18:Z23"/>
    <mergeCell ref="B24:K29"/>
    <mergeCell ref="L24:Z29"/>
    <mergeCell ref="B3:K4"/>
    <mergeCell ref="L3:Z4"/>
    <mergeCell ref="B5:K10"/>
    <mergeCell ref="L5:Z10"/>
    <mergeCell ref="B11:K17"/>
    <mergeCell ref="L11:Z17"/>
    <mergeCell ref="B33:N34"/>
    <mergeCell ref="O33:AH34"/>
    <mergeCell ref="B35:N41"/>
    <mergeCell ref="O35:AH41"/>
    <mergeCell ref="B42:N48"/>
    <mergeCell ref="O42:AH48"/>
    <mergeCell ref="B49:N52"/>
    <mergeCell ref="O49:AH52"/>
    <mergeCell ref="B56:N56"/>
    <mergeCell ref="O56:AH56"/>
    <mergeCell ref="B57:N60"/>
    <mergeCell ref="O57:AH60"/>
    <mergeCell ref="B81:I83"/>
    <mergeCell ref="J81:U83"/>
    <mergeCell ref="V81:AG83"/>
    <mergeCell ref="B61:N64"/>
    <mergeCell ref="O61:AH64"/>
    <mergeCell ref="B65:N68"/>
    <mergeCell ref="O65:AH68"/>
    <mergeCell ref="B69:N72"/>
    <mergeCell ref="O69:AH72"/>
    <mergeCell ref="B73:N76"/>
    <mergeCell ref="O73:AH76"/>
    <mergeCell ref="B80:I80"/>
    <mergeCell ref="J80:U80"/>
    <mergeCell ref="V80:AG80"/>
    <mergeCell ref="J91:U93"/>
    <mergeCell ref="V91:AG93"/>
    <mergeCell ref="B84:I90"/>
    <mergeCell ref="B91:I97"/>
    <mergeCell ref="J94:U97"/>
    <mergeCell ref="V94:AG97"/>
    <mergeCell ref="J84:U87"/>
    <mergeCell ref="V84:AG87"/>
    <mergeCell ref="J88:U90"/>
    <mergeCell ref="V88:AG90"/>
  </mergeCells>
  <phoneticPr fontId="1"/>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15"/>
  <sheetViews>
    <sheetView topLeftCell="A109" workbookViewId="0">
      <selection activeCell="I255" sqref="I255"/>
    </sheetView>
  </sheetViews>
  <sheetFormatPr defaultColWidth="3.125" defaultRowHeight="13.5" x14ac:dyDescent="0.15"/>
  <cols>
    <col min="1" max="1" width="3.125" customWidth="1"/>
  </cols>
  <sheetData>
    <row r="1" spans="1:2" x14ac:dyDescent="0.15">
      <c r="A1" s="1">
        <v>1</v>
      </c>
      <c r="B1" s="1" t="s">
        <v>727</v>
      </c>
    </row>
    <row r="15" spans="1:2" x14ac:dyDescent="0.15">
      <c r="A15" s="1">
        <v>2</v>
      </c>
      <c r="B15" s="1" t="s">
        <v>728</v>
      </c>
    </row>
    <row r="41" spans="1:24" x14ac:dyDescent="0.15">
      <c r="B41" t="s">
        <v>730</v>
      </c>
      <c r="T41" t="s">
        <v>730</v>
      </c>
    </row>
    <row r="42" spans="1:24" x14ac:dyDescent="0.15">
      <c r="F42" t="s">
        <v>729</v>
      </c>
      <c r="X42" t="s">
        <v>729</v>
      </c>
    </row>
    <row r="47" spans="1:24" x14ac:dyDescent="0.15">
      <c r="A47" s="1">
        <v>3</v>
      </c>
      <c r="B47" s="1" t="s">
        <v>731</v>
      </c>
    </row>
    <row r="70" spans="1:34" x14ac:dyDescent="0.15">
      <c r="M70" t="s">
        <v>733</v>
      </c>
    </row>
    <row r="72" spans="1:34" x14ac:dyDescent="0.15">
      <c r="J72" t="s">
        <v>732</v>
      </c>
    </row>
    <row r="77" spans="1:34" x14ac:dyDescent="0.15">
      <c r="A77" s="1">
        <v>4</v>
      </c>
      <c r="B77" s="1" t="s">
        <v>734</v>
      </c>
    </row>
    <row r="79" spans="1:34" x14ac:dyDescent="0.15">
      <c r="B79" s="101" t="s">
        <v>735</v>
      </c>
      <c r="C79" s="38"/>
      <c r="D79" s="38"/>
      <c r="E79" s="38"/>
      <c r="F79" s="38"/>
      <c r="G79" s="38"/>
      <c r="H79" s="38"/>
      <c r="I79" s="38"/>
      <c r="J79" s="38"/>
      <c r="K79" s="38"/>
      <c r="L79" s="38"/>
      <c r="M79" s="38"/>
      <c r="N79" s="39"/>
      <c r="O79" s="37" t="s">
        <v>736</v>
      </c>
      <c r="P79" s="38"/>
      <c r="Q79" s="38"/>
      <c r="R79" s="38"/>
      <c r="S79" s="38"/>
      <c r="T79" s="38"/>
      <c r="U79" s="38"/>
      <c r="V79" s="38"/>
      <c r="W79" s="38"/>
      <c r="X79" s="38"/>
      <c r="Y79" s="38"/>
      <c r="Z79" s="38"/>
      <c r="AA79" s="38"/>
      <c r="AB79" s="38"/>
      <c r="AC79" s="38"/>
      <c r="AD79" s="38"/>
      <c r="AE79" s="38"/>
      <c r="AF79" s="38"/>
      <c r="AG79" s="38"/>
      <c r="AH79" s="39"/>
    </row>
    <row r="80" spans="1:34" x14ac:dyDescent="0.15">
      <c r="B80" s="40"/>
      <c r="C80" s="41"/>
      <c r="D80" s="41"/>
      <c r="E80" s="41"/>
      <c r="F80" s="41"/>
      <c r="G80" s="41"/>
      <c r="H80" s="41"/>
      <c r="I80" s="41"/>
      <c r="J80" s="41"/>
      <c r="K80" s="41"/>
      <c r="L80" s="41"/>
      <c r="M80" s="41"/>
      <c r="N80" s="42"/>
      <c r="O80" s="40"/>
      <c r="P80" s="41"/>
      <c r="Q80" s="41"/>
      <c r="R80" s="41"/>
      <c r="S80" s="41"/>
      <c r="T80" s="41"/>
      <c r="U80" s="41"/>
      <c r="V80" s="41"/>
      <c r="W80" s="41"/>
      <c r="X80" s="41"/>
      <c r="Y80" s="41"/>
      <c r="Z80" s="41"/>
      <c r="AA80" s="41"/>
      <c r="AB80" s="41"/>
      <c r="AC80" s="41"/>
      <c r="AD80" s="41"/>
      <c r="AE80" s="41"/>
      <c r="AF80" s="41"/>
      <c r="AG80" s="41"/>
      <c r="AH80" s="42"/>
    </row>
    <row r="81" spans="2:34" x14ac:dyDescent="0.15">
      <c r="B81" s="45" t="s">
        <v>737</v>
      </c>
      <c r="C81" s="45"/>
      <c r="D81" s="45"/>
      <c r="E81" s="45"/>
      <c r="F81" s="45"/>
      <c r="G81" s="45"/>
      <c r="H81" s="45"/>
      <c r="I81" s="45"/>
      <c r="J81" s="45"/>
      <c r="K81" s="45"/>
      <c r="L81" s="45"/>
      <c r="M81" s="45"/>
      <c r="N81" s="45"/>
      <c r="O81" s="45" t="s">
        <v>738</v>
      </c>
      <c r="P81" s="45"/>
      <c r="Q81" s="45"/>
      <c r="R81" s="45"/>
      <c r="S81" s="45"/>
      <c r="T81" s="45"/>
      <c r="U81" s="45"/>
      <c r="V81" s="45"/>
      <c r="W81" s="45"/>
      <c r="X81" s="45"/>
      <c r="Y81" s="45"/>
      <c r="Z81" s="45"/>
      <c r="AA81" s="45"/>
      <c r="AB81" s="45"/>
      <c r="AC81" s="45"/>
      <c r="AD81" s="45"/>
      <c r="AE81" s="45"/>
      <c r="AF81" s="45"/>
      <c r="AG81" s="45"/>
      <c r="AH81" s="45"/>
    </row>
    <row r="82" spans="2:34" x14ac:dyDescent="0.15">
      <c r="B82" s="45"/>
      <c r="C82" s="45"/>
      <c r="D82" s="45"/>
      <c r="E82" s="45"/>
      <c r="F82" s="45"/>
      <c r="G82" s="45"/>
      <c r="H82" s="45"/>
      <c r="I82" s="45"/>
      <c r="J82" s="45"/>
      <c r="K82" s="45"/>
      <c r="L82" s="45"/>
      <c r="M82" s="45"/>
      <c r="N82" s="45"/>
      <c r="O82" s="45"/>
      <c r="P82" s="45"/>
      <c r="Q82" s="45"/>
      <c r="R82" s="45"/>
      <c r="S82" s="45"/>
      <c r="T82" s="45"/>
      <c r="U82" s="45"/>
      <c r="V82" s="45"/>
      <c r="W82" s="45"/>
      <c r="X82" s="45"/>
      <c r="Y82" s="45"/>
      <c r="Z82" s="45"/>
      <c r="AA82" s="45"/>
      <c r="AB82" s="45"/>
      <c r="AC82" s="45"/>
      <c r="AD82" s="45"/>
      <c r="AE82" s="45"/>
      <c r="AF82" s="45"/>
      <c r="AG82" s="45"/>
      <c r="AH82" s="45"/>
    </row>
    <row r="83" spans="2:34" x14ac:dyDescent="0.15">
      <c r="B83" s="45"/>
      <c r="C83" s="45"/>
      <c r="D83" s="45"/>
      <c r="E83" s="45"/>
      <c r="F83" s="45"/>
      <c r="G83" s="45"/>
      <c r="H83" s="45"/>
      <c r="I83" s="45"/>
      <c r="J83" s="45"/>
      <c r="K83" s="45"/>
      <c r="L83" s="45"/>
      <c r="M83" s="45"/>
      <c r="N83" s="45"/>
      <c r="O83" s="45"/>
      <c r="P83" s="45"/>
      <c r="Q83" s="45"/>
      <c r="R83" s="45"/>
      <c r="S83" s="45"/>
      <c r="T83" s="45"/>
      <c r="U83" s="45"/>
      <c r="V83" s="45"/>
      <c r="W83" s="45"/>
      <c r="X83" s="45"/>
      <c r="Y83" s="45"/>
      <c r="Z83" s="45"/>
      <c r="AA83" s="45"/>
      <c r="AB83" s="45"/>
      <c r="AC83" s="45"/>
      <c r="AD83" s="45"/>
      <c r="AE83" s="45"/>
      <c r="AF83" s="45"/>
      <c r="AG83" s="45"/>
      <c r="AH83" s="45"/>
    </row>
    <row r="84" spans="2:34" x14ac:dyDescent="0.15">
      <c r="B84" s="45" t="s">
        <v>739</v>
      </c>
      <c r="C84" s="45"/>
      <c r="D84" s="45"/>
      <c r="E84" s="45"/>
      <c r="F84" s="45"/>
      <c r="G84" s="45"/>
      <c r="H84" s="45"/>
      <c r="I84" s="45"/>
      <c r="J84" s="45"/>
      <c r="K84" s="45"/>
      <c r="L84" s="45"/>
      <c r="M84" s="45"/>
      <c r="N84" s="45"/>
      <c r="O84" s="45" t="s">
        <v>743</v>
      </c>
      <c r="P84" s="45"/>
      <c r="Q84" s="45"/>
      <c r="R84" s="45"/>
      <c r="S84" s="45"/>
      <c r="T84" s="45"/>
      <c r="U84" s="45"/>
      <c r="V84" s="45"/>
      <c r="W84" s="45"/>
      <c r="X84" s="45"/>
      <c r="Y84" s="45"/>
      <c r="Z84" s="45"/>
      <c r="AA84" s="45"/>
      <c r="AB84" s="45"/>
      <c r="AC84" s="45"/>
      <c r="AD84" s="45"/>
      <c r="AE84" s="45"/>
      <c r="AF84" s="45"/>
      <c r="AG84" s="45"/>
      <c r="AH84" s="45"/>
    </row>
    <row r="85" spans="2:34" x14ac:dyDescent="0.15">
      <c r="B85" s="45"/>
      <c r="C85" s="45"/>
      <c r="D85" s="45"/>
      <c r="E85" s="45"/>
      <c r="F85" s="45"/>
      <c r="G85" s="45"/>
      <c r="H85" s="45"/>
      <c r="I85" s="45"/>
      <c r="J85" s="45"/>
      <c r="K85" s="45"/>
      <c r="L85" s="45"/>
      <c r="M85" s="45"/>
      <c r="N85" s="45"/>
      <c r="O85" s="45"/>
      <c r="P85" s="45"/>
      <c r="Q85" s="45"/>
      <c r="R85" s="45"/>
      <c r="S85" s="45"/>
      <c r="T85" s="45"/>
      <c r="U85" s="45"/>
      <c r="V85" s="45"/>
      <c r="W85" s="45"/>
      <c r="X85" s="45"/>
      <c r="Y85" s="45"/>
      <c r="Z85" s="45"/>
      <c r="AA85" s="45"/>
      <c r="AB85" s="45"/>
      <c r="AC85" s="45"/>
      <c r="AD85" s="45"/>
      <c r="AE85" s="45"/>
      <c r="AF85" s="45"/>
      <c r="AG85" s="45"/>
      <c r="AH85" s="45"/>
    </row>
    <row r="86" spans="2:34" x14ac:dyDescent="0.15">
      <c r="B86" s="45"/>
      <c r="C86" s="45"/>
      <c r="D86" s="45"/>
      <c r="E86" s="45"/>
      <c r="F86" s="45"/>
      <c r="G86" s="45"/>
      <c r="H86" s="45"/>
      <c r="I86" s="45"/>
      <c r="J86" s="45"/>
      <c r="K86" s="45"/>
      <c r="L86" s="45"/>
      <c r="M86" s="45"/>
      <c r="N86" s="45"/>
      <c r="O86" s="45"/>
      <c r="P86" s="45"/>
      <c r="Q86" s="45"/>
      <c r="R86" s="45"/>
      <c r="S86" s="45"/>
      <c r="T86" s="45"/>
      <c r="U86" s="45"/>
      <c r="V86" s="45"/>
      <c r="W86" s="45"/>
      <c r="X86" s="45"/>
      <c r="Y86" s="45"/>
      <c r="Z86" s="45"/>
      <c r="AA86" s="45"/>
      <c r="AB86" s="45"/>
      <c r="AC86" s="45"/>
      <c r="AD86" s="45"/>
      <c r="AE86" s="45"/>
      <c r="AF86" s="45"/>
      <c r="AG86" s="45"/>
      <c r="AH86" s="45"/>
    </row>
    <row r="87" spans="2:34" x14ac:dyDescent="0.15">
      <c r="B87" s="45" t="s">
        <v>740</v>
      </c>
      <c r="C87" s="45"/>
      <c r="D87" s="45"/>
      <c r="E87" s="45"/>
      <c r="F87" s="45"/>
      <c r="G87" s="45"/>
      <c r="H87" s="45"/>
      <c r="I87" s="45"/>
      <c r="J87" s="45"/>
      <c r="K87" s="45"/>
      <c r="L87" s="45"/>
      <c r="M87" s="45"/>
      <c r="N87" s="45"/>
      <c r="O87" s="45" t="s">
        <v>744</v>
      </c>
      <c r="P87" s="45"/>
      <c r="Q87" s="45"/>
      <c r="R87" s="45"/>
      <c r="S87" s="45"/>
      <c r="T87" s="45"/>
      <c r="U87" s="45"/>
      <c r="V87" s="45"/>
      <c r="W87" s="45"/>
      <c r="X87" s="45"/>
      <c r="Y87" s="45"/>
      <c r="Z87" s="45"/>
      <c r="AA87" s="45"/>
      <c r="AB87" s="45"/>
      <c r="AC87" s="45"/>
      <c r="AD87" s="45"/>
      <c r="AE87" s="45"/>
      <c r="AF87" s="45"/>
      <c r="AG87" s="45"/>
      <c r="AH87" s="45"/>
    </row>
    <row r="88" spans="2:34" x14ac:dyDescent="0.15">
      <c r="B88" s="45"/>
      <c r="C88" s="45"/>
      <c r="D88" s="45"/>
      <c r="E88" s="45"/>
      <c r="F88" s="45"/>
      <c r="G88" s="45"/>
      <c r="H88" s="45"/>
      <c r="I88" s="45"/>
      <c r="J88" s="45"/>
      <c r="K88" s="45"/>
      <c r="L88" s="45"/>
      <c r="M88" s="45"/>
      <c r="N88" s="45"/>
      <c r="O88" s="45"/>
      <c r="P88" s="45"/>
      <c r="Q88" s="45"/>
      <c r="R88" s="45"/>
      <c r="S88" s="45"/>
      <c r="T88" s="45"/>
      <c r="U88" s="45"/>
      <c r="V88" s="45"/>
      <c r="W88" s="45"/>
      <c r="X88" s="45"/>
      <c r="Y88" s="45"/>
      <c r="Z88" s="45"/>
      <c r="AA88" s="45"/>
      <c r="AB88" s="45"/>
      <c r="AC88" s="45"/>
      <c r="AD88" s="45"/>
      <c r="AE88" s="45"/>
      <c r="AF88" s="45"/>
      <c r="AG88" s="45"/>
      <c r="AH88" s="45"/>
    </row>
    <row r="89" spans="2:34" x14ac:dyDescent="0.15">
      <c r="B89" s="45"/>
      <c r="C89" s="45"/>
      <c r="D89" s="45"/>
      <c r="E89" s="45"/>
      <c r="F89" s="45"/>
      <c r="G89" s="45"/>
      <c r="H89" s="45"/>
      <c r="I89" s="45"/>
      <c r="J89" s="45"/>
      <c r="K89" s="45"/>
      <c r="L89" s="45"/>
      <c r="M89" s="45"/>
      <c r="N89" s="45"/>
      <c r="O89" s="45"/>
      <c r="P89" s="45"/>
      <c r="Q89" s="45"/>
      <c r="R89" s="45"/>
      <c r="S89" s="45"/>
      <c r="T89" s="45"/>
      <c r="U89" s="45"/>
      <c r="V89" s="45"/>
      <c r="W89" s="45"/>
      <c r="X89" s="45"/>
      <c r="Y89" s="45"/>
      <c r="Z89" s="45"/>
      <c r="AA89" s="45"/>
      <c r="AB89" s="45"/>
      <c r="AC89" s="45"/>
      <c r="AD89" s="45"/>
      <c r="AE89" s="45"/>
      <c r="AF89" s="45"/>
      <c r="AG89" s="45"/>
      <c r="AH89" s="45"/>
    </row>
    <row r="90" spans="2:34" x14ac:dyDescent="0.15">
      <c r="B90" s="45"/>
      <c r="C90" s="45"/>
      <c r="D90" s="45"/>
      <c r="E90" s="45"/>
      <c r="F90" s="45"/>
      <c r="G90" s="45"/>
      <c r="H90" s="45"/>
      <c r="I90" s="45"/>
      <c r="J90" s="45"/>
      <c r="K90" s="45"/>
      <c r="L90" s="45"/>
      <c r="M90" s="45"/>
      <c r="N90" s="45"/>
      <c r="O90" s="45"/>
      <c r="P90" s="45"/>
      <c r="Q90" s="45"/>
      <c r="R90" s="45"/>
      <c r="S90" s="45"/>
      <c r="T90" s="45"/>
      <c r="U90" s="45"/>
      <c r="V90" s="45"/>
      <c r="W90" s="45"/>
      <c r="X90" s="45"/>
      <c r="Y90" s="45"/>
      <c r="Z90" s="45"/>
      <c r="AA90" s="45"/>
      <c r="AB90" s="45"/>
      <c r="AC90" s="45"/>
      <c r="AD90" s="45"/>
      <c r="AE90" s="45"/>
      <c r="AF90" s="45"/>
      <c r="AG90" s="45"/>
      <c r="AH90" s="45"/>
    </row>
    <row r="91" spans="2:34" x14ac:dyDescent="0.15">
      <c r="B91" s="45"/>
      <c r="C91" s="45"/>
      <c r="D91" s="45"/>
      <c r="E91" s="45"/>
      <c r="F91" s="45"/>
      <c r="G91" s="45"/>
      <c r="H91" s="45"/>
      <c r="I91" s="45"/>
      <c r="J91" s="45"/>
      <c r="K91" s="45"/>
      <c r="L91" s="45"/>
      <c r="M91" s="45"/>
      <c r="N91" s="45"/>
      <c r="O91" s="45"/>
      <c r="P91" s="45"/>
      <c r="Q91" s="45"/>
      <c r="R91" s="45"/>
      <c r="S91" s="45"/>
      <c r="T91" s="45"/>
      <c r="U91" s="45"/>
      <c r="V91" s="45"/>
      <c r="W91" s="45"/>
      <c r="X91" s="45"/>
      <c r="Y91" s="45"/>
      <c r="Z91" s="45"/>
      <c r="AA91" s="45"/>
      <c r="AB91" s="45"/>
      <c r="AC91" s="45"/>
      <c r="AD91" s="45"/>
      <c r="AE91" s="45"/>
      <c r="AF91" s="45"/>
      <c r="AG91" s="45"/>
      <c r="AH91" s="45"/>
    </row>
    <row r="92" spans="2:34" x14ac:dyDescent="0.15">
      <c r="B92" s="45" t="s">
        <v>741</v>
      </c>
      <c r="C92" s="45"/>
      <c r="D92" s="45"/>
      <c r="E92" s="45"/>
      <c r="F92" s="45"/>
      <c r="G92" s="45"/>
      <c r="H92" s="45"/>
      <c r="I92" s="45"/>
      <c r="J92" s="45"/>
      <c r="K92" s="45"/>
      <c r="L92" s="45"/>
      <c r="M92" s="45"/>
      <c r="N92" s="45"/>
      <c r="O92" s="45" t="s">
        <v>745</v>
      </c>
      <c r="P92" s="45"/>
      <c r="Q92" s="45"/>
      <c r="R92" s="45"/>
      <c r="S92" s="45"/>
      <c r="T92" s="45"/>
      <c r="U92" s="45"/>
      <c r="V92" s="45"/>
      <c r="W92" s="45"/>
      <c r="X92" s="45"/>
      <c r="Y92" s="45"/>
      <c r="Z92" s="45"/>
      <c r="AA92" s="45"/>
      <c r="AB92" s="45"/>
      <c r="AC92" s="45"/>
      <c r="AD92" s="45"/>
      <c r="AE92" s="45"/>
      <c r="AF92" s="45"/>
      <c r="AG92" s="45"/>
      <c r="AH92" s="45"/>
    </row>
    <row r="93" spans="2:34" x14ac:dyDescent="0.15">
      <c r="B93" s="45"/>
      <c r="C93" s="45"/>
      <c r="D93" s="45"/>
      <c r="E93" s="45"/>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row>
    <row r="94" spans="2:34" x14ac:dyDescent="0.15">
      <c r="B94" s="45"/>
      <c r="C94" s="45"/>
      <c r="D94" s="45"/>
      <c r="E94" s="45"/>
      <c r="F94" s="45"/>
      <c r="G94" s="45"/>
      <c r="H94" s="45"/>
      <c r="I94" s="45"/>
      <c r="J94" s="45"/>
      <c r="K94" s="45"/>
      <c r="L94" s="45"/>
      <c r="M94" s="45"/>
      <c r="N94" s="45"/>
      <c r="O94" s="45"/>
      <c r="P94" s="45"/>
      <c r="Q94" s="45"/>
      <c r="R94" s="45"/>
      <c r="S94" s="45"/>
      <c r="T94" s="45"/>
      <c r="U94" s="45"/>
      <c r="V94" s="45"/>
      <c r="W94" s="45"/>
      <c r="X94" s="45"/>
      <c r="Y94" s="45"/>
      <c r="Z94" s="45"/>
      <c r="AA94" s="45"/>
      <c r="AB94" s="45"/>
      <c r="AC94" s="45"/>
      <c r="AD94" s="45"/>
      <c r="AE94" s="45"/>
      <c r="AF94" s="45"/>
      <c r="AG94" s="45"/>
      <c r="AH94" s="45"/>
    </row>
    <row r="95" spans="2:34" x14ac:dyDescent="0.15">
      <c r="B95" s="45" t="s">
        <v>742</v>
      </c>
      <c r="C95" s="45"/>
      <c r="D95" s="45"/>
      <c r="E95" s="45"/>
      <c r="F95" s="45"/>
      <c r="G95" s="45"/>
      <c r="H95" s="45"/>
      <c r="I95" s="45"/>
      <c r="J95" s="45"/>
      <c r="K95" s="45"/>
      <c r="L95" s="45"/>
      <c r="M95" s="45"/>
      <c r="N95" s="45"/>
      <c r="O95" s="45" t="s">
        <v>746</v>
      </c>
      <c r="P95" s="45"/>
      <c r="Q95" s="45"/>
      <c r="R95" s="45"/>
      <c r="S95" s="45"/>
      <c r="T95" s="45"/>
      <c r="U95" s="45"/>
      <c r="V95" s="45"/>
      <c r="W95" s="45"/>
      <c r="X95" s="45"/>
      <c r="Y95" s="45"/>
      <c r="Z95" s="45"/>
      <c r="AA95" s="45"/>
      <c r="AB95" s="45"/>
      <c r="AC95" s="45"/>
      <c r="AD95" s="45"/>
      <c r="AE95" s="45"/>
      <c r="AF95" s="45"/>
      <c r="AG95" s="45"/>
      <c r="AH95" s="45"/>
    </row>
    <row r="96" spans="2:34" x14ac:dyDescent="0.15">
      <c r="B96" s="45"/>
      <c r="C96" s="45"/>
      <c r="D96" s="45"/>
      <c r="E96" s="45"/>
      <c r="F96" s="45"/>
      <c r="G96" s="45"/>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row>
    <row r="97" spans="1:34" x14ac:dyDescent="0.15">
      <c r="B97" s="45"/>
      <c r="C97" s="45"/>
      <c r="D97" s="45"/>
      <c r="E97" s="45"/>
      <c r="F97" s="45"/>
      <c r="G97" s="45"/>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row>
    <row r="98" spans="1:34" x14ac:dyDescent="0.15">
      <c r="B98" s="45"/>
      <c r="C98" s="45"/>
      <c r="D98" s="45"/>
      <c r="E98" s="45"/>
      <c r="F98" s="45"/>
      <c r="G98" s="45"/>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row>
    <row r="100" spans="1:34" x14ac:dyDescent="0.15">
      <c r="A100" s="1">
        <v>5</v>
      </c>
      <c r="B100" s="1" t="s">
        <v>747</v>
      </c>
    </row>
    <row r="102" spans="1:34" x14ac:dyDescent="0.15">
      <c r="B102" s="1" t="s">
        <v>748</v>
      </c>
    </row>
    <row r="141" spans="1:34" x14ac:dyDescent="0.15">
      <c r="A141" s="1">
        <v>6</v>
      </c>
      <c r="B141" s="1" t="s">
        <v>749</v>
      </c>
    </row>
    <row r="143" spans="1:34" x14ac:dyDescent="0.15">
      <c r="B143" s="101" t="s">
        <v>750</v>
      </c>
      <c r="C143" s="38"/>
      <c r="D143" s="38"/>
      <c r="E143" s="38"/>
      <c r="F143" s="38"/>
      <c r="G143" s="38"/>
      <c r="H143" s="38"/>
      <c r="I143" s="38"/>
      <c r="J143" s="38"/>
      <c r="K143" s="38"/>
      <c r="L143" s="38"/>
      <c r="M143" s="38"/>
      <c r="N143" s="39"/>
      <c r="O143" s="37" t="s">
        <v>751</v>
      </c>
      <c r="P143" s="38"/>
      <c r="Q143" s="38"/>
      <c r="R143" s="38"/>
      <c r="S143" s="38"/>
      <c r="T143" s="38"/>
      <c r="U143" s="38"/>
      <c r="V143" s="38"/>
      <c r="W143" s="38"/>
      <c r="X143" s="38"/>
      <c r="Y143" s="38"/>
      <c r="Z143" s="38"/>
      <c r="AA143" s="38"/>
      <c r="AB143" s="38"/>
      <c r="AC143" s="38"/>
      <c r="AD143" s="38"/>
      <c r="AE143" s="38"/>
      <c r="AF143" s="38"/>
      <c r="AG143" s="38"/>
      <c r="AH143" s="39"/>
    </row>
    <row r="144" spans="1:34" x14ac:dyDescent="0.15">
      <c r="B144" s="40"/>
      <c r="C144" s="41"/>
      <c r="D144" s="41"/>
      <c r="E144" s="41"/>
      <c r="F144" s="41"/>
      <c r="G144" s="41"/>
      <c r="H144" s="41"/>
      <c r="I144" s="41"/>
      <c r="J144" s="41"/>
      <c r="K144" s="41"/>
      <c r="L144" s="41"/>
      <c r="M144" s="41"/>
      <c r="N144" s="42"/>
      <c r="O144" s="40"/>
      <c r="P144" s="41"/>
      <c r="Q144" s="41"/>
      <c r="R144" s="41"/>
      <c r="S144" s="41"/>
      <c r="T144" s="41"/>
      <c r="U144" s="41"/>
      <c r="V144" s="41"/>
      <c r="W144" s="41"/>
      <c r="X144" s="41"/>
      <c r="Y144" s="41"/>
      <c r="Z144" s="41"/>
      <c r="AA144" s="41"/>
      <c r="AB144" s="41"/>
      <c r="AC144" s="41"/>
      <c r="AD144" s="41"/>
      <c r="AE144" s="41"/>
      <c r="AF144" s="41"/>
      <c r="AG144" s="41"/>
      <c r="AH144" s="42"/>
    </row>
    <row r="145" spans="2:34" x14ac:dyDescent="0.15">
      <c r="B145" s="45" t="s">
        <v>752</v>
      </c>
      <c r="C145" s="45"/>
      <c r="D145" s="45"/>
      <c r="E145" s="45"/>
      <c r="F145" s="45"/>
      <c r="G145" s="45"/>
      <c r="H145" s="45"/>
      <c r="I145" s="45"/>
      <c r="J145" s="45"/>
      <c r="K145" s="45"/>
      <c r="L145" s="45"/>
      <c r="M145" s="45"/>
      <c r="N145" s="45"/>
      <c r="O145" s="45" t="s">
        <v>761</v>
      </c>
      <c r="P145" s="45"/>
      <c r="Q145" s="45"/>
      <c r="R145" s="45"/>
      <c r="S145" s="45"/>
      <c r="T145" s="45"/>
      <c r="U145" s="45"/>
      <c r="V145" s="45"/>
      <c r="W145" s="45"/>
      <c r="X145" s="45"/>
      <c r="Y145" s="45"/>
      <c r="Z145" s="45"/>
      <c r="AA145" s="45"/>
      <c r="AB145" s="45"/>
      <c r="AC145" s="45"/>
      <c r="AD145" s="45"/>
      <c r="AE145" s="45"/>
      <c r="AF145" s="45"/>
      <c r="AG145" s="45"/>
      <c r="AH145" s="45"/>
    </row>
    <row r="146" spans="2:34" x14ac:dyDescent="0.1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c r="AA146" s="45"/>
      <c r="AB146" s="45"/>
      <c r="AC146" s="45"/>
      <c r="AD146" s="45"/>
      <c r="AE146" s="45"/>
      <c r="AF146" s="45"/>
      <c r="AG146" s="45"/>
      <c r="AH146" s="45"/>
    </row>
    <row r="147" spans="2:34" x14ac:dyDescent="0.1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c r="AA147" s="45"/>
      <c r="AB147" s="45"/>
      <c r="AC147" s="45"/>
      <c r="AD147" s="45"/>
      <c r="AE147" s="45"/>
      <c r="AF147" s="45"/>
      <c r="AG147" s="45"/>
      <c r="AH147" s="45"/>
    </row>
    <row r="148" spans="2:34" x14ac:dyDescent="0.1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c r="AA148" s="45"/>
      <c r="AB148" s="45"/>
      <c r="AC148" s="45"/>
      <c r="AD148" s="45"/>
      <c r="AE148" s="45"/>
      <c r="AF148" s="45"/>
      <c r="AG148" s="45"/>
      <c r="AH148" s="45"/>
    </row>
    <row r="149" spans="2:34" x14ac:dyDescent="0.15">
      <c r="B149" s="108" t="s">
        <v>753</v>
      </c>
      <c r="C149" s="108"/>
      <c r="D149" s="108"/>
      <c r="E149" s="108"/>
      <c r="F149" s="108"/>
      <c r="G149" s="108"/>
      <c r="H149" s="108"/>
      <c r="I149" s="108"/>
      <c r="J149" s="108"/>
      <c r="K149" s="108"/>
      <c r="L149" s="108"/>
      <c r="M149" s="108"/>
      <c r="N149" s="108"/>
      <c r="O149" s="45" t="s">
        <v>758</v>
      </c>
      <c r="P149" s="45"/>
      <c r="Q149" s="45"/>
      <c r="R149" s="45"/>
      <c r="S149" s="45"/>
      <c r="T149" s="45"/>
      <c r="U149" s="45"/>
      <c r="V149" s="45"/>
      <c r="W149" s="45"/>
      <c r="X149" s="45"/>
      <c r="Y149" s="45"/>
      <c r="Z149" s="45"/>
      <c r="AA149" s="45"/>
      <c r="AB149" s="45"/>
      <c r="AC149" s="45"/>
      <c r="AD149" s="45"/>
      <c r="AE149" s="45"/>
      <c r="AF149" s="45"/>
      <c r="AG149" s="45"/>
      <c r="AH149" s="45"/>
    </row>
    <row r="150" spans="2:34" x14ac:dyDescent="0.15">
      <c r="B150" s="108"/>
      <c r="C150" s="108"/>
      <c r="D150" s="108"/>
      <c r="E150" s="108"/>
      <c r="F150" s="108"/>
      <c r="G150" s="108"/>
      <c r="H150" s="108"/>
      <c r="I150" s="108"/>
      <c r="J150" s="108"/>
      <c r="K150" s="108"/>
      <c r="L150" s="108"/>
      <c r="M150" s="108"/>
      <c r="N150" s="108"/>
      <c r="O150" s="45"/>
      <c r="P150" s="45"/>
      <c r="Q150" s="45"/>
      <c r="R150" s="45"/>
      <c r="S150" s="45"/>
      <c r="T150" s="45"/>
      <c r="U150" s="45"/>
      <c r="V150" s="45"/>
      <c r="W150" s="45"/>
      <c r="X150" s="45"/>
      <c r="Y150" s="45"/>
      <c r="Z150" s="45"/>
      <c r="AA150" s="45"/>
      <c r="AB150" s="45"/>
      <c r="AC150" s="45"/>
      <c r="AD150" s="45"/>
      <c r="AE150" s="45"/>
      <c r="AF150" s="45"/>
      <c r="AG150" s="45"/>
      <c r="AH150" s="45"/>
    </row>
    <row r="151" spans="2:34" x14ac:dyDescent="0.15">
      <c r="B151" s="108"/>
      <c r="C151" s="108"/>
      <c r="D151" s="108"/>
      <c r="E151" s="108"/>
      <c r="F151" s="108"/>
      <c r="G151" s="108"/>
      <c r="H151" s="108"/>
      <c r="I151" s="108"/>
      <c r="J151" s="108"/>
      <c r="K151" s="108"/>
      <c r="L151" s="108"/>
      <c r="M151" s="108"/>
      <c r="N151" s="108"/>
      <c r="O151" s="45"/>
      <c r="P151" s="45"/>
      <c r="Q151" s="45"/>
      <c r="R151" s="45"/>
      <c r="S151" s="45"/>
      <c r="T151" s="45"/>
      <c r="U151" s="45"/>
      <c r="V151" s="45"/>
      <c r="W151" s="45"/>
      <c r="X151" s="45"/>
      <c r="Y151" s="45"/>
      <c r="Z151" s="45"/>
      <c r="AA151" s="45"/>
      <c r="AB151" s="45"/>
      <c r="AC151" s="45"/>
      <c r="AD151" s="45"/>
      <c r="AE151" s="45"/>
      <c r="AF151" s="45"/>
      <c r="AG151" s="45"/>
      <c r="AH151" s="45"/>
    </row>
    <row r="152" spans="2:34" x14ac:dyDescent="0.15">
      <c r="B152" s="108"/>
      <c r="C152" s="108"/>
      <c r="D152" s="108"/>
      <c r="E152" s="108"/>
      <c r="F152" s="108"/>
      <c r="G152" s="108"/>
      <c r="H152" s="108"/>
      <c r="I152" s="108"/>
      <c r="J152" s="108"/>
      <c r="K152" s="108"/>
      <c r="L152" s="108"/>
      <c r="M152" s="108"/>
      <c r="N152" s="108"/>
      <c r="O152" s="45"/>
      <c r="P152" s="45"/>
      <c r="Q152" s="45"/>
      <c r="R152" s="45"/>
      <c r="S152" s="45"/>
      <c r="T152" s="45"/>
      <c r="U152" s="45"/>
      <c r="V152" s="45"/>
      <c r="W152" s="45"/>
      <c r="X152" s="45"/>
      <c r="Y152" s="45"/>
      <c r="Z152" s="45"/>
      <c r="AA152" s="45"/>
      <c r="AB152" s="45"/>
      <c r="AC152" s="45"/>
      <c r="AD152" s="45"/>
      <c r="AE152" s="45"/>
      <c r="AF152" s="45"/>
      <c r="AG152" s="45"/>
      <c r="AH152" s="45"/>
    </row>
    <row r="153" spans="2:34" x14ac:dyDescent="0.15">
      <c r="B153" s="108"/>
      <c r="C153" s="108"/>
      <c r="D153" s="108"/>
      <c r="E153" s="108"/>
      <c r="F153" s="108"/>
      <c r="G153" s="108"/>
      <c r="H153" s="108"/>
      <c r="I153" s="108"/>
      <c r="J153" s="108"/>
      <c r="K153" s="108"/>
      <c r="L153" s="108"/>
      <c r="M153" s="108"/>
      <c r="N153" s="108"/>
      <c r="O153" s="45"/>
      <c r="P153" s="45"/>
      <c r="Q153" s="45"/>
      <c r="R153" s="45"/>
      <c r="S153" s="45"/>
      <c r="T153" s="45"/>
      <c r="U153" s="45"/>
      <c r="V153" s="45"/>
      <c r="W153" s="45"/>
      <c r="X153" s="45"/>
      <c r="Y153" s="45"/>
      <c r="Z153" s="45"/>
      <c r="AA153" s="45"/>
      <c r="AB153" s="45"/>
      <c r="AC153" s="45"/>
      <c r="AD153" s="45"/>
      <c r="AE153" s="45"/>
      <c r="AF153" s="45"/>
      <c r="AG153" s="45"/>
      <c r="AH153" s="45"/>
    </row>
    <row r="154" spans="2:34" x14ac:dyDescent="0.15">
      <c r="B154" s="108" t="s">
        <v>754</v>
      </c>
      <c r="C154" s="108"/>
      <c r="D154" s="108"/>
      <c r="E154" s="108"/>
      <c r="F154" s="108"/>
      <c r="G154" s="108"/>
      <c r="H154" s="108"/>
      <c r="I154" s="108"/>
      <c r="J154" s="108"/>
      <c r="K154" s="108"/>
      <c r="L154" s="108"/>
      <c r="M154" s="108"/>
      <c r="N154" s="108"/>
      <c r="O154" s="45" t="s">
        <v>759</v>
      </c>
      <c r="P154" s="45"/>
      <c r="Q154" s="45"/>
      <c r="R154" s="45"/>
      <c r="S154" s="45"/>
      <c r="T154" s="45"/>
      <c r="U154" s="45"/>
      <c r="V154" s="45"/>
      <c r="W154" s="45"/>
      <c r="X154" s="45"/>
      <c r="Y154" s="45"/>
      <c r="Z154" s="45"/>
      <c r="AA154" s="45"/>
      <c r="AB154" s="45"/>
      <c r="AC154" s="45"/>
      <c r="AD154" s="45"/>
      <c r="AE154" s="45"/>
      <c r="AF154" s="45"/>
      <c r="AG154" s="45"/>
      <c r="AH154" s="45"/>
    </row>
    <row r="155" spans="2:34" x14ac:dyDescent="0.15">
      <c r="B155" s="108"/>
      <c r="C155" s="108"/>
      <c r="D155" s="108"/>
      <c r="E155" s="108"/>
      <c r="F155" s="108"/>
      <c r="G155" s="108"/>
      <c r="H155" s="108"/>
      <c r="I155" s="108"/>
      <c r="J155" s="108"/>
      <c r="K155" s="108"/>
      <c r="L155" s="108"/>
      <c r="M155" s="108"/>
      <c r="N155" s="108"/>
      <c r="O155" s="45"/>
      <c r="P155" s="45"/>
      <c r="Q155" s="45"/>
      <c r="R155" s="45"/>
      <c r="S155" s="45"/>
      <c r="T155" s="45"/>
      <c r="U155" s="45"/>
      <c r="V155" s="45"/>
      <c r="W155" s="45"/>
      <c r="X155" s="45"/>
      <c r="Y155" s="45"/>
      <c r="Z155" s="45"/>
      <c r="AA155" s="45"/>
      <c r="AB155" s="45"/>
      <c r="AC155" s="45"/>
      <c r="AD155" s="45"/>
      <c r="AE155" s="45"/>
      <c r="AF155" s="45"/>
      <c r="AG155" s="45"/>
      <c r="AH155" s="45"/>
    </row>
    <row r="156" spans="2:34" x14ac:dyDescent="0.15">
      <c r="B156" s="108"/>
      <c r="C156" s="108"/>
      <c r="D156" s="108"/>
      <c r="E156" s="108"/>
      <c r="F156" s="108"/>
      <c r="G156" s="108"/>
      <c r="H156" s="108"/>
      <c r="I156" s="108"/>
      <c r="J156" s="108"/>
      <c r="K156" s="108"/>
      <c r="L156" s="108"/>
      <c r="M156" s="108"/>
      <c r="N156" s="108"/>
      <c r="O156" s="45"/>
      <c r="P156" s="45"/>
      <c r="Q156" s="45"/>
      <c r="R156" s="45"/>
      <c r="S156" s="45"/>
      <c r="T156" s="45"/>
      <c r="U156" s="45"/>
      <c r="V156" s="45"/>
      <c r="W156" s="45"/>
      <c r="X156" s="45"/>
      <c r="Y156" s="45"/>
      <c r="Z156" s="45"/>
      <c r="AA156" s="45"/>
      <c r="AB156" s="45"/>
      <c r="AC156" s="45"/>
      <c r="AD156" s="45"/>
      <c r="AE156" s="45"/>
      <c r="AF156" s="45"/>
      <c r="AG156" s="45"/>
      <c r="AH156" s="45"/>
    </row>
    <row r="157" spans="2:34" x14ac:dyDescent="0.15">
      <c r="B157" s="108"/>
      <c r="C157" s="108"/>
      <c r="D157" s="108"/>
      <c r="E157" s="108"/>
      <c r="F157" s="108"/>
      <c r="G157" s="108"/>
      <c r="H157" s="108"/>
      <c r="I157" s="108"/>
      <c r="J157" s="108"/>
      <c r="K157" s="108"/>
      <c r="L157" s="108"/>
      <c r="M157" s="108"/>
      <c r="N157" s="108"/>
      <c r="O157" s="45"/>
      <c r="P157" s="45"/>
      <c r="Q157" s="45"/>
      <c r="R157" s="45"/>
      <c r="S157" s="45"/>
      <c r="T157" s="45"/>
      <c r="U157" s="45"/>
      <c r="V157" s="45"/>
      <c r="W157" s="45"/>
      <c r="X157" s="45"/>
      <c r="Y157" s="45"/>
      <c r="Z157" s="45"/>
      <c r="AA157" s="45"/>
      <c r="AB157" s="45"/>
      <c r="AC157" s="45"/>
      <c r="AD157" s="45"/>
      <c r="AE157" s="45"/>
      <c r="AF157" s="45"/>
      <c r="AG157" s="45"/>
      <c r="AH157" s="45"/>
    </row>
    <row r="158" spans="2:34" x14ac:dyDescent="0.15">
      <c r="B158" s="108" t="s">
        <v>755</v>
      </c>
      <c r="C158" s="108"/>
      <c r="D158" s="108"/>
      <c r="E158" s="108"/>
      <c r="F158" s="108"/>
      <c r="G158" s="108"/>
      <c r="H158" s="108"/>
      <c r="I158" s="108"/>
      <c r="J158" s="108"/>
      <c r="K158" s="108"/>
      <c r="L158" s="108"/>
      <c r="M158" s="108"/>
      <c r="N158" s="108"/>
      <c r="O158" s="45" t="s">
        <v>760</v>
      </c>
      <c r="P158" s="45"/>
      <c r="Q158" s="45"/>
      <c r="R158" s="45"/>
      <c r="S158" s="45"/>
      <c r="T158" s="45"/>
      <c r="U158" s="45"/>
      <c r="V158" s="45"/>
      <c r="W158" s="45"/>
      <c r="X158" s="45"/>
      <c r="Y158" s="45"/>
      <c r="Z158" s="45"/>
      <c r="AA158" s="45"/>
      <c r="AB158" s="45"/>
      <c r="AC158" s="45"/>
      <c r="AD158" s="45"/>
      <c r="AE158" s="45"/>
      <c r="AF158" s="45"/>
      <c r="AG158" s="45"/>
      <c r="AH158" s="45"/>
    </row>
    <row r="159" spans="2:34" x14ac:dyDescent="0.15">
      <c r="B159" s="108"/>
      <c r="C159" s="108"/>
      <c r="D159" s="108"/>
      <c r="E159" s="108"/>
      <c r="F159" s="108"/>
      <c r="G159" s="108"/>
      <c r="H159" s="108"/>
      <c r="I159" s="108"/>
      <c r="J159" s="108"/>
      <c r="K159" s="108"/>
      <c r="L159" s="108"/>
      <c r="M159" s="108"/>
      <c r="N159" s="108"/>
      <c r="O159" s="45"/>
      <c r="P159" s="45"/>
      <c r="Q159" s="45"/>
      <c r="R159" s="45"/>
      <c r="S159" s="45"/>
      <c r="T159" s="45"/>
      <c r="U159" s="45"/>
      <c r="V159" s="45"/>
      <c r="W159" s="45"/>
      <c r="X159" s="45"/>
      <c r="Y159" s="45"/>
      <c r="Z159" s="45"/>
      <c r="AA159" s="45"/>
      <c r="AB159" s="45"/>
      <c r="AC159" s="45"/>
      <c r="AD159" s="45"/>
      <c r="AE159" s="45"/>
      <c r="AF159" s="45"/>
      <c r="AG159" s="45"/>
      <c r="AH159" s="45"/>
    </row>
    <row r="160" spans="2:34" x14ac:dyDescent="0.15">
      <c r="B160" s="108"/>
      <c r="C160" s="108"/>
      <c r="D160" s="108"/>
      <c r="E160" s="108"/>
      <c r="F160" s="108"/>
      <c r="G160" s="108"/>
      <c r="H160" s="108"/>
      <c r="I160" s="108"/>
      <c r="J160" s="108"/>
      <c r="K160" s="108"/>
      <c r="L160" s="108"/>
      <c r="M160" s="108"/>
      <c r="N160" s="108"/>
      <c r="O160" s="45"/>
      <c r="P160" s="45"/>
      <c r="Q160" s="45"/>
      <c r="R160" s="45"/>
      <c r="S160" s="45"/>
      <c r="T160" s="45"/>
      <c r="U160" s="45"/>
      <c r="V160" s="45"/>
      <c r="W160" s="45"/>
      <c r="X160" s="45"/>
      <c r="Y160" s="45"/>
      <c r="Z160" s="45"/>
      <c r="AA160" s="45"/>
      <c r="AB160" s="45"/>
      <c r="AC160" s="45"/>
      <c r="AD160" s="45"/>
      <c r="AE160" s="45"/>
      <c r="AF160" s="45"/>
      <c r="AG160" s="45"/>
      <c r="AH160" s="45"/>
    </row>
    <row r="161" spans="1:34" x14ac:dyDescent="0.15">
      <c r="B161" s="45" t="s">
        <v>756</v>
      </c>
      <c r="C161" s="45"/>
      <c r="D161" s="45"/>
      <c r="E161" s="45"/>
      <c r="F161" s="45"/>
      <c r="G161" s="45"/>
      <c r="H161" s="45"/>
      <c r="I161" s="45"/>
      <c r="J161" s="45"/>
      <c r="K161" s="45"/>
      <c r="L161" s="45"/>
      <c r="M161" s="45"/>
      <c r="N161" s="45"/>
      <c r="O161" s="45" t="s">
        <v>762</v>
      </c>
      <c r="P161" s="45"/>
      <c r="Q161" s="45"/>
      <c r="R161" s="45"/>
      <c r="S161" s="45"/>
      <c r="T161" s="45"/>
      <c r="U161" s="45"/>
      <c r="V161" s="45"/>
      <c r="W161" s="45"/>
      <c r="X161" s="45"/>
      <c r="Y161" s="45"/>
      <c r="Z161" s="45"/>
      <c r="AA161" s="45"/>
      <c r="AB161" s="45"/>
      <c r="AC161" s="45"/>
      <c r="AD161" s="45"/>
      <c r="AE161" s="45"/>
      <c r="AF161" s="45"/>
      <c r="AG161" s="45"/>
      <c r="AH161" s="45"/>
    </row>
    <row r="162" spans="1:34" x14ac:dyDescent="0.1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c r="AA162" s="45"/>
      <c r="AB162" s="45"/>
      <c r="AC162" s="45"/>
      <c r="AD162" s="45"/>
      <c r="AE162" s="45"/>
      <c r="AF162" s="45"/>
      <c r="AG162" s="45"/>
      <c r="AH162" s="45"/>
    </row>
    <row r="163" spans="1:34" x14ac:dyDescent="0.1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c r="AA163" s="45"/>
      <c r="AB163" s="45"/>
      <c r="AC163" s="45"/>
      <c r="AD163" s="45"/>
      <c r="AE163" s="45"/>
      <c r="AF163" s="45"/>
      <c r="AG163" s="45"/>
      <c r="AH163" s="45"/>
    </row>
    <row r="164" spans="1:34" x14ac:dyDescent="0.1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c r="AA164" s="45"/>
      <c r="AB164" s="45"/>
      <c r="AC164" s="45"/>
      <c r="AD164" s="45"/>
      <c r="AE164" s="45"/>
      <c r="AF164" s="45"/>
      <c r="AG164" s="45"/>
      <c r="AH164" s="45"/>
    </row>
    <row r="165" spans="1:34" x14ac:dyDescent="0.15">
      <c r="B165" s="45" t="s">
        <v>757</v>
      </c>
      <c r="C165" s="45"/>
      <c r="D165" s="45"/>
      <c r="E165" s="45"/>
      <c r="F165" s="45"/>
      <c r="G165" s="45"/>
      <c r="H165" s="45"/>
      <c r="I165" s="45"/>
      <c r="J165" s="45"/>
      <c r="K165" s="45"/>
      <c r="L165" s="45"/>
      <c r="M165" s="45"/>
      <c r="N165" s="45"/>
      <c r="O165" s="45" t="s">
        <v>763</v>
      </c>
      <c r="P165" s="45"/>
      <c r="Q165" s="45"/>
      <c r="R165" s="45"/>
      <c r="S165" s="45"/>
      <c r="T165" s="45"/>
      <c r="U165" s="45"/>
      <c r="V165" s="45"/>
      <c r="W165" s="45"/>
      <c r="X165" s="45"/>
      <c r="Y165" s="45"/>
      <c r="Z165" s="45"/>
      <c r="AA165" s="45"/>
      <c r="AB165" s="45"/>
      <c r="AC165" s="45"/>
      <c r="AD165" s="45"/>
      <c r="AE165" s="45"/>
      <c r="AF165" s="45"/>
      <c r="AG165" s="45"/>
      <c r="AH165" s="45"/>
    </row>
    <row r="166" spans="1:34" x14ac:dyDescent="0.1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c r="AA166" s="45"/>
      <c r="AB166" s="45"/>
      <c r="AC166" s="45"/>
      <c r="AD166" s="45"/>
      <c r="AE166" s="45"/>
      <c r="AF166" s="45"/>
      <c r="AG166" s="45"/>
      <c r="AH166" s="45"/>
    </row>
    <row r="167" spans="1:34" x14ac:dyDescent="0.1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c r="AA167" s="45"/>
      <c r="AB167" s="45"/>
      <c r="AC167" s="45"/>
      <c r="AD167" s="45"/>
      <c r="AE167" s="45"/>
      <c r="AF167" s="45"/>
      <c r="AG167" s="45"/>
      <c r="AH167" s="45"/>
    </row>
    <row r="168" spans="1:34" x14ac:dyDescent="0.1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c r="AA168" s="45"/>
      <c r="AB168" s="45"/>
      <c r="AC168" s="45"/>
      <c r="AD168" s="45"/>
      <c r="AE168" s="45"/>
      <c r="AF168" s="45"/>
      <c r="AG168" s="45"/>
      <c r="AH168" s="45"/>
    </row>
    <row r="170" spans="1:34" x14ac:dyDescent="0.15">
      <c r="A170" s="1">
        <v>7</v>
      </c>
      <c r="B170" s="1" t="s">
        <v>764</v>
      </c>
    </row>
    <row r="184" spans="1:16" x14ac:dyDescent="0.15">
      <c r="A184" s="1">
        <v>8</v>
      </c>
      <c r="B184" s="1" t="s">
        <v>765</v>
      </c>
    </row>
    <row r="186" spans="1:16" x14ac:dyDescent="0.15">
      <c r="C186" s="1" t="s">
        <v>766</v>
      </c>
      <c r="P186" s="1" t="s">
        <v>767</v>
      </c>
    </row>
    <row r="213" spans="1:3" x14ac:dyDescent="0.15">
      <c r="C213" s="1" t="s">
        <v>768</v>
      </c>
    </row>
    <row r="215" spans="1:3" x14ac:dyDescent="0.15">
      <c r="A215" s="1">
        <v>9</v>
      </c>
      <c r="B215" s="1" t="s">
        <v>769</v>
      </c>
    </row>
  </sheetData>
  <mergeCells count="26">
    <mergeCell ref="B165:N168"/>
    <mergeCell ref="O165:AH168"/>
    <mergeCell ref="B154:N157"/>
    <mergeCell ref="O154:AH157"/>
    <mergeCell ref="B158:N160"/>
    <mergeCell ref="O158:AH160"/>
    <mergeCell ref="B161:N164"/>
    <mergeCell ref="O161:AH164"/>
    <mergeCell ref="B143:N144"/>
    <mergeCell ref="O143:AH144"/>
    <mergeCell ref="B145:N148"/>
    <mergeCell ref="O145:AH148"/>
    <mergeCell ref="B149:N153"/>
    <mergeCell ref="O149:AH153"/>
    <mergeCell ref="B87:N91"/>
    <mergeCell ref="O87:AH91"/>
    <mergeCell ref="B92:N94"/>
    <mergeCell ref="O92:AH94"/>
    <mergeCell ref="B95:N98"/>
    <mergeCell ref="O95:AH98"/>
    <mergeCell ref="B79:N80"/>
    <mergeCell ref="O79:AH80"/>
    <mergeCell ref="B81:N83"/>
    <mergeCell ref="O81:AH83"/>
    <mergeCell ref="B84:N86"/>
    <mergeCell ref="O84:AH86"/>
  </mergeCells>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00"/>
  <sheetViews>
    <sheetView topLeftCell="A91" zoomScale="115" zoomScaleNormal="115" workbookViewId="0">
      <selection activeCell="S174" sqref="S174"/>
    </sheetView>
  </sheetViews>
  <sheetFormatPr defaultColWidth="3.125" defaultRowHeight="13.5" x14ac:dyDescent="0.15"/>
  <sheetData>
    <row r="1" spans="1:25" x14ac:dyDescent="0.15">
      <c r="A1" s="1">
        <v>1</v>
      </c>
      <c r="B1" s="1" t="s">
        <v>771</v>
      </c>
    </row>
    <row r="3" spans="1:25" x14ac:dyDescent="0.15">
      <c r="B3" s="20" t="s">
        <v>770</v>
      </c>
      <c r="C3" s="20"/>
      <c r="D3" s="20"/>
      <c r="E3" s="20"/>
      <c r="F3" s="20"/>
      <c r="G3" s="20"/>
      <c r="H3" s="20"/>
      <c r="I3" s="20"/>
      <c r="J3" s="43" t="s">
        <v>777</v>
      </c>
      <c r="K3" s="43"/>
      <c r="L3" s="43"/>
      <c r="M3" s="43"/>
      <c r="N3" s="43" t="s">
        <v>778</v>
      </c>
      <c r="O3" s="43"/>
      <c r="P3" s="43"/>
      <c r="Q3" s="43"/>
      <c r="R3" s="43" t="s">
        <v>779</v>
      </c>
      <c r="S3" s="43"/>
      <c r="T3" s="43"/>
      <c r="U3" s="43"/>
      <c r="V3" s="43" t="s">
        <v>780</v>
      </c>
      <c r="W3" s="43"/>
      <c r="X3" s="43"/>
      <c r="Y3" s="43"/>
    </row>
    <row r="4" spans="1:25" x14ac:dyDescent="0.15">
      <c r="B4" s="45" t="s">
        <v>772</v>
      </c>
      <c r="C4" s="45"/>
      <c r="D4" s="45"/>
      <c r="E4" s="45"/>
      <c r="F4" s="45"/>
      <c r="G4" s="45"/>
      <c r="H4" s="45"/>
      <c r="I4" s="45"/>
      <c r="J4" s="109"/>
      <c r="K4" s="109"/>
      <c r="L4" s="109"/>
      <c r="M4" s="109"/>
      <c r="N4" s="109" t="s">
        <v>301</v>
      </c>
      <c r="O4" s="109"/>
      <c r="P4" s="109"/>
      <c r="Q4" s="109"/>
      <c r="R4" s="109"/>
      <c r="S4" s="109"/>
      <c r="T4" s="109"/>
      <c r="U4" s="109"/>
      <c r="V4" s="109" t="s">
        <v>301</v>
      </c>
      <c r="W4" s="109"/>
      <c r="X4" s="109"/>
      <c r="Y4" s="109"/>
    </row>
    <row r="5" spans="1:25" x14ac:dyDescent="0.15">
      <c r="B5" s="45"/>
      <c r="C5" s="45"/>
      <c r="D5" s="45"/>
      <c r="E5" s="45"/>
      <c r="F5" s="45"/>
      <c r="G5" s="45"/>
      <c r="H5" s="45"/>
      <c r="I5" s="45"/>
      <c r="J5" s="109"/>
      <c r="K5" s="109"/>
      <c r="L5" s="109"/>
      <c r="M5" s="109"/>
      <c r="N5" s="109"/>
      <c r="O5" s="109"/>
      <c r="P5" s="109"/>
      <c r="Q5" s="109"/>
      <c r="R5" s="109"/>
      <c r="S5" s="109"/>
      <c r="T5" s="109"/>
      <c r="U5" s="109"/>
      <c r="V5" s="109"/>
      <c r="W5" s="109"/>
      <c r="X5" s="109"/>
      <c r="Y5" s="109"/>
    </row>
    <row r="6" spans="1:25" x14ac:dyDescent="0.15">
      <c r="B6" s="45" t="s">
        <v>773</v>
      </c>
      <c r="C6" s="45"/>
      <c r="D6" s="45"/>
      <c r="E6" s="45"/>
      <c r="F6" s="45"/>
      <c r="G6" s="45"/>
      <c r="H6" s="45"/>
      <c r="I6" s="45"/>
      <c r="J6" s="109" t="s">
        <v>776</v>
      </c>
      <c r="K6" s="109"/>
      <c r="L6" s="109"/>
      <c r="M6" s="109"/>
      <c r="N6" s="109"/>
      <c r="O6" s="109"/>
      <c r="P6" s="109"/>
      <c r="Q6" s="109"/>
      <c r="R6" s="109"/>
      <c r="S6" s="109"/>
      <c r="T6" s="109"/>
      <c r="U6" s="109"/>
      <c r="V6" s="109" t="s">
        <v>776</v>
      </c>
      <c r="W6" s="109"/>
      <c r="X6" s="109"/>
      <c r="Y6" s="109"/>
    </row>
    <row r="7" spans="1:25" x14ac:dyDescent="0.15">
      <c r="B7" s="45"/>
      <c r="C7" s="45"/>
      <c r="D7" s="45"/>
      <c r="E7" s="45"/>
      <c r="F7" s="45"/>
      <c r="G7" s="45"/>
      <c r="H7" s="45"/>
      <c r="I7" s="45"/>
      <c r="J7" s="109"/>
      <c r="K7" s="109"/>
      <c r="L7" s="109"/>
      <c r="M7" s="109"/>
      <c r="N7" s="109"/>
      <c r="O7" s="109"/>
      <c r="P7" s="109"/>
      <c r="Q7" s="109"/>
      <c r="R7" s="109"/>
      <c r="S7" s="109"/>
      <c r="T7" s="109"/>
      <c r="U7" s="109"/>
      <c r="V7" s="109"/>
      <c r="W7" s="109"/>
      <c r="X7" s="109"/>
      <c r="Y7" s="109"/>
    </row>
    <row r="8" spans="1:25" x14ac:dyDescent="0.15">
      <c r="B8" s="45"/>
      <c r="C8" s="45"/>
      <c r="D8" s="45"/>
      <c r="E8" s="45"/>
      <c r="F8" s="45"/>
      <c r="G8" s="45"/>
      <c r="H8" s="45"/>
      <c r="I8" s="45"/>
      <c r="J8" s="109"/>
      <c r="K8" s="109"/>
      <c r="L8" s="109"/>
      <c r="M8" s="109"/>
      <c r="N8" s="109"/>
      <c r="O8" s="109"/>
      <c r="P8" s="109"/>
      <c r="Q8" s="109"/>
      <c r="R8" s="109"/>
      <c r="S8" s="109"/>
      <c r="T8" s="109"/>
      <c r="U8" s="109"/>
      <c r="V8" s="109"/>
      <c r="W8" s="109"/>
      <c r="X8" s="109"/>
      <c r="Y8" s="109"/>
    </row>
    <row r="9" spans="1:25" x14ac:dyDescent="0.15">
      <c r="B9" s="45" t="s">
        <v>774</v>
      </c>
      <c r="C9" s="45"/>
      <c r="D9" s="45"/>
      <c r="E9" s="45"/>
      <c r="F9" s="45"/>
      <c r="G9" s="45"/>
      <c r="H9" s="45"/>
      <c r="I9" s="45"/>
      <c r="J9" s="109" t="s">
        <v>776</v>
      </c>
      <c r="K9" s="109"/>
      <c r="L9" s="109"/>
      <c r="M9" s="109"/>
      <c r="N9" s="109" t="s">
        <v>776</v>
      </c>
      <c r="O9" s="109"/>
      <c r="P9" s="109"/>
      <c r="Q9" s="109"/>
      <c r="R9" s="109"/>
      <c r="S9" s="109"/>
      <c r="T9" s="109"/>
      <c r="U9" s="109"/>
      <c r="V9" s="109" t="s">
        <v>776</v>
      </c>
      <c r="W9" s="109"/>
      <c r="X9" s="109"/>
      <c r="Y9" s="109"/>
    </row>
    <row r="10" spans="1:25" x14ac:dyDescent="0.15">
      <c r="B10" s="45"/>
      <c r="C10" s="45"/>
      <c r="D10" s="45"/>
      <c r="E10" s="45"/>
      <c r="F10" s="45"/>
      <c r="G10" s="45"/>
      <c r="H10" s="45"/>
      <c r="I10" s="45"/>
      <c r="J10" s="109"/>
      <c r="K10" s="109"/>
      <c r="L10" s="109"/>
      <c r="M10" s="109"/>
      <c r="N10" s="109"/>
      <c r="O10" s="109"/>
      <c r="P10" s="109"/>
      <c r="Q10" s="109"/>
      <c r="R10" s="109"/>
      <c r="S10" s="109"/>
      <c r="T10" s="109"/>
      <c r="U10" s="109"/>
      <c r="V10" s="109"/>
      <c r="W10" s="109"/>
      <c r="X10" s="109"/>
      <c r="Y10" s="109"/>
    </row>
    <row r="11" spans="1:25" x14ac:dyDescent="0.15">
      <c r="B11" s="45"/>
      <c r="C11" s="45"/>
      <c r="D11" s="45"/>
      <c r="E11" s="45"/>
      <c r="F11" s="45"/>
      <c r="G11" s="45"/>
      <c r="H11" s="45"/>
      <c r="I11" s="45"/>
      <c r="J11" s="109"/>
      <c r="K11" s="109"/>
      <c r="L11" s="109"/>
      <c r="M11" s="109"/>
      <c r="N11" s="109"/>
      <c r="O11" s="109"/>
      <c r="P11" s="109"/>
      <c r="Q11" s="109"/>
      <c r="R11" s="109"/>
      <c r="S11" s="109"/>
      <c r="T11" s="109"/>
      <c r="U11" s="109"/>
      <c r="V11" s="109"/>
      <c r="W11" s="109"/>
      <c r="X11" s="109"/>
      <c r="Y11" s="109"/>
    </row>
    <row r="12" spans="1:25" x14ac:dyDescent="0.15">
      <c r="B12" s="45" t="s">
        <v>775</v>
      </c>
      <c r="C12" s="45"/>
      <c r="D12" s="45"/>
      <c r="E12" s="45"/>
      <c r="F12" s="45"/>
      <c r="G12" s="45"/>
      <c r="H12" s="45"/>
      <c r="I12" s="45"/>
      <c r="J12" s="109" t="s">
        <v>776</v>
      </c>
      <c r="K12" s="109"/>
      <c r="L12" s="109"/>
      <c r="M12" s="109"/>
      <c r="N12" s="109" t="s">
        <v>776</v>
      </c>
      <c r="O12" s="109"/>
      <c r="P12" s="109"/>
      <c r="Q12" s="109"/>
      <c r="R12" s="109" t="s">
        <v>776</v>
      </c>
      <c r="S12" s="109"/>
      <c r="T12" s="109"/>
      <c r="U12" s="109"/>
      <c r="V12" s="109" t="s">
        <v>776</v>
      </c>
      <c r="W12" s="109"/>
      <c r="X12" s="109"/>
      <c r="Y12" s="109"/>
    </row>
    <row r="13" spans="1:25" x14ac:dyDescent="0.15">
      <c r="B13" s="45"/>
      <c r="C13" s="45"/>
      <c r="D13" s="45"/>
      <c r="E13" s="45"/>
      <c r="F13" s="45"/>
      <c r="G13" s="45"/>
      <c r="H13" s="45"/>
      <c r="I13" s="45"/>
      <c r="J13" s="109"/>
      <c r="K13" s="109"/>
      <c r="L13" s="109"/>
      <c r="M13" s="109"/>
      <c r="N13" s="109"/>
      <c r="O13" s="109"/>
      <c r="P13" s="109"/>
      <c r="Q13" s="109"/>
      <c r="R13" s="109"/>
      <c r="S13" s="109"/>
      <c r="T13" s="109"/>
      <c r="U13" s="109"/>
      <c r="V13" s="109"/>
      <c r="W13" s="109"/>
      <c r="X13" s="109"/>
      <c r="Y13" s="109"/>
    </row>
    <row r="14" spans="1:25" x14ac:dyDescent="0.15">
      <c r="B14" s="45"/>
      <c r="C14" s="45"/>
      <c r="D14" s="45"/>
      <c r="E14" s="45"/>
      <c r="F14" s="45"/>
      <c r="G14" s="45"/>
      <c r="H14" s="45"/>
      <c r="I14" s="45"/>
      <c r="J14" s="109"/>
      <c r="K14" s="109"/>
      <c r="L14" s="109"/>
      <c r="M14" s="109"/>
      <c r="N14" s="109"/>
      <c r="O14" s="109"/>
      <c r="P14" s="109"/>
      <c r="Q14" s="109"/>
      <c r="R14" s="109"/>
      <c r="S14" s="109"/>
      <c r="T14" s="109"/>
      <c r="U14" s="109"/>
      <c r="V14" s="109"/>
      <c r="W14" s="109"/>
      <c r="X14" s="109"/>
      <c r="Y14" s="109"/>
    </row>
    <row r="16" spans="1:25" x14ac:dyDescent="0.15">
      <c r="A16" s="1">
        <v>2</v>
      </c>
      <c r="B16" s="1" t="s">
        <v>781</v>
      </c>
    </row>
    <row r="18" spans="1:25" x14ac:dyDescent="0.15">
      <c r="B18" s="23" t="s">
        <v>675</v>
      </c>
      <c r="C18" s="23"/>
      <c r="D18" s="23"/>
      <c r="E18" s="23"/>
      <c r="F18" s="23"/>
      <c r="G18" s="23"/>
      <c r="H18" s="23"/>
      <c r="I18" s="23"/>
      <c r="J18" s="23"/>
      <c r="K18" s="23"/>
      <c r="L18" s="23"/>
      <c r="M18" s="23"/>
      <c r="N18" s="23" t="s">
        <v>654</v>
      </c>
      <c r="O18" s="23"/>
      <c r="P18" s="23"/>
      <c r="Q18" s="23"/>
      <c r="R18" s="23"/>
      <c r="S18" s="23"/>
      <c r="T18" s="23"/>
      <c r="U18" s="23"/>
      <c r="V18" s="23"/>
      <c r="W18" s="23"/>
      <c r="X18" s="23"/>
      <c r="Y18" s="23"/>
    </row>
    <row r="19" spans="1:25" x14ac:dyDescent="0.15">
      <c r="B19" s="45" t="s">
        <v>782</v>
      </c>
      <c r="C19" s="45"/>
      <c r="D19" s="45"/>
      <c r="E19" s="45"/>
      <c r="F19" s="45"/>
      <c r="G19" s="45"/>
      <c r="H19" s="45"/>
      <c r="I19" s="45"/>
      <c r="J19" s="45"/>
      <c r="K19" s="45"/>
      <c r="L19" s="45"/>
      <c r="M19" s="45"/>
      <c r="N19" s="45" t="s">
        <v>785</v>
      </c>
      <c r="O19" s="45"/>
      <c r="P19" s="45"/>
      <c r="Q19" s="45"/>
      <c r="R19" s="45"/>
      <c r="S19" s="45"/>
      <c r="T19" s="45"/>
      <c r="U19" s="45"/>
      <c r="V19" s="45"/>
      <c r="W19" s="45"/>
      <c r="X19" s="45"/>
      <c r="Y19" s="45"/>
    </row>
    <row r="20" spans="1:25" x14ac:dyDescent="0.15">
      <c r="B20" s="45"/>
      <c r="C20" s="45"/>
      <c r="D20" s="45"/>
      <c r="E20" s="45"/>
      <c r="F20" s="45"/>
      <c r="G20" s="45"/>
      <c r="H20" s="45"/>
      <c r="I20" s="45"/>
      <c r="J20" s="45"/>
      <c r="K20" s="45"/>
      <c r="L20" s="45"/>
      <c r="M20" s="45"/>
      <c r="N20" s="45"/>
      <c r="O20" s="45"/>
      <c r="P20" s="45"/>
      <c r="Q20" s="45"/>
      <c r="R20" s="45"/>
      <c r="S20" s="45"/>
      <c r="T20" s="45"/>
      <c r="U20" s="45"/>
      <c r="V20" s="45"/>
      <c r="W20" s="45"/>
      <c r="X20" s="45"/>
      <c r="Y20" s="45"/>
    </row>
    <row r="21" spans="1:25" x14ac:dyDescent="0.15">
      <c r="B21" s="45"/>
      <c r="C21" s="45"/>
      <c r="D21" s="45"/>
      <c r="E21" s="45"/>
      <c r="F21" s="45"/>
      <c r="G21" s="45"/>
      <c r="H21" s="45"/>
      <c r="I21" s="45"/>
      <c r="J21" s="45"/>
      <c r="K21" s="45"/>
      <c r="L21" s="45"/>
      <c r="M21" s="45"/>
      <c r="N21" s="45"/>
      <c r="O21" s="45"/>
      <c r="P21" s="45"/>
      <c r="Q21" s="45"/>
      <c r="R21" s="45"/>
      <c r="S21" s="45"/>
      <c r="T21" s="45"/>
      <c r="U21" s="45"/>
      <c r="V21" s="45"/>
      <c r="W21" s="45"/>
      <c r="X21" s="45"/>
      <c r="Y21" s="45"/>
    </row>
    <row r="22" spans="1:25" x14ac:dyDescent="0.15">
      <c r="B22" s="45"/>
      <c r="C22" s="45"/>
      <c r="D22" s="45"/>
      <c r="E22" s="45"/>
      <c r="F22" s="45"/>
      <c r="G22" s="45"/>
      <c r="H22" s="45"/>
      <c r="I22" s="45"/>
      <c r="J22" s="45"/>
      <c r="K22" s="45"/>
      <c r="L22" s="45"/>
      <c r="M22" s="45"/>
      <c r="N22" s="45"/>
      <c r="O22" s="45"/>
      <c r="P22" s="45"/>
      <c r="Q22" s="45"/>
      <c r="R22" s="45"/>
      <c r="S22" s="45"/>
      <c r="T22" s="45"/>
      <c r="U22" s="45"/>
      <c r="V22" s="45"/>
      <c r="W22" s="45"/>
      <c r="X22" s="45"/>
      <c r="Y22" s="45"/>
    </row>
    <row r="23" spans="1:25" x14ac:dyDescent="0.15">
      <c r="B23" s="45" t="s">
        <v>783</v>
      </c>
      <c r="C23" s="45"/>
      <c r="D23" s="45"/>
      <c r="E23" s="45"/>
      <c r="F23" s="45"/>
      <c r="G23" s="45"/>
      <c r="H23" s="45"/>
      <c r="I23" s="45"/>
      <c r="J23" s="45"/>
      <c r="K23" s="45"/>
      <c r="L23" s="45"/>
      <c r="M23" s="45"/>
      <c r="N23" s="45" t="s">
        <v>786</v>
      </c>
      <c r="O23" s="45"/>
      <c r="P23" s="45"/>
      <c r="Q23" s="45"/>
      <c r="R23" s="45"/>
      <c r="S23" s="45"/>
      <c r="T23" s="45"/>
      <c r="U23" s="45"/>
      <c r="V23" s="45"/>
      <c r="W23" s="45"/>
      <c r="X23" s="45"/>
      <c r="Y23" s="45"/>
    </row>
    <row r="24" spans="1:25" x14ac:dyDescent="0.15">
      <c r="B24" s="45"/>
      <c r="C24" s="45"/>
      <c r="D24" s="45"/>
      <c r="E24" s="45"/>
      <c r="F24" s="45"/>
      <c r="G24" s="45"/>
      <c r="H24" s="45"/>
      <c r="I24" s="45"/>
      <c r="J24" s="45"/>
      <c r="K24" s="45"/>
      <c r="L24" s="45"/>
      <c r="M24" s="45"/>
      <c r="N24" s="45"/>
      <c r="O24" s="45"/>
      <c r="P24" s="45"/>
      <c r="Q24" s="45"/>
      <c r="R24" s="45"/>
      <c r="S24" s="45"/>
      <c r="T24" s="45"/>
      <c r="U24" s="45"/>
      <c r="V24" s="45"/>
      <c r="W24" s="45"/>
      <c r="X24" s="45"/>
      <c r="Y24" s="45"/>
    </row>
    <row r="25" spans="1:25" x14ac:dyDescent="0.15">
      <c r="B25" s="45"/>
      <c r="C25" s="45"/>
      <c r="D25" s="45"/>
      <c r="E25" s="45"/>
      <c r="F25" s="45"/>
      <c r="G25" s="45"/>
      <c r="H25" s="45"/>
      <c r="I25" s="45"/>
      <c r="J25" s="45"/>
      <c r="K25" s="45"/>
      <c r="L25" s="45"/>
      <c r="M25" s="45"/>
      <c r="N25" s="45"/>
      <c r="O25" s="45"/>
      <c r="P25" s="45"/>
      <c r="Q25" s="45"/>
      <c r="R25" s="45"/>
      <c r="S25" s="45"/>
      <c r="T25" s="45"/>
      <c r="U25" s="45"/>
      <c r="V25" s="45"/>
      <c r="W25" s="45"/>
      <c r="X25" s="45"/>
      <c r="Y25" s="45"/>
    </row>
    <row r="26" spans="1:25" x14ac:dyDescent="0.15">
      <c r="B26" s="45"/>
      <c r="C26" s="45"/>
      <c r="D26" s="45"/>
      <c r="E26" s="45"/>
      <c r="F26" s="45"/>
      <c r="G26" s="45"/>
      <c r="H26" s="45"/>
      <c r="I26" s="45"/>
      <c r="J26" s="45"/>
      <c r="K26" s="45"/>
      <c r="L26" s="45"/>
      <c r="M26" s="45"/>
      <c r="N26" s="45"/>
      <c r="O26" s="45"/>
      <c r="P26" s="45"/>
      <c r="Q26" s="45"/>
      <c r="R26" s="45"/>
      <c r="S26" s="45"/>
      <c r="T26" s="45"/>
      <c r="U26" s="45"/>
      <c r="V26" s="45"/>
      <c r="W26" s="45"/>
      <c r="X26" s="45"/>
      <c r="Y26" s="45"/>
    </row>
    <row r="27" spans="1:25" x14ac:dyDescent="0.15">
      <c r="B27" s="45" t="s">
        <v>784</v>
      </c>
      <c r="C27" s="45"/>
      <c r="D27" s="45"/>
      <c r="E27" s="45"/>
      <c r="F27" s="45"/>
      <c r="G27" s="45"/>
      <c r="H27" s="45"/>
      <c r="I27" s="45"/>
      <c r="J27" s="45"/>
      <c r="K27" s="45"/>
      <c r="L27" s="45"/>
      <c r="M27" s="45"/>
      <c r="N27" s="45" t="s">
        <v>787</v>
      </c>
      <c r="O27" s="45"/>
      <c r="P27" s="45"/>
      <c r="Q27" s="45"/>
      <c r="R27" s="45"/>
      <c r="S27" s="45"/>
      <c r="T27" s="45"/>
      <c r="U27" s="45"/>
      <c r="V27" s="45"/>
      <c r="W27" s="45"/>
      <c r="X27" s="45"/>
      <c r="Y27" s="45"/>
    </row>
    <row r="28" spans="1:25" x14ac:dyDescent="0.15">
      <c r="B28" s="45"/>
      <c r="C28" s="45"/>
      <c r="D28" s="45"/>
      <c r="E28" s="45"/>
      <c r="F28" s="45"/>
      <c r="G28" s="45"/>
      <c r="H28" s="45"/>
      <c r="I28" s="45"/>
      <c r="J28" s="45"/>
      <c r="K28" s="45"/>
      <c r="L28" s="45"/>
      <c r="M28" s="45"/>
      <c r="N28" s="45"/>
      <c r="O28" s="45"/>
      <c r="P28" s="45"/>
      <c r="Q28" s="45"/>
      <c r="R28" s="45"/>
      <c r="S28" s="45"/>
      <c r="T28" s="45"/>
      <c r="U28" s="45"/>
      <c r="V28" s="45"/>
      <c r="W28" s="45"/>
      <c r="X28" s="45"/>
      <c r="Y28" s="45"/>
    </row>
    <row r="29" spans="1:25" x14ac:dyDescent="0.15">
      <c r="B29" s="45"/>
      <c r="C29" s="45"/>
      <c r="D29" s="45"/>
      <c r="E29" s="45"/>
      <c r="F29" s="45"/>
      <c r="G29" s="45"/>
      <c r="H29" s="45"/>
      <c r="I29" s="45"/>
      <c r="J29" s="45"/>
      <c r="K29" s="45"/>
      <c r="L29" s="45"/>
      <c r="M29" s="45"/>
      <c r="N29" s="45"/>
      <c r="O29" s="45"/>
      <c r="P29" s="45"/>
      <c r="Q29" s="45"/>
      <c r="R29" s="45"/>
      <c r="S29" s="45"/>
      <c r="T29" s="45"/>
      <c r="U29" s="45"/>
      <c r="V29" s="45"/>
      <c r="W29" s="45"/>
      <c r="X29" s="45"/>
      <c r="Y29" s="45"/>
    </row>
    <row r="30" spans="1:25" x14ac:dyDescent="0.15">
      <c r="B30" s="45"/>
      <c r="C30" s="45"/>
      <c r="D30" s="45"/>
      <c r="E30" s="45"/>
      <c r="F30" s="45"/>
      <c r="G30" s="45"/>
      <c r="H30" s="45"/>
      <c r="I30" s="45"/>
      <c r="J30" s="45"/>
      <c r="K30" s="45"/>
      <c r="L30" s="45"/>
      <c r="M30" s="45"/>
      <c r="N30" s="45"/>
      <c r="O30" s="45"/>
      <c r="P30" s="45"/>
      <c r="Q30" s="45"/>
      <c r="R30" s="45"/>
      <c r="S30" s="45"/>
      <c r="T30" s="45"/>
      <c r="U30" s="45"/>
      <c r="V30" s="45"/>
      <c r="W30" s="45"/>
      <c r="X30" s="45"/>
      <c r="Y30" s="45"/>
    </row>
    <row r="32" spans="1:25" x14ac:dyDescent="0.15">
      <c r="A32" s="1">
        <v>3</v>
      </c>
      <c r="B32" s="1" t="s">
        <v>788</v>
      </c>
    </row>
    <row r="35" spans="3:15" x14ac:dyDescent="0.15">
      <c r="C35" s="1" t="s">
        <v>789</v>
      </c>
      <c r="O35" s="1" t="s">
        <v>790</v>
      </c>
    </row>
    <row r="51" spans="1:20" x14ac:dyDescent="0.15">
      <c r="A51" s="1">
        <v>4</v>
      </c>
      <c r="B51" s="1" t="s">
        <v>791</v>
      </c>
    </row>
    <row r="52" spans="1:20" x14ac:dyDescent="0.15">
      <c r="A52" s="1"/>
      <c r="B52" s="1"/>
    </row>
    <row r="53" spans="1:20" x14ac:dyDescent="0.15">
      <c r="B53" s="1" t="s">
        <v>792</v>
      </c>
      <c r="T53" s="1" t="s">
        <v>793</v>
      </c>
    </row>
    <row r="54" spans="1:20" x14ac:dyDescent="0.15">
      <c r="R54" s="8"/>
    </row>
    <row r="82" spans="1:3" x14ac:dyDescent="0.15">
      <c r="C82" s="9"/>
    </row>
    <row r="83" spans="1:3" x14ac:dyDescent="0.15">
      <c r="C83" s="9"/>
    </row>
    <row r="84" spans="1:3" x14ac:dyDescent="0.15">
      <c r="C84" s="9"/>
    </row>
    <row r="85" spans="1:3" x14ac:dyDescent="0.15">
      <c r="C85" s="9"/>
    </row>
    <row r="95" spans="1:3" x14ac:dyDescent="0.15">
      <c r="A95" s="1">
        <v>5</v>
      </c>
      <c r="B95" s="1" t="s">
        <v>794</v>
      </c>
    </row>
    <row r="112" spans="2:33" x14ac:dyDescent="0.15">
      <c r="B112" s="37" t="s">
        <v>795</v>
      </c>
      <c r="C112" s="38"/>
      <c r="D112" s="38"/>
      <c r="E112" s="38"/>
      <c r="F112" s="38"/>
      <c r="G112" s="38"/>
      <c r="H112" s="38"/>
      <c r="I112" s="39"/>
      <c r="J112" s="101" t="s">
        <v>796</v>
      </c>
      <c r="K112" s="38"/>
      <c r="L112" s="38"/>
      <c r="M112" s="38"/>
      <c r="N112" s="38"/>
      <c r="O112" s="38"/>
      <c r="P112" s="38"/>
      <c r="Q112" s="38"/>
      <c r="R112" s="38"/>
      <c r="S112" s="38"/>
      <c r="T112" s="38"/>
      <c r="U112" s="39"/>
      <c r="V112" s="101" t="s">
        <v>797</v>
      </c>
      <c r="W112" s="38"/>
      <c r="X112" s="38"/>
      <c r="Y112" s="38"/>
      <c r="Z112" s="38"/>
      <c r="AA112" s="38"/>
      <c r="AB112" s="38"/>
      <c r="AC112" s="38"/>
      <c r="AD112" s="38"/>
      <c r="AE112" s="38"/>
      <c r="AF112" s="38"/>
      <c r="AG112" s="39"/>
    </row>
    <row r="113" spans="1:33" x14ac:dyDescent="0.15">
      <c r="B113" s="40"/>
      <c r="C113" s="41"/>
      <c r="D113" s="41"/>
      <c r="E113" s="41"/>
      <c r="F113" s="41"/>
      <c r="G113" s="41"/>
      <c r="H113" s="41"/>
      <c r="I113" s="42"/>
      <c r="J113" s="40"/>
      <c r="K113" s="41"/>
      <c r="L113" s="41"/>
      <c r="M113" s="41"/>
      <c r="N113" s="41"/>
      <c r="O113" s="41"/>
      <c r="P113" s="41"/>
      <c r="Q113" s="41"/>
      <c r="R113" s="41"/>
      <c r="S113" s="41"/>
      <c r="T113" s="41"/>
      <c r="U113" s="42"/>
      <c r="V113" s="40"/>
      <c r="W113" s="41"/>
      <c r="X113" s="41"/>
      <c r="Y113" s="41"/>
      <c r="Z113" s="41"/>
      <c r="AA113" s="41"/>
      <c r="AB113" s="41"/>
      <c r="AC113" s="41"/>
      <c r="AD113" s="41"/>
      <c r="AE113" s="41"/>
      <c r="AF113" s="41"/>
      <c r="AG113" s="42"/>
    </row>
    <row r="114" spans="1:33" x14ac:dyDescent="0.15">
      <c r="B114" s="50" t="s">
        <v>798</v>
      </c>
      <c r="C114" s="50"/>
      <c r="D114" s="50"/>
      <c r="E114" s="50"/>
      <c r="F114" s="50"/>
      <c r="G114" s="50"/>
      <c r="H114" s="50"/>
      <c r="I114" s="50"/>
      <c r="J114" s="45" t="s">
        <v>800</v>
      </c>
      <c r="K114" s="45"/>
      <c r="L114" s="45"/>
      <c r="M114" s="45"/>
      <c r="N114" s="45"/>
      <c r="O114" s="45"/>
      <c r="P114" s="45"/>
      <c r="Q114" s="45"/>
      <c r="R114" s="45"/>
      <c r="S114" s="45"/>
      <c r="T114" s="45"/>
      <c r="U114" s="45"/>
      <c r="V114" s="45" t="s">
        <v>802</v>
      </c>
      <c r="W114" s="45"/>
      <c r="X114" s="45"/>
      <c r="Y114" s="45"/>
      <c r="Z114" s="45"/>
      <c r="AA114" s="45"/>
      <c r="AB114" s="45"/>
      <c r="AC114" s="45"/>
      <c r="AD114" s="45"/>
      <c r="AE114" s="45"/>
      <c r="AF114" s="45"/>
      <c r="AG114" s="45"/>
    </row>
    <row r="115" spans="1:33" x14ac:dyDescent="0.15">
      <c r="B115" s="50"/>
      <c r="C115" s="50"/>
      <c r="D115" s="50"/>
      <c r="E115" s="50"/>
      <c r="F115" s="50"/>
      <c r="G115" s="50"/>
      <c r="H115" s="50"/>
      <c r="I115" s="50"/>
      <c r="J115" s="45"/>
      <c r="K115" s="45"/>
      <c r="L115" s="45"/>
      <c r="M115" s="45"/>
      <c r="N115" s="45"/>
      <c r="O115" s="45"/>
      <c r="P115" s="45"/>
      <c r="Q115" s="45"/>
      <c r="R115" s="45"/>
      <c r="S115" s="45"/>
      <c r="T115" s="45"/>
      <c r="U115" s="45"/>
      <c r="V115" s="45"/>
      <c r="W115" s="45"/>
      <c r="X115" s="45"/>
      <c r="Y115" s="45"/>
      <c r="Z115" s="45"/>
      <c r="AA115" s="45"/>
      <c r="AB115" s="45"/>
      <c r="AC115" s="45"/>
      <c r="AD115" s="45"/>
      <c r="AE115" s="45"/>
      <c r="AF115" s="45"/>
      <c r="AG115" s="45"/>
    </row>
    <row r="116" spans="1:33" x14ac:dyDescent="0.15">
      <c r="B116" s="50" t="s">
        <v>799</v>
      </c>
      <c r="C116" s="50"/>
      <c r="D116" s="50"/>
      <c r="E116" s="50"/>
      <c r="F116" s="50"/>
      <c r="G116" s="50"/>
      <c r="H116" s="50"/>
      <c r="I116" s="50"/>
      <c r="J116" s="45" t="s">
        <v>801</v>
      </c>
      <c r="K116" s="45"/>
      <c r="L116" s="45"/>
      <c r="M116" s="45"/>
      <c r="N116" s="45"/>
      <c r="O116" s="45"/>
      <c r="P116" s="45"/>
      <c r="Q116" s="45"/>
      <c r="R116" s="45"/>
      <c r="S116" s="45"/>
      <c r="T116" s="45"/>
      <c r="U116" s="45"/>
      <c r="V116" s="45" t="s">
        <v>803</v>
      </c>
      <c r="W116" s="45"/>
      <c r="X116" s="45"/>
      <c r="Y116" s="45"/>
      <c r="Z116" s="45"/>
      <c r="AA116" s="45"/>
      <c r="AB116" s="45"/>
      <c r="AC116" s="45"/>
      <c r="AD116" s="45"/>
      <c r="AE116" s="45"/>
      <c r="AF116" s="45"/>
      <c r="AG116" s="45"/>
    </row>
    <row r="117" spans="1:33" x14ac:dyDescent="0.15">
      <c r="B117" s="50"/>
      <c r="C117" s="50"/>
      <c r="D117" s="50"/>
      <c r="E117" s="50"/>
      <c r="F117" s="50"/>
      <c r="G117" s="50"/>
      <c r="H117" s="50"/>
      <c r="I117" s="50"/>
      <c r="J117" s="45"/>
      <c r="K117" s="45"/>
      <c r="L117" s="45"/>
      <c r="M117" s="45"/>
      <c r="N117" s="45"/>
      <c r="O117" s="45"/>
      <c r="P117" s="45"/>
      <c r="Q117" s="45"/>
      <c r="R117" s="45"/>
      <c r="S117" s="45"/>
      <c r="T117" s="45"/>
      <c r="U117" s="45"/>
      <c r="V117" s="45"/>
      <c r="W117" s="45"/>
      <c r="X117" s="45"/>
      <c r="Y117" s="45"/>
      <c r="Z117" s="45"/>
      <c r="AA117" s="45"/>
      <c r="AB117" s="45"/>
      <c r="AC117" s="45"/>
      <c r="AD117" s="45"/>
      <c r="AE117" s="45"/>
      <c r="AF117" s="45"/>
      <c r="AG117" s="45"/>
    </row>
    <row r="118" spans="1:33" x14ac:dyDescent="0.15">
      <c r="B118" s="50"/>
      <c r="C118" s="50"/>
      <c r="D118" s="50"/>
      <c r="E118" s="50"/>
      <c r="F118" s="50"/>
      <c r="G118" s="50"/>
      <c r="H118" s="50"/>
      <c r="I118" s="50"/>
      <c r="J118" s="45"/>
      <c r="K118" s="45"/>
      <c r="L118" s="45"/>
      <c r="M118" s="45"/>
      <c r="N118" s="45"/>
      <c r="O118" s="45"/>
      <c r="P118" s="45"/>
      <c r="Q118" s="45"/>
      <c r="R118" s="45"/>
      <c r="S118" s="45"/>
      <c r="T118" s="45"/>
      <c r="U118" s="45"/>
      <c r="V118" s="45"/>
      <c r="W118" s="45"/>
      <c r="X118" s="45"/>
      <c r="Y118" s="45"/>
      <c r="Z118" s="45"/>
      <c r="AA118" s="45"/>
      <c r="AB118" s="45"/>
      <c r="AC118" s="45"/>
      <c r="AD118" s="45"/>
      <c r="AE118" s="45"/>
      <c r="AF118" s="45"/>
      <c r="AG118" s="45"/>
    </row>
    <row r="120" spans="1:33" x14ac:dyDescent="0.15">
      <c r="A120" s="1">
        <v>6</v>
      </c>
      <c r="B120" s="1" t="s">
        <v>808</v>
      </c>
    </row>
    <row r="123" spans="1:33" x14ac:dyDescent="0.15">
      <c r="J123" s="25" t="s">
        <v>804</v>
      </c>
      <c r="K123" s="25"/>
      <c r="L123" s="25"/>
      <c r="M123" s="25"/>
      <c r="N123" s="25"/>
      <c r="O123" s="25"/>
      <c r="P123" s="25"/>
      <c r="Q123" s="25"/>
    </row>
    <row r="135" spans="1:26" x14ac:dyDescent="0.15">
      <c r="B135" s="25" t="s">
        <v>805</v>
      </c>
      <c r="C135" s="25"/>
      <c r="D135" s="25"/>
      <c r="E135" s="25"/>
      <c r="F135" s="25"/>
      <c r="G135" s="25"/>
      <c r="H135" s="25"/>
      <c r="I135" s="25"/>
      <c r="R135" s="25" t="s">
        <v>806</v>
      </c>
      <c r="S135" s="25"/>
      <c r="T135" s="25"/>
      <c r="U135" s="25"/>
      <c r="V135" s="25"/>
      <c r="W135" s="25"/>
      <c r="X135" s="25"/>
      <c r="Y135" s="25"/>
      <c r="Z135" s="25"/>
    </row>
    <row r="141" spans="1:26" x14ac:dyDescent="0.15">
      <c r="H141" s="25" t="s">
        <v>807</v>
      </c>
      <c r="I141" s="25"/>
      <c r="J141" s="25"/>
      <c r="K141" s="25"/>
      <c r="L141" s="25"/>
      <c r="M141" s="25"/>
      <c r="N141" s="25"/>
      <c r="O141" s="25"/>
      <c r="P141" s="25"/>
      <c r="Q141" s="25"/>
      <c r="R141" s="25"/>
      <c r="S141" s="25"/>
    </row>
    <row r="143" spans="1:26" x14ac:dyDescent="0.15">
      <c r="A143" s="1">
        <v>7</v>
      </c>
      <c r="B143" s="1" t="s">
        <v>815</v>
      </c>
    </row>
    <row r="145" spans="2:28" x14ac:dyDescent="0.15">
      <c r="B145" s="101" t="s">
        <v>796</v>
      </c>
      <c r="C145" s="38"/>
      <c r="D145" s="38"/>
      <c r="E145" s="38"/>
      <c r="F145" s="38"/>
      <c r="G145" s="38"/>
      <c r="H145" s="38"/>
      <c r="I145" s="38"/>
      <c r="J145" s="38"/>
      <c r="K145" s="38"/>
      <c r="L145" s="38"/>
      <c r="M145" s="39"/>
      <c r="N145" s="20"/>
      <c r="O145" s="20"/>
      <c r="P145" s="20"/>
      <c r="Q145" s="20"/>
      <c r="R145" s="20"/>
      <c r="S145" s="20"/>
      <c r="T145" s="20"/>
      <c r="U145" s="20"/>
      <c r="V145" s="20"/>
      <c r="W145" s="20"/>
      <c r="X145" s="20"/>
      <c r="Y145" s="20"/>
      <c r="Z145" s="20"/>
      <c r="AA145" s="20"/>
      <c r="AB145" s="20"/>
    </row>
    <row r="146" spans="2:28" x14ac:dyDescent="0.15">
      <c r="B146" s="45" t="s">
        <v>809</v>
      </c>
      <c r="C146" s="45"/>
      <c r="D146" s="45"/>
      <c r="E146" s="45"/>
      <c r="F146" s="45"/>
      <c r="G146" s="45"/>
      <c r="H146" s="45"/>
      <c r="I146" s="45"/>
      <c r="J146" s="45"/>
      <c r="K146" s="45"/>
      <c r="L146" s="45"/>
      <c r="M146" s="45"/>
      <c r="N146" s="45" t="s">
        <v>810</v>
      </c>
      <c r="O146" s="45"/>
      <c r="P146" s="45"/>
      <c r="Q146" s="45"/>
      <c r="R146" s="45"/>
      <c r="S146" s="45"/>
      <c r="T146" s="45"/>
      <c r="U146" s="45"/>
      <c r="V146" s="45"/>
      <c r="W146" s="45"/>
      <c r="X146" s="45"/>
      <c r="Y146" s="45"/>
      <c r="Z146" s="45"/>
      <c r="AA146" s="45"/>
      <c r="AB146" s="45"/>
    </row>
    <row r="147" spans="2:28" x14ac:dyDescent="0.1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c r="AA147" s="45"/>
      <c r="AB147" s="45"/>
    </row>
    <row r="148" spans="2:28" x14ac:dyDescent="0.1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c r="AA148" s="45"/>
      <c r="AB148" s="45"/>
    </row>
    <row r="149" spans="2:28" x14ac:dyDescent="0.1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c r="AA149" s="45"/>
      <c r="AB149" s="45"/>
    </row>
    <row r="150" spans="2:28" x14ac:dyDescent="0.1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c r="AA150" s="45"/>
      <c r="AB150" s="45"/>
    </row>
    <row r="151" spans="2:28" x14ac:dyDescent="0.1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c r="AA151" s="45"/>
      <c r="AB151" s="45"/>
    </row>
    <row r="152" spans="2:28" x14ac:dyDescent="0.1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c r="AA152" s="45"/>
      <c r="AB152" s="45"/>
    </row>
    <row r="153" spans="2:28" x14ac:dyDescent="0.1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c r="AA153" s="45"/>
      <c r="AB153" s="45"/>
    </row>
    <row r="154" spans="2:28" x14ac:dyDescent="0.15">
      <c r="B154" s="45" t="s">
        <v>811</v>
      </c>
      <c r="C154" s="45"/>
      <c r="D154" s="45"/>
      <c r="E154" s="45"/>
      <c r="F154" s="45"/>
      <c r="G154" s="45"/>
      <c r="H154" s="45"/>
      <c r="I154" s="45"/>
      <c r="J154" s="45"/>
      <c r="K154" s="45"/>
      <c r="L154" s="45"/>
      <c r="M154" s="45"/>
      <c r="N154" s="45" t="s">
        <v>812</v>
      </c>
      <c r="O154" s="45"/>
      <c r="P154" s="45"/>
      <c r="Q154" s="45"/>
      <c r="R154" s="45"/>
      <c r="S154" s="45"/>
      <c r="T154" s="45"/>
      <c r="U154" s="45"/>
      <c r="V154" s="45"/>
      <c r="W154" s="45"/>
      <c r="X154" s="45"/>
      <c r="Y154" s="45"/>
      <c r="Z154" s="45"/>
      <c r="AA154" s="45"/>
      <c r="AB154" s="45"/>
    </row>
    <row r="155" spans="2:28" x14ac:dyDescent="0.1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c r="AA155" s="45"/>
      <c r="AB155" s="45"/>
    </row>
    <row r="156" spans="2:28" x14ac:dyDescent="0.1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c r="AA156" s="45"/>
      <c r="AB156" s="45"/>
    </row>
    <row r="157" spans="2:28" x14ac:dyDescent="0.1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c r="AA157" s="45"/>
      <c r="AB157" s="45"/>
    </row>
    <row r="158" spans="2:28" x14ac:dyDescent="0.1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c r="AA158" s="45"/>
      <c r="AB158" s="45"/>
    </row>
    <row r="159" spans="2:28" x14ac:dyDescent="0.1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c r="AA159" s="45"/>
      <c r="AB159" s="45"/>
    </row>
    <row r="160" spans="2:28" x14ac:dyDescent="0.1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c r="AA160" s="45"/>
      <c r="AB160" s="45"/>
    </row>
    <row r="161" spans="1:28" x14ac:dyDescent="0.15">
      <c r="B161" s="45" t="s">
        <v>813</v>
      </c>
      <c r="C161" s="45"/>
      <c r="D161" s="45"/>
      <c r="E161" s="45"/>
      <c r="F161" s="45"/>
      <c r="G161" s="45"/>
      <c r="H161" s="45"/>
      <c r="I161" s="45"/>
      <c r="J161" s="45"/>
      <c r="K161" s="45"/>
      <c r="L161" s="45"/>
      <c r="M161" s="45"/>
      <c r="N161" s="45" t="s">
        <v>814</v>
      </c>
      <c r="O161" s="45"/>
      <c r="P161" s="45"/>
      <c r="Q161" s="45"/>
      <c r="R161" s="45"/>
      <c r="S161" s="45"/>
      <c r="T161" s="45"/>
      <c r="U161" s="45"/>
      <c r="V161" s="45"/>
      <c r="W161" s="45"/>
      <c r="X161" s="45"/>
      <c r="Y161" s="45"/>
      <c r="Z161" s="45"/>
      <c r="AA161" s="45"/>
      <c r="AB161" s="45"/>
    </row>
    <row r="162" spans="1:28" x14ac:dyDescent="0.1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c r="AA162" s="45"/>
      <c r="AB162" s="45"/>
    </row>
    <row r="163" spans="1:28" x14ac:dyDescent="0.1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c r="AA163" s="45"/>
      <c r="AB163" s="45"/>
    </row>
    <row r="164" spans="1:28" x14ac:dyDescent="0.1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c r="AA164" s="45"/>
      <c r="AB164" s="45"/>
    </row>
    <row r="165" spans="1:28" x14ac:dyDescent="0.1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c r="AA165" s="45"/>
      <c r="AB165" s="45"/>
    </row>
    <row r="166" spans="1:28" x14ac:dyDescent="0.1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c r="AA166" s="45"/>
      <c r="AB166" s="45"/>
    </row>
    <row r="167" spans="1:28" x14ac:dyDescent="0.1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c r="AA167" s="45"/>
      <c r="AB167" s="45"/>
    </row>
    <row r="168" spans="1:28" x14ac:dyDescent="0.1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c r="AA168" s="45"/>
      <c r="AB168" s="45"/>
    </row>
    <row r="169" spans="1:28" x14ac:dyDescent="0.1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c r="AA169" s="45"/>
      <c r="AB169" s="45"/>
    </row>
    <row r="170" spans="1:28" x14ac:dyDescent="0.1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c r="AA170" s="45"/>
      <c r="AB170" s="45"/>
    </row>
    <row r="172" spans="1:28" x14ac:dyDescent="0.15">
      <c r="A172" s="1">
        <v>8</v>
      </c>
      <c r="B172" s="1" t="s">
        <v>816</v>
      </c>
    </row>
    <row r="198" spans="1:19" x14ac:dyDescent="0.15">
      <c r="A198" s="1">
        <v>9</v>
      </c>
      <c r="B198" s="1" t="s">
        <v>817</v>
      </c>
    </row>
    <row r="199" spans="1:19" x14ac:dyDescent="0.15">
      <c r="A199" s="1"/>
      <c r="B199" s="1"/>
    </row>
    <row r="200" spans="1:19" x14ac:dyDescent="0.15">
      <c r="A200" s="1"/>
      <c r="B200" s="1" t="s">
        <v>818</v>
      </c>
      <c r="S200" s="1" t="s">
        <v>819</v>
      </c>
    </row>
  </sheetData>
  <mergeCells count="54">
    <mergeCell ref="B4:I5"/>
    <mergeCell ref="J4:M5"/>
    <mergeCell ref="N4:Q5"/>
    <mergeCell ref="R4:U5"/>
    <mergeCell ref="V4:Y5"/>
    <mergeCell ref="B3:I3"/>
    <mergeCell ref="J3:M3"/>
    <mergeCell ref="N3:Q3"/>
    <mergeCell ref="R3:U3"/>
    <mergeCell ref="V3:Y3"/>
    <mergeCell ref="B18:M18"/>
    <mergeCell ref="N18:Y18"/>
    <mergeCell ref="B6:I8"/>
    <mergeCell ref="J6:M8"/>
    <mergeCell ref="N6:Q8"/>
    <mergeCell ref="R6:U8"/>
    <mergeCell ref="V6:Y8"/>
    <mergeCell ref="B9:I11"/>
    <mergeCell ref="J9:M11"/>
    <mergeCell ref="N9:Q11"/>
    <mergeCell ref="R9:U11"/>
    <mergeCell ref="V9:Y11"/>
    <mergeCell ref="B12:I14"/>
    <mergeCell ref="J12:M14"/>
    <mergeCell ref="N12:Q14"/>
    <mergeCell ref="R12:U14"/>
    <mergeCell ref="V12:Y14"/>
    <mergeCell ref="B19:M22"/>
    <mergeCell ref="N19:Y22"/>
    <mergeCell ref="B23:M26"/>
    <mergeCell ref="N23:Y26"/>
    <mergeCell ref="B27:M30"/>
    <mergeCell ref="N27:Y30"/>
    <mergeCell ref="B114:I115"/>
    <mergeCell ref="J114:U115"/>
    <mergeCell ref="V114:AG115"/>
    <mergeCell ref="B112:I113"/>
    <mergeCell ref="J112:U113"/>
    <mergeCell ref="V112:AG113"/>
    <mergeCell ref="J116:U118"/>
    <mergeCell ref="V116:AG118"/>
    <mergeCell ref="J123:Q123"/>
    <mergeCell ref="B135:I135"/>
    <mergeCell ref="R135:Z135"/>
    <mergeCell ref="B116:I118"/>
    <mergeCell ref="B154:M160"/>
    <mergeCell ref="N154:AB160"/>
    <mergeCell ref="B161:M170"/>
    <mergeCell ref="N161:AB170"/>
    <mergeCell ref="H141:S141"/>
    <mergeCell ref="B145:M145"/>
    <mergeCell ref="B146:M153"/>
    <mergeCell ref="N145:AB145"/>
    <mergeCell ref="N146:AB153"/>
  </mergeCells>
  <phoneticPr fontId="1"/>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17"/>
  <sheetViews>
    <sheetView workbookViewId="0">
      <selection activeCell="B153" sqref="B153:AE159"/>
    </sheetView>
  </sheetViews>
  <sheetFormatPr defaultColWidth="3.125" defaultRowHeight="13.5" x14ac:dyDescent="0.15"/>
  <sheetData>
    <row r="1" spans="1:2" x14ac:dyDescent="0.15">
      <c r="A1" s="1">
        <v>1</v>
      </c>
      <c r="B1" s="1" t="s">
        <v>820</v>
      </c>
    </row>
    <row r="20" spans="1:28" x14ac:dyDescent="0.15">
      <c r="A20" s="1">
        <v>2</v>
      </c>
      <c r="B20" s="1" t="s">
        <v>821</v>
      </c>
    </row>
    <row r="22" spans="1:28" x14ac:dyDescent="0.15">
      <c r="B22" s="101"/>
      <c r="C22" s="38"/>
      <c r="D22" s="38"/>
      <c r="E22" s="38"/>
      <c r="F22" s="38"/>
      <c r="G22" s="38"/>
      <c r="H22" s="38"/>
      <c r="I22" s="38"/>
      <c r="J22" s="38"/>
      <c r="K22" s="38"/>
      <c r="L22" s="38"/>
      <c r="M22" s="39"/>
      <c r="N22" s="20" t="s">
        <v>822</v>
      </c>
      <c r="O22" s="20"/>
      <c r="P22" s="20"/>
      <c r="Q22" s="20"/>
      <c r="R22" s="20"/>
      <c r="S22" s="20"/>
      <c r="T22" s="20"/>
      <c r="U22" s="20"/>
      <c r="V22" s="20"/>
      <c r="W22" s="20"/>
      <c r="X22" s="20"/>
      <c r="Y22" s="20"/>
      <c r="Z22" s="20"/>
      <c r="AA22" s="20"/>
      <c r="AB22" s="20"/>
    </row>
    <row r="23" spans="1:28" x14ac:dyDescent="0.15">
      <c r="B23" s="45" t="s">
        <v>823</v>
      </c>
      <c r="C23" s="45"/>
      <c r="D23" s="45"/>
      <c r="E23" s="45"/>
      <c r="F23" s="45"/>
      <c r="G23" s="45"/>
      <c r="H23" s="45"/>
      <c r="I23" s="45"/>
      <c r="J23" s="45"/>
      <c r="K23" s="45"/>
      <c r="L23" s="45"/>
      <c r="M23" s="45"/>
      <c r="N23" s="45" t="s">
        <v>830</v>
      </c>
      <c r="O23" s="45"/>
      <c r="P23" s="45"/>
      <c r="Q23" s="45"/>
      <c r="R23" s="45"/>
      <c r="S23" s="45"/>
      <c r="T23" s="45"/>
      <c r="U23" s="45"/>
      <c r="V23" s="45"/>
      <c r="W23" s="45"/>
      <c r="X23" s="45"/>
      <c r="Y23" s="45"/>
      <c r="Z23" s="45"/>
      <c r="AA23" s="45"/>
      <c r="AB23" s="45"/>
    </row>
    <row r="24" spans="1:28" x14ac:dyDescent="0.15">
      <c r="B24" s="45"/>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row>
    <row r="25" spans="1:28" x14ac:dyDescent="0.15">
      <c r="B25" s="45"/>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row>
    <row r="26" spans="1:28" x14ac:dyDescent="0.15">
      <c r="B26" s="45"/>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row>
    <row r="27" spans="1:28" x14ac:dyDescent="0.15">
      <c r="B27" s="45" t="s">
        <v>824</v>
      </c>
      <c r="C27" s="45"/>
      <c r="D27" s="45"/>
      <c r="E27" s="45"/>
      <c r="F27" s="45"/>
      <c r="G27" s="45"/>
      <c r="H27" s="45"/>
      <c r="I27" s="45"/>
      <c r="J27" s="45"/>
      <c r="K27" s="45"/>
      <c r="L27" s="45"/>
      <c r="M27" s="45"/>
      <c r="N27" s="45" t="s">
        <v>831</v>
      </c>
      <c r="O27" s="45"/>
      <c r="P27" s="45"/>
      <c r="Q27" s="45"/>
      <c r="R27" s="45"/>
      <c r="S27" s="45"/>
      <c r="T27" s="45"/>
      <c r="U27" s="45"/>
      <c r="V27" s="45"/>
      <c r="W27" s="45"/>
      <c r="X27" s="45"/>
      <c r="Y27" s="45"/>
      <c r="Z27" s="45"/>
      <c r="AA27" s="45"/>
      <c r="AB27" s="45"/>
    </row>
    <row r="28" spans="1:28" x14ac:dyDescent="0.15">
      <c r="B28" s="45"/>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row>
    <row r="29" spans="1:28" x14ac:dyDescent="0.15">
      <c r="B29" s="45"/>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row>
    <row r="30" spans="1:28" x14ac:dyDescent="0.15">
      <c r="B30" s="45" t="s">
        <v>825</v>
      </c>
      <c r="C30" s="45"/>
      <c r="D30" s="45"/>
      <c r="E30" s="45"/>
      <c r="F30" s="45"/>
      <c r="G30" s="45"/>
      <c r="H30" s="45"/>
      <c r="I30" s="45"/>
      <c r="J30" s="45"/>
      <c r="K30" s="45"/>
      <c r="L30" s="45"/>
      <c r="M30" s="45"/>
      <c r="N30" s="45" t="s">
        <v>832</v>
      </c>
      <c r="O30" s="45"/>
      <c r="P30" s="45"/>
      <c r="Q30" s="45"/>
      <c r="R30" s="45"/>
      <c r="S30" s="45"/>
      <c r="T30" s="45"/>
      <c r="U30" s="45"/>
      <c r="V30" s="45"/>
      <c r="W30" s="45"/>
      <c r="X30" s="45"/>
      <c r="Y30" s="45"/>
      <c r="Z30" s="45"/>
      <c r="AA30" s="45"/>
      <c r="AB30" s="45"/>
    </row>
    <row r="31" spans="1:28" x14ac:dyDescent="0.15">
      <c r="B31" s="45"/>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row>
    <row r="32" spans="1:28" x14ac:dyDescent="0.15">
      <c r="B32" s="45" t="s">
        <v>826</v>
      </c>
      <c r="C32" s="45"/>
      <c r="D32" s="45"/>
      <c r="E32" s="45"/>
      <c r="F32" s="45"/>
      <c r="G32" s="45"/>
      <c r="H32" s="45"/>
      <c r="I32" s="45"/>
      <c r="J32" s="45"/>
      <c r="K32" s="45"/>
      <c r="L32" s="45"/>
      <c r="M32" s="45"/>
      <c r="N32" s="45" t="s">
        <v>833</v>
      </c>
      <c r="O32" s="45"/>
      <c r="P32" s="45"/>
      <c r="Q32" s="45"/>
      <c r="R32" s="45"/>
      <c r="S32" s="45"/>
      <c r="T32" s="45"/>
      <c r="U32" s="45"/>
      <c r="V32" s="45"/>
      <c r="W32" s="45"/>
      <c r="X32" s="45"/>
      <c r="Y32" s="45"/>
      <c r="Z32" s="45"/>
      <c r="AA32" s="45"/>
      <c r="AB32" s="45"/>
    </row>
    <row r="33" spans="1:28" x14ac:dyDescent="0.15">
      <c r="B33" s="45"/>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row>
    <row r="34" spans="1:28" x14ac:dyDescent="0.15">
      <c r="B34" s="45"/>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row>
    <row r="35" spans="1:28" x14ac:dyDescent="0.15">
      <c r="B35" s="45"/>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row>
    <row r="36" spans="1:28" x14ac:dyDescent="0.15">
      <c r="B36" s="45"/>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row>
    <row r="37" spans="1:28" x14ac:dyDescent="0.15">
      <c r="B37" s="45" t="s">
        <v>827</v>
      </c>
      <c r="C37" s="45"/>
      <c r="D37" s="45"/>
      <c r="E37" s="45"/>
      <c r="F37" s="45"/>
      <c r="G37" s="45"/>
      <c r="H37" s="45"/>
      <c r="I37" s="45"/>
      <c r="J37" s="45"/>
      <c r="K37" s="45"/>
      <c r="L37" s="45"/>
      <c r="M37" s="45"/>
      <c r="N37" s="45" t="s">
        <v>834</v>
      </c>
      <c r="O37" s="45"/>
      <c r="P37" s="45"/>
      <c r="Q37" s="45"/>
      <c r="R37" s="45"/>
      <c r="S37" s="45"/>
      <c r="T37" s="45"/>
      <c r="U37" s="45"/>
      <c r="V37" s="45"/>
      <c r="W37" s="45"/>
      <c r="X37" s="45"/>
      <c r="Y37" s="45"/>
      <c r="Z37" s="45"/>
      <c r="AA37" s="45"/>
      <c r="AB37" s="45"/>
    </row>
    <row r="38" spans="1:28" x14ac:dyDescent="0.15">
      <c r="B38" s="45"/>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row>
    <row r="39" spans="1:28" x14ac:dyDescent="0.15">
      <c r="B39" s="45"/>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row>
    <row r="40" spans="1:28" x14ac:dyDescent="0.15">
      <c r="B40" s="45" t="s">
        <v>828</v>
      </c>
      <c r="C40" s="45"/>
      <c r="D40" s="45"/>
      <c r="E40" s="45"/>
      <c r="F40" s="45"/>
      <c r="G40" s="45"/>
      <c r="H40" s="45"/>
      <c r="I40" s="45"/>
      <c r="J40" s="45"/>
      <c r="K40" s="45"/>
      <c r="L40" s="45"/>
      <c r="M40" s="45"/>
      <c r="N40" s="45" t="s">
        <v>835</v>
      </c>
      <c r="O40" s="45"/>
      <c r="P40" s="45"/>
      <c r="Q40" s="45"/>
      <c r="R40" s="45"/>
      <c r="S40" s="45"/>
      <c r="T40" s="45"/>
      <c r="U40" s="45"/>
      <c r="V40" s="45"/>
      <c r="W40" s="45"/>
      <c r="X40" s="45"/>
      <c r="Y40" s="45"/>
      <c r="Z40" s="45"/>
      <c r="AA40" s="45"/>
      <c r="AB40" s="45"/>
    </row>
    <row r="41" spans="1:28" x14ac:dyDescent="0.15">
      <c r="B41" s="45"/>
      <c r="C41" s="45"/>
      <c r="D41" s="45"/>
      <c r="E41" s="45"/>
      <c r="F41" s="45"/>
      <c r="G41" s="45"/>
      <c r="H41" s="45"/>
      <c r="I41" s="45"/>
      <c r="J41" s="45"/>
      <c r="K41" s="45"/>
      <c r="L41" s="45"/>
      <c r="M41" s="45"/>
      <c r="N41" s="45"/>
      <c r="O41" s="45"/>
      <c r="P41" s="45"/>
      <c r="Q41" s="45"/>
      <c r="R41" s="45"/>
      <c r="S41" s="45"/>
      <c r="T41" s="45"/>
      <c r="U41" s="45"/>
      <c r="V41" s="45"/>
      <c r="W41" s="45"/>
      <c r="X41" s="45"/>
      <c r="Y41" s="45"/>
      <c r="Z41" s="45"/>
      <c r="AA41" s="45"/>
      <c r="AB41" s="45"/>
    </row>
    <row r="42" spans="1:28" x14ac:dyDescent="0.15">
      <c r="B42" s="45"/>
      <c r="C42" s="45"/>
      <c r="D42" s="45"/>
      <c r="E42" s="45"/>
      <c r="F42" s="45"/>
      <c r="G42" s="45"/>
      <c r="H42" s="45"/>
      <c r="I42" s="45"/>
      <c r="J42" s="45"/>
      <c r="K42" s="45"/>
      <c r="L42" s="45"/>
      <c r="M42" s="45"/>
      <c r="N42" s="45"/>
      <c r="O42" s="45"/>
      <c r="P42" s="45"/>
      <c r="Q42" s="45"/>
      <c r="R42" s="45"/>
      <c r="S42" s="45"/>
      <c r="T42" s="45"/>
      <c r="U42" s="45"/>
      <c r="V42" s="45"/>
      <c r="W42" s="45"/>
      <c r="X42" s="45"/>
      <c r="Y42" s="45"/>
      <c r="Z42" s="45"/>
      <c r="AA42" s="45"/>
      <c r="AB42" s="45"/>
    </row>
    <row r="43" spans="1:28" x14ac:dyDescent="0.15">
      <c r="B43" s="45" t="s">
        <v>829</v>
      </c>
      <c r="C43" s="45"/>
      <c r="D43" s="45"/>
      <c r="E43" s="45"/>
      <c r="F43" s="45"/>
      <c r="G43" s="45"/>
      <c r="H43" s="45"/>
      <c r="I43" s="45"/>
      <c r="J43" s="45"/>
      <c r="K43" s="45"/>
      <c r="L43" s="45"/>
      <c r="M43" s="45"/>
      <c r="N43" s="45" t="s">
        <v>836</v>
      </c>
      <c r="O43" s="45"/>
      <c r="P43" s="45"/>
      <c r="Q43" s="45"/>
      <c r="R43" s="45"/>
      <c r="S43" s="45"/>
      <c r="T43" s="45"/>
      <c r="U43" s="45"/>
      <c r="V43" s="45"/>
      <c r="W43" s="45"/>
      <c r="X43" s="45"/>
      <c r="Y43" s="45"/>
      <c r="Z43" s="45"/>
      <c r="AA43" s="45"/>
      <c r="AB43" s="45"/>
    </row>
    <row r="44" spans="1:28" x14ac:dyDescent="0.15">
      <c r="B44" s="45"/>
      <c r="C44" s="45"/>
      <c r="D44" s="45"/>
      <c r="E44" s="45"/>
      <c r="F44" s="45"/>
      <c r="G44" s="45"/>
      <c r="H44" s="45"/>
      <c r="I44" s="45"/>
      <c r="J44" s="45"/>
      <c r="K44" s="45"/>
      <c r="L44" s="45"/>
      <c r="M44" s="45"/>
      <c r="N44" s="45"/>
      <c r="O44" s="45"/>
      <c r="P44" s="45"/>
      <c r="Q44" s="45"/>
      <c r="R44" s="45"/>
      <c r="S44" s="45"/>
      <c r="T44" s="45"/>
      <c r="U44" s="45"/>
      <c r="V44" s="45"/>
      <c r="W44" s="45"/>
      <c r="X44" s="45"/>
      <c r="Y44" s="45"/>
      <c r="Z44" s="45"/>
      <c r="AA44" s="45"/>
      <c r="AB44" s="45"/>
    </row>
    <row r="45" spans="1:28" x14ac:dyDescent="0.15">
      <c r="B45" s="45"/>
      <c r="C45" s="45"/>
      <c r="D45" s="45"/>
      <c r="E45" s="45"/>
      <c r="F45" s="45"/>
      <c r="G45" s="45"/>
      <c r="H45" s="45"/>
      <c r="I45" s="45"/>
      <c r="J45" s="45"/>
      <c r="K45" s="45"/>
      <c r="L45" s="45"/>
      <c r="M45" s="45"/>
      <c r="N45" s="45"/>
      <c r="O45" s="45"/>
      <c r="P45" s="45"/>
      <c r="Q45" s="45"/>
      <c r="R45" s="45"/>
      <c r="S45" s="45"/>
      <c r="T45" s="45"/>
      <c r="U45" s="45"/>
      <c r="V45" s="45"/>
      <c r="W45" s="45"/>
      <c r="X45" s="45"/>
      <c r="Y45" s="45"/>
      <c r="Z45" s="45"/>
      <c r="AA45" s="45"/>
      <c r="AB45" s="45"/>
    </row>
    <row r="46" spans="1:28" x14ac:dyDescent="0.15">
      <c r="B46" s="45"/>
      <c r="C46" s="45"/>
      <c r="D46" s="45"/>
      <c r="E46" s="45"/>
      <c r="F46" s="45"/>
      <c r="G46" s="45"/>
      <c r="H46" s="45"/>
      <c r="I46" s="45"/>
      <c r="J46" s="45"/>
      <c r="K46" s="45"/>
      <c r="L46" s="45"/>
      <c r="M46" s="45"/>
      <c r="N46" s="45"/>
      <c r="O46" s="45"/>
      <c r="P46" s="45"/>
      <c r="Q46" s="45"/>
      <c r="R46" s="45"/>
      <c r="S46" s="45"/>
      <c r="T46" s="45"/>
      <c r="U46" s="45"/>
      <c r="V46" s="45"/>
      <c r="W46" s="45"/>
      <c r="X46" s="45"/>
      <c r="Y46" s="45"/>
      <c r="Z46" s="45"/>
      <c r="AA46" s="45"/>
      <c r="AB46" s="45"/>
    </row>
    <row r="48" spans="1:28" x14ac:dyDescent="0.15">
      <c r="A48" s="1">
        <v>3</v>
      </c>
      <c r="B48" s="1" t="s">
        <v>837</v>
      </c>
    </row>
    <row r="50" spans="2:28" x14ac:dyDescent="0.15">
      <c r="B50" s="101" t="s">
        <v>838</v>
      </c>
      <c r="C50" s="38"/>
      <c r="D50" s="38"/>
      <c r="E50" s="38"/>
      <c r="F50" s="38"/>
      <c r="G50" s="38"/>
      <c r="H50" s="38"/>
      <c r="I50" s="38"/>
      <c r="J50" s="38"/>
      <c r="K50" s="38"/>
      <c r="L50" s="38"/>
      <c r="M50" s="39"/>
      <c r="N50" s="20" t="s">
        <v>239</v>
      </c>
      <c r="O50" s="20"/>
      <c r="P50" s="20"/>
      <c r="Q50" s="20"/>
      <c r="R50" s="20"/>
      <c r="S50" s="20"/>
      <c r="T50" s="20"/>
      <c r="U50" s="20"/>
      <c r="V50" s="20"/>
      <c r="W50" s="20"/>
      <c r="X50" s="20"/>
      <c r="Y50" s="20"/>
      <c r="Z50" s="20"/>
      <c r="AA50" s="20"/>
      <c r="AB50" s="20"/>
    </row>
    <row r="51" spans="2:28" x14ac:dyDescent="0.15">
      <c r="B51" s="45" t="s">
        <v>839</v>
      </c>
      <c r="C51" s="45"/>
      <c r="D51" s="45"/>
      <c r="E51" s="45"/>
      <c r="F51" s="45"/>
      <c r="G51" s="45"/>
      <c r="H51" s="45"/>
      <c r="I51" s="45"/>
      <c r="J51" s="45"/>
      <c r="K51" s="45"/>
      <c r="L51" s="45"/>
      <c r="M51" s="45"/>
      <c r="N51" s="45" t="s">
        <v>840</v>
      </c>
      <c r="O51" s="45"/>
      <c r="P51" s="45"/>
      <c r="Q51" s="45"/>
      <c r="R51" s="45"/>
      <c r="S51" s="45"/>
      <c r="T51" s="45"/>
      <c r="U51" s="45"/>
      <c r="V51" s="45"/>
      <c r="W51" s="45"/>
      <c r="X51" s="45"/>
      <c r="Y51" s="45"/>
      <c r="Z51" s="45"/>
      <c r="AA51" s="45"/>
      <c r="AB51" s="45"/>
    </row>
    <row r="52" spans="2:28" x14ac:dyDescent="0.15">
      <c r="B52" s="45"/>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row>
    <row r="53" spans="2:28" x14ac:dyDescent="0.15">
      <c r="B53" s="45"/>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row>
    <row r="54" spans="2:28" x14ac:dyDescent="0.15">
      <c r="B54" s="45"/>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row>
    <row r="55" spans="2:28" x14ac:dyDescent="0.15">
      <c r="B55" s="45"/>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row>
    <row r="56" spans="2:28" x14ac:dyDescent="0.15">
      <c r="B56" s="45"/>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row>
    <row r="57" spans="2:28" x14ac:dyDescent="0.15">
      <c r="B57" s="45"/>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row>
    <row r="58" spans="2:28" x14ac:dyDescent="0.15">
      <c r="B58" s="45"/>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row>
    <row r="59" spans="2:28" x14ac:dyDescent="0.15">
      <c r="B59" s="45" t="s">
        <v>841</v>
      </c>
      <c r="C59" s="45"/>
      <c r="D59" s="45"/>
      <c r="E59" s="45"/>
      <c r="F59" s="45"/>
      <c r="G59" s="45"/>
      <c r="H59" s="45"/>
      <c r="I59" s="45"/>
      <c r="J59" s="45"/>
      <c r="K59" s="45"/>
      <c r="L59" s="45"/>
      <c r="M59" s="45"/>
      <c r="N59" s="45" t="s">
        <v>842</v>
      </c>
      <c r="O59" s="45"/>
      <c r="P59" s="45"/>
      <c r="Q59" s="45"/>
      <c r="R59" s="45"/>
      <c r="S59" s="45"/>
      <c r="T59" s="45"/>
      <c r="U59" s="45"/>
      <c r="V59" s="45"/>
      <c r="W59" s="45"/>
      <c r="X59" s="45"/>
      <c r="Y59" s="45"/>
      <c r="Z59" s="45"/>
      <c r="AA59" s="45"/>
      <c r="AB59" s="45"/>
    </row>
    <row r="60" spans="2:28" x14ac:dyDescent="0.15">
      <c r="B60" s="45"/>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row>
    <row r="61" spans="2:28" x14ac:dyDescent="0.15">
      <c r="B61" s="45"/>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row>
    <row r="62" spans="2:28" x14ac:dyDescent="0.15">
      <c r="B62" s="45"/>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row>
    <row r="63" spans="2:28" x14ac:dyDescent="0.15">
      <c r="B63" s="45"/>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row>
    <row r="64" spans="2:28" x14ac:dyDescent="0.15">
      <c r="B64" s="45"/>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row>
    <row r="65" spans="1:28" x14ac:dyDescent="0.15">
      <c r="B65" s="45"/>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row>
    <row r="66" spans="1:28" x14ac:dyDescent="0.15">
      <c r="B66" s="45" t="s">
        <v>843</v>
      </c>
      <c r="C66" s="45"/>
      <c r="D66" s="45"/>
      <c r="E66" s="45"/>
      <c r="F66" s="45"/>
      <c r="G66" s="45"/>
      <c r="H66" s="45"/>
      <c r="I66" s="45"/>
      <c r="J66" s="45"/>
      <c r="K66" s="45"/>
      <c r="L66" s="45"/>
      <c r="M66" s="45"/>
      <c r="N66" s="45" t="s">
        <v>844</v>
      </c>
      <c r="O66" s="45"/>
      <c r="P66" s="45"/>
      <c r="Q66" s="45"/>
      <c r="R66" s="45"/>
      <c r="S66" s="45"/>
      <c r="T66" s="45"/>
      <c r="U66" s="45"/>
      <c r="V66" s="45"/>
      <c r="W66" s="45"/>
      <c r="X66" s="45"/>
      <c r="Y66" s="45"/>
      <c r="Z66" s="45"/>
      <c r="AA66" s="45"/>
      <c r="AB66" s="45"/>
    </row>
    <row r="67" spans="1:28" x14ac:dyDescent="0.15">
      <c r="B67" s="45"/>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row>
    <row r="68" spans="1:28" x14ac:dyDescent="0.15">
      <c r="B68" s="45"/>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row>
    <row r="69" spans="1:28" x14ac:dyDescent="0.15">
      <c r="B69" s="45"/>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row>
    <row r="70" spans="1:28" x14ac:dyDescent="0.15">
      <c r="B70" s="45"/>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row>
    <row r="71" spans="1:28" x14ac:dyDescent="0.15">
      <c r="B71" s="45"/>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row>
    <row r="72" spans="1:28" x14ac:dyDescent="0.15">
      <c r="B72" s="45"/>
      <c r="C72" s="45"/>
      <c r="D72" s="45"/>
      <c r="E72" s="45"/>
      <c r="F72" s="45"/>
      <c r="G72" s="45"/>
      <c r="H72" s="45"/>
      <c r="I72" s="45"/>
      <c r="J72" s="45"/>
      <c r="K72" s="45"/>
      <c r="L72" s="45"/>
      <c r="M72" s="45"/>
      <c r="N72" s="45"/>
      <c r="O72" s="45"/>
      <c r="P72" s="45"/>
      <c r="Q72" s="45"/>
      <c r="R72" s="45"/>
      <c r="S72" s="45"/>
      <c r="T72" s="45"/>
      <c r="U72" s="45"/>
      <c r="V72" s="45"/>
      <c r="W72" s="45"/>
      <c r="X72" s="45"/>
      <c r="Y72" s="45"/>
      <c r="Z72" s="45"/>
      <c r="AA72" s="45"/>
      <c r="AB72" s="45"/>
    </row>
    <row r="73" spans="1:28" x14ac:dyDescent="0.15">
      <c r="B73" s="45"/>
      <c r="C73" s="45"/>
      <c r="D73" s="45"/>
      <c r="E73" s="45"/>
      <c r="F73" s="45"/>
      <c r="G73" s="45"/>
      <c r="H73" s="45"/>
      <c r="I73" s="45"/>
      <c r="J73" s="45"/>
      <c r="K73" s="45"/>
      <c r="L73" s="45"/>
      <c r="M73" s="45"/>
      <c r="N73" s="45"/>
      <c r="O73" s="45"/>
      <c r="P73" s="45"/>
      <c r="Q73" s="45"/>
      <c r="R73" s="45"/>
      <c r="S73" s="45"/>
      <c r="T73" s="45"/>
      <c r="U73" s="45"/>
      <c r="V73" s="45"/>
      <c r="W73" s="45"/>
      <c r="X73" s="45"/>
      <c r="Y73" s="45"/>
      <c r="Z73" s="45"/>
      <c r="AA73" s="45"/>
      <c r="AB73" s="45"/>
    </row>
    <row r="75" spans="1:28" x14ac:dyDescent="0.15">
      <c r="A75" s="1">
        <v>4</v>
      </c>
      <c r="B75" s="1" t="s">
        <v>845</v>
      </c>
    </row>
    <row r="98" spans="1:31" x14ac:dyDescent="0.15">
      <c r="A98" s="1">
        <v>5</v>
      </c>
      <c r="B98" s="1" t="s">
        <v>846</v>
      </c>
    </row>
    <row r="100" spans="1:31" ht="13.5" customHeight="1" x14ac:dyDescent="0.15">
      <c r="B100" s="20" t="s">
        <v>847</v>
      </c>
      <c r="C100" s="20"/>
      <c r="D100" s="20"/>
      <c r="E100" s="20"/>
      <c r="F100" s="20"/>
      <c r="G100" s="20"/>
      <c r="H100" s="20"/>
      <c r="I100" s="20"/>
      <c r="J100" s="20"/>
      <c r="K100" s="118" t="s">
        <v>848</v>
      </c>
      <c r="L100" s="119"/>
      <c r="M100" s="119"/>
      <c r="N100" s="119"/>
      <c r="O100" s="119"/>
      <c r="P100" s="119"/>
      <c r="Q100" s="119"/>
      <c r="R100" s="119"/>
      <c r="S100" s="119"/>
      <c r="T100" s="119"/>
      <c r="U100" s="119"/>
      <c r="V100" s="120"/>
      <c r="W100" s="23" t="s">
        <v>849</v>
      </c>
      <c r="X100" s="23"/>
      <c r="Y100" s="23"/>
      <c r="Z100" s="23"/>
      <c r="AA100" s="23"/>
      <c r="AB100" s="23"/>
      <c r="AC100" s="23"/>
      <c r="AD100" s="23"/>
      <c r="AE100" s="23"/>
    </row>
    <row r="101" spans="1:31" x14ac:dyDescent="0.15">
      <c r="B101" s="20"/>
      <c r="C101" s="20"/>
      <c r="D101" s="20"/>
      <c r="E101" s="20"/>
      <c r="F101" s="20"/>
      <c r="G101" s="20"/>
      <c r="H101" s="20"/>
      <c r="I101" s="20"/>
      <c r="J101" s="20"/>
      <c r="K101" s="23" t="s">
        <v>79</v>
      </c>
      <c r="L101" s="23"/>
      <c r="M101" s="23"/>
      <c r="N101" s="23" t="s">
        <v>850</v>
      </c>
      <c r="O101" s="23"/>
      <c r="P101" s="23"/>
      <c r="Q101" s="23" t="s">
        <v>851</v>
      </c>
      <c r="R101" s="23"/>
      <c r="S101" s="23"/>
      <c r="T101" s="23" t="s">
        <v>852</v>
      </c>
      <c r="U101" s="23"/>
      <c r="V101" s="23"/>
      <c r="W101" s="23" t="s">
        <v>853</v>
      </c>
      <c r="X101" s="23"/>
      <c r="Y101" s="23"/>
      <c r="Z101" s="23" t="s">
        <v>724</v>
      </c>
      <c r="AA101" s="23"/>
      <c r="AB101" s="23"/>
      <c r="AC101" s="23" t="s">
        <v>854</v>
      </c>
      <c r="AD101" s="23"/>
      <c r="AE101" s="23"/>
    </row>
    <row r="102" spans="1:31" x14ac:dyDescent="0.15">
      <c r="B102" s="45" t="s">
        <v>855</v>
      </c>
      <c r="C102" s="45"/>
      <c r="D102" s="45"/>
      <c r="E102" s="45"/>
      <c r="F102" s="45"/>
      <c r="G102" s="45"/>
      <c r="H102" s="45"/>
      <c r="I102" s="45"/>
      <c r="J102" s="45"/>
      <c r="K102" s="110" t="s">
        <v>301</v>
      </c>
      <c r="L102" s="111"/>
      <c r="M102" s="112"/>
      <c r="N102" s="110" t="s">
        <v>301</v>
      </c>
      <c r="O102" s="111"/>
      <c r="P102" s="112"/>
      <c r="Q102" s="110"/>
      <c r="R102" s="111"/>
      <c r="S102" s="112"/>
      <c r="T102" s="110"/>
      <c r="U102" s="111"/>
      <c r="V102" s="112"/>
      <c r="W102" s="110" t="s">
        <v>301</v>
      </c>
      <c r="X102" s="111"/>
      <c r="Y102" s="112"/>
      <c r="Z102" s="110" t="s">
        <v>301</v>
      </c>
      <c r="AA102" s="111"/>
      <c r="AB102" s="112"/>
      <c r="AC102" s="110" t="s">
        <v>301</v>
      </c>
      <c r="AD102" s="111"/>
      <c r="AE102" s="112"/>
    </row>
    <row r="103" spans="1:31" x14ac:dyDescent="0.15">
      <c r="B103" s="45"/>
      <c r="C103" s="45"/>
      <c r="D103" s="45"/>
      <c r="E103" s="45"/>
      <c r="F103" s="45"/>
      <c r="G103" s="45"/>
      <c r="H103" s="45"/>
      <c r="I103" s="45"/>
      <c r="J103" s="45"/>
      <c r="K103" s="113"/>
      <c r="L103" s="114"/>
      <c r="M103" s="115"/>
      <c r="N103" s="113"/>
      <c r="O103" s="114"/>
      <c r="P103" s="115"/>
      <c r="Q103" s="113"/>
      <c r="R103" s="114"/>
      <c r="S103" s="115"/>
      <c r="T103" s="113"/>
      <c r="U103" s="114"/>
      <c r="V103" s="115"/>
      <c r="W103" s="113"/>
      <c r="X103" s="114"/>
      <c r="Y103" s="115"/>
      <c r="Z103" s="113"/>
      <c r="AA103" s="114"/>
      <c r="AB103" s="115"/>
      <c r="AC103" s="113"/>
      <c r="AD103" s="114"/>
      <c r="AE103" s="115"/>
    </row>
    <row r="104" spans="1:31" x14ac:dyDescent="0.15">
      <c r="B104" s="45"/>
      <c r="C104" s="45"/>
      <c r="D104" s="45"/>
      <c r="E104" s="45"/>
      <c r="F104" s="45"/>
      <c r="G104" s="45"/>
      <c r="H104" s="45"/>
      <c r="I104" s="45"/>
      <c r="J104" s="45"/>
      <c r="K104" s="116"/>
      <c r="L104" s="88"/>
      <c r="M104" s="117"/>
      <c r="N104" s="116"/>
      <c r="O104" s="88"/>
      <c r="P104" s="117"/>
      <c r="Q104" s="116"/>
      <c r="R104" s="88"/>
      <c r="S104" s="117"/>
      <c r="T104" s="116"/>
      <c r="U104" s="88"/>
      <c r="V104" s="117"/>
      <c r="W104" s="116"/>
      <c r="X104" s="88"/>
      <c r="Y104" s="117"/>
      <c r="Z104" s="116"/>
      <c r="AA104" s="88"/>
      <c r="AB104" s="117"/>
      <c r="AC104" s="116"/>
      <c r="AD104" s="88"/>
      <c r="AE104" s="117"/>
    </row>
    <row r="105" spans="1:31" x14ac:dyDescent="0.15">
      <c r="B105" s="45" t="s">
        <v>856</v>
      </c>
      <c r="C105" s="45"/>
      <c r="D105" s="45"/>
      <c r="E105" s="45"/>
      <c r="F105" s="45"/>
      <c r="G105" s="45"/>
      <c r="H105" s="45"/>
      <c r="I105" s="45"/>
      <c r="J105" s="45"/>
      <c r="K105" s="110" t="s">
        <v>301</v>
      </c>
      <c r="L105" s="111"/>
      <c r="M105" s="112"/>
      <c r="N105" s="110" t="s">
        <v>301</v>
      </c>
      <c r="O105" s="111"/>
      <c r="P105" s="112"/>
      <c r="Q105" s="110" t="s">
        <v>301</v>
      </c>
      <c r="R105" s="111"/>
      <c r="S105" s="112"/>
      <c r="T105" s="110" t="s">
        <v>301</v>
      </c>
      <c r="U105" s="111"/>
      <c r="V105" s="112"/>
      <c r="W105" s="110"/>
      <c r="X105" s="111"/>
      <c r="Y105" s="112"/>
      <c r="Z105" s="110"/>
      <c r="AA105" s="111"/>
      <c r="AB105" s="112"/>
      <c r="AC105" s="110" t="s">
        <v>301</v>
      </c>
      <c r="AD105" s="111"/>
      <c r="AE105" s="112"/>
    </row>
    <row r="106" spans="1:31" x14ac:dyDescent="0.15">
      <c r="B106" s="45"/>
      <c r="C106" s="45"/>
      <c r="D106" s="45"/>
      <c r="E106" s="45"/>
      <c r="F106" s="45"/>
      <c r="G106" s="45"/>
      <c r="H106" s="45"/>
      <c r="I106" s="45"/>
      <c r="J106" s="45"/>
      <c r="K106" s="113"/>
      <c r="L106" s="114"/>
      <c r="M106" s="115"/>
      <c r="N106" s="113"/>
      <c r="O106" s="114"/>
      <c r="P106" s="115"/>
      <c r="Q106" s="113"/>
      <c r="R106" s="114"/>
      <c r="S106" s="115"/>
      <c r="T106" s="113"/>
      <c r="U106" s="114"/>
      <c r="V106" s="115"/>
      <c r="W106" s="113"/>
      <c r="X106" s="114"/>
      <c r="Y106" s="115"/>
      <c r="Z106" s="113"/>
      <c r="AA106" s="114"/>
      <c r="AB106" s="115"/>
      <c r="AC106" s="113"/>
      <c r="AD106" s="114"/>
      <c r="AE106" s="115"/>
    </row>
    <row r="107" spans="1:31" x14ac:dyDescent="0.15">
      <c r="B107" s="45"/>
      <c r="C107" s="45"/>
      <c r="D107" s="45"/>
      <c r="E107" s="45"/>
      <c r="F107" s="45"/>
      <c r="G107" s="45"/>
      <c r="H107" s="45"/>
      <c r="I107" s="45"/>
      <c r="J107" s="45"/>
      <c r="K107" s="116"/>
      <c r="L107" s="88"/>
      <c r="M107" s="117"/>
      <c r="N107" s="116"/>
      <c r="O107" s="88"/>
      <c r="P107" s="117"/>
      <c r="Q107" s="116"/>
      <c r="R107" s="88"/>
      <c r="S107" s="117"/>
      <c r="T107" s="116"/>
      <c r="U107" s="88"/>
      <c r="V107" s="117"/>
      <c r="W107" s="116"/>
      <c r="X107" s="88"/>
      <c r="Y107" s="117"/>
      <c r="Z107" s="116"/>
      <c r="AA107" s="88"/>
      <c r="AB107" s="117"/>
      <c r="AC107" s="116"/>
      <c r="AD107" s="88"/>
      <c r="AE107" s="117"/>
    </row>
    <row r="108" spans="1:31" x14ac:dyDescent="0.15">
      <c r="B108" s="45" t="s">
        <v>857</v>
      </c>
      <c r="C108" s="45"/>
      <c r="D108" s="45"/>
      <c r="E108" s="45"/>
      <c r="F108" s="45"/>
      <c r="G108" s="45"/>
      <c r="H108" s="45"/>
      <c r="I108" s="45"/>
      <c r="J108" s="45"/>
      <c r="K108" s="110"/>
      <c r="L108" s="111"/>
      <c r="M108" s="112"/>
      <c r="N108" s="110" t="s">
        <v>301</v>
      </c>
      <c r="O108" s="111"/>
      <c r="P108" s="112"/>
      <c r="Q108" s="110" t="s">
        <v>301</v>
      </c>
      <c r="R108" s="111"/>
      <c r="S108" s="112"/>
      <c r="T108" s="110" t="s">
        <v>301</v>
      </c>
      <c r="U108" s="111"/>
      <c r="V108" s="112"/>
      <c r="W108" s="110"/>
      <c r="X108" s="111"/>
      <c r="Y108" s="112"/>
      <c r="Z108" s="110"/>
      <c r="AA108" s="111"/>
      <c r="AB108" s="112"/>
      <c r="AC108" s="110" t="s">
        <v>301</v>
      </c>
      <c r="AD108" s="111"/>
      <c r="AE108" s="112"/>
    </row>
    <row r="109" spans="1:31" x14ac:dyDescent="0.15">
      <c r="B109" s="45"/>
      <c r="C109" s="45"/>
      <c r="D109" s="45"/>
      <c r="E109" s="45"/>
      <c r="F109" s="45"/>
      <c r="G109" s="45"/>
      <c r="H109" s="45"/>
      <c r="I109" s="45"/>
      <c r="J109" s="45"/>
      <c r="K109" s="113"/>
      <c r="L109" s="114"/>
      <c r="M109" s="115"/>
      <c r="N109" s="113"/>
      <c r="O109" s="114"/>
      <c r="P109" s="115"/>
      <c r="Q109" s="113"/>
      <c r="R109" s="114"/>
      <c r="S109" s="115"/>
      <c r="T109" s="113"/>
      <c r="U109" s="114"/>
      <c r="V109" s="115"/>
      <c r="W109" s="113"/>
      <c r="X109" s="114"/>
      <c r="Y109" s="115"/>
      <c r="Z109" s="113"/>
      <c r="AA109" s="114"/>
      <c r="AB109" s="115"/>
      <c r="AC109" s="113"/>
      <c r="AD109" s="114"/>
      <c r="AE109" s="115"/>
    </row>
    <row r="110" spans="1:31" x14ac:dyDescent="0.15">
      <c r="B110" s="45"/>
      <c r="C110" s="45"/>
      <c r="D110" s="45"/>
      <c r="E110" s="45"/>
      <c r="F110" s="45"/>
      <c r="G110" s="45"/>
      <c r="H110" s="45"/>
      <c r="I110" s="45"/>
      <c r="J110" s="45"/>
      <c r="K110" s="116"/>
      <c r="L110" s="88"/>
      <c r="M110" s="117"/>
      <c r="N110" s="116"/>
      <c r="O110" s="88"/>
      <c r="P110" s="117"/>
      <c r="Q110" s="116"/>
      <c r="R110" s="88"/>
      <c r="S110" s="117"/>
      <c r="T110" s="116"/>
      <c r="U110" s="88"/>
      <c r="V110" s="117"/>
      <c r="W110" s="116"/>
      <c r="X110" s="88"/>
      <c r="Y110" s="117"/>
      <c r="Z110" s="116"/>
      <c r="AA110" s="88"/>
      <c r="AB110" s="117"/>
      <c r="AC110" s="116"/>
      <c r="AD110" s="88"/>
      <c r="AE110" s="117"/>
    </row>
    <row r="111" spans="1:31" x14ac:dyDescent="0.15">
      <c r="B111" s="45" t="s">
        <v>858</v>
      </c>
      <c r="C111" s="45"/>
      <c r="D111" s="45"/>
      <c r="E111" s="45"/>
      <c r="F111" s="45"/>
      <c r="G111" s="45"/>
      <c r="H111" s="45"/>
      <c r="I111" s="45"/>
      <c r="J111" s="45"/>
      <c r="K111" s="110"/>
      <c r="L111" s="111"/>
      <c r="M111" s="112"/>
      <c r="N111" s="110" t="s">
        <v>301</v>
      </c>
      <c r="O111" s="111"/>
      <c r="P111" s="112"/>
      <c r="Q111" s="110" t="s">
        <v>301</v>
      </c>
      <c r="R111" s="111"/>
      <c r="S111" s="112"/>
      <c r="T111" s="110" t="s">
        <v>301</v>
      </c>
      <c r="U111" s="111"/>
      <c r="V111" s="112"/>
      <c r="W111" s="110"/>
      <c r="X111" s="111"/>
      <c r="Y111" s="112"/>
      <c r="Z111" s="110"/>
      <c r="AA111" s="111"/>
      <c r="AB111" s="112"/>
      <c r="AC111" s="110" t="s">
        <v>301</v>
      </c>
      <c r="AD111" s="111"/>
      <c r="AE111" s="112"/>
    </row>
    <row r="112" spans="1:31" x14ac:dyDescent="0.15">
      <c r="B112" s="45"/>
      <c r="C112" s="45"/>
      <c r="D112" s="45"/>
      <c r="E112" s="45"/>
      <c r="F112" s="45"/>
      <c r="G112" s="45"/>
      <c r="H112" s="45"/>
      <c r="I112" s="45"/>
      <c r="J112" s="45"/>
      <c r="K112" s="113"/>
      <c r="L112" s="114"/>
      <c r="M112" s="115"/>
      <c r="N112" s="113"/>
      <c r="O112" s="114"/>
      <c r="P112" s="115"/>
      <c r="Q112" s="113"/>
      <c r="R112" s="114"/>
      <c r="S112" s="115"/>
      <c r="T112" s="113"/>
      <c r="U112" s="114"/>
      <c r="V112" s="115"/>
      <c r="W112" s="113"/>
      <c r="X112" s="114"/>
      <c r="Y112" s="115"/>
      <c r="Z112" s="113"/>
      <c r="AA112" s="114"/>
      <c r="AB112" s="115"/>
      <c r="AC112" s="113"/>
      <c r="AD112" s="114"/>
      <c r="AE112" s="115"/>
    </row>
    <row r="113" spans="1:31" x14ac:dyDescent="0.15">
      <c r="B113" s="45"/>
      <c r="C113" s="45"/>
      <c r="D113" s="45"/>
      <c r="E113" s="45"/>
      <c r="F113" s="45"/>
      <c r="G113" s="45"/>
      <c r="H113" s="45"/>
      <c r="I113" s="45"/>
      <c r="J113" s="45"/>
      <c r="K113" s="116"/>
      <c r="L113" s="88"/>
      <c r="M113" s="117"/>
      <c r="N113" s="116"/>
      <c r="O113" s="88"/>
      <c r="P113" s="117"/>
      <c r="Q113" s="116"/>
      <c r="R113" s="88"/>
      <c r="S113" s="117"/>
      <c r="T113" s="116"/>
      <c r="U113" s="88"/>
      <c r="V113" s="117"/>
      <c r="W113" s="116"/>
      <c r="X113" s="88"/>
      <c r="Y113" s="117"/>
      <c r="Z113" s="116"/>
      <c r="AA113" s="88"/>
      <c r="AB113" s="117"/>
      <c r="AC113" s="116"/>
      <c r="AD113" s="88"/>
      <c r="AE113" s="117"/>
    </row>
    <row r="115" spans="1:31" x14ac:dyDescent="0.15">
      <c r="A115" s="1">
        <v>6</v>
      </c>
      <c r="B115" s="1" t="s">
        <v>859</v>
      </c>
    </row>
    <row r="117" spans="1:31" ht="13.5" customHeight="1" x14ac:dyDescent="0.15">
      <c r="B117" s="43"/>
      <c r="C117" s="43"/>
      <c r="D117" s="43"/>
      <c r="E117" s="43"/>
      <c r="F117" s="43"/>
      <c r="G117" s="43"/>
      <c r="H117" s="43"/>
      <c r="I117" s="43"/>
      <c r="J117" s="43"/>
      <c r="K117" s="43"/>
      <c r="L117" s="43" t="s">
        <v>863</v>
      </c>
      <c r="M117" s="43"/>
      <c r="N117" s="43"/>
      <c r="O117" s="43"/>
      <c r="P117" s="43"/>
      <c r="Q117" s="43"/>
      <c r="R117" s="43"/>
      <c r="S117" s="43"/>
      <c r="T117" s="43"/>
      <c r="U117" s="43"/>
      <c r="V117" s="43" t="s">
        <v>864</v>
      </c>
      <c r="W117" s="43"/>
      <c r="X117" s="43"/>
      <c r="Y117" s="43"/>
      <c r="Z117" s="43"/>
      <c r="AA117" s="43"/>
      <c r="AB117" s="43"/>
      <c r="AC117" s="43"/>
      <c r="AD117" s="43"/>
      <c r="AE117" s="43"/>
    </row>
    <row r="118" spans="1:31" ht="13.5" customHeight="1" x14ac:dyDescent="0.15">
      <c r="B118" s="45" t="s">
        <v>860</v>
      </c>
      <c r="C118" s="45"/>
      <c r="D118" s="45"/>
      <c r="E118" s="45"/>
      <c r="F118" s="45"/>
      <c r="G118" s="45"/>
      <c r="H118" s="45"/>
      <c r="I118" s="45"/>
      <c r="J118" s="45"/>
      <c r="K118" s="45"/>
      <c r="L118" s="45" t="s">
        <v>865</v>
      </c>
      <c r="M118" s="45"/>
      <c r="N118" s="45"/>
      <c r="O118" s="45"/>
      <c r="P118" s="45"/>
      <c r="Q118" s="45"/>
      <c r="R118" s="45"/>
      <c r="S118" s="45"/>
      <c r="T118" s="45"/>
      <c r="U118" s="45"/>
      <c r="V118" s="45" t="s">
        <v>868</v>
      </c>
      <c r="W118" s="45"/>
      <c r="X118" s="45"/>
      <c r="Y118" s="45"/>
      <c r="Z118" s="45"/>
      <c r="AA118" s="45"/>
      <c r="AB118" s="45"/>
      <c r="AC118" s="45"/>
      <c r="AD118" s="45"/>
      <c r="AE118" s="45"/>
    </row>
    <row r="119" spans="1:31" x14ac:dyDescent="0.15">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c r="AA119" s="45"/>
      <c r="AB119" s="45"/>
      <c r="AC119" s="45"/>
      <c r="AD119" s="45"/>
      <c r="AE119" s="45"/>
    </row>
    <row r="120" spans="1:31" x14ac:dyDescent="0.15">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c r="AA120" s="45"/>
      <c r="AB120" s="45"/>
      <c r="AC120" s="45"/>
      <c r="AD120" s="45"/>
      <c r="AE120" s="45"/>
    </row>
    <row r="121" spans="1:31" x14ac:dyDescent="0.1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c r="AA121" s="45"/>
      <c r="AB121" s="45"/>
      <c r="AC121" s="45"/>
      <c r="AD121" s="45"/>
      <c r="AE121" s="45"/>
    </row>
    <row r="122" spans="1:31" x14ac:dyDescent="0.15">
      <c r="B122" s="45" t="s">
        <v>861</v>
      </c>
      <c r="C122" s="45"/>
      <c r="D122" s="45"/>
      <c r="E122" s="45"/>
      <c r="F122" s="45"/>
      <c r="G122" s="45"/>
      <c r="H122" s="45"/>
      <c r="I122" s="45"/>
      <c r="J122" s="45"/>
      <c r="K122" s="45"/>
      <c r="L122" s="45" t="s">
        <v>866</v>
      </c>
      <c r="M122" s="45"/>
      <c r="N122" s="45"/>
      <c r="O122" s="45"/>
      <c r="P122" s="45"/>
      <c r="Q122" s="45"/>
      <c r="R122" s="45"/>
      <c r="S122" s="45"/>
      <c r="T122" s="45"/>
      <c r="U122" s="45"/>
      <c r="V122" s="45" t="s">
        <v>869</v>
      </c>
      <c r="W122" s="45"/>
      <c r="X122" s="45"/>
      <c r="Y122" s="45"/>
      <c r="Z122" s="45"/>
      <c r="AA122" s="45"/>
      <c r="AB122" s="45"/>
      <c r="AC122" s="45"/>
      <c r="AD122" s="45"/>
      <c r="AE122" s="45"/>
    </row>
    <row r="123" spans="1:31" x14ac:dyDescent="0.1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c r="AA123" s="45"/>
      <c r="AB123" s="45"/>
      <c r="AC123" s="45"/>
      <c r="AD123" s="45"/>
      <c r="AE123" s="45"/>
    </row>
    <row r="124" spans="1:31" x14ac:dyDescent="0.15">
      <c r="B124" s="45" t="s">
        <v>862</v>
      </c>
      <c r="C124" s="45"/>
      <c r="D124" s="45"/>
      <c r="E124" s="45"/>
      <c r="F124" s="45"/>
      <c r="G124" s="45"/>
      <c r="H124" s="45"/>
      <c r="I124" s="45"/>
      <c r="J124" s="45"/>
      <c r="K124" s="45"/>
      <c r="L124" s="45" t="s">
        <v>867</v>
      </c>
      <c r="M124" s="45"/>
      <c r="N124" s="45"/>
      <c r="O124" s="45"/>
      <c r="P124" s="45"/>
      <c r="Q124" s="45"/>
      <c r="R124" s="45"/>
      <c r="S124" s="45"/>
      <c r="T124" s="45"/>
      <c r="U124" s="45"/>
      <c r="V124" s="45" t="s">
        <v>870</v>
      </c>
      <c r="W124" s="45"/>
      <c r="X124" s="45"/>
      <c r="Y124" s="45"/>
      <c r="Z124" s="45"/>
      <c r="AA124" s="45"/>
      <c r="AB124" s="45"/>
      <c r="AC124" s="45"/>
      <c r="AD124" s="45"/>
      <c r="AE124" s="45"/>
    </row>
    <row r="125" spans="1:31" x14ac:dyDescent="0.1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c r="AA125" s="45"/>
      <c r="AB125" s="45"/>
      <c r="AC125" s="45"/>
      <c r="AD125" s="45"/>
      <c r="AE125" s="45"/>
    </row>
    <row r="127" spans="1:31" x14ac:dyDescent="0.15">
      <c r="A127" s="1">
        <v>7</v>
      </c>
      <c r="B127" s="1" t="s">
        <v>411</v>
      </c>
    </row>
    <row r="153" spans="2:31" x14ac:dyDescent="0.15">
      <c r="B153" s="43" t="s">
        <v>871</v>
      </c>
      <c r="C153" s="20"/>
      <c r="D153" s="20"/>
      <c r="E153" s="20"/>
      <c r="F153" s="20"/>
      <c r="G153" s="20"/>
      <c r="H153" s="20"/>
      <c r="I153" s="20"/>
      <c r="J153" s="20"/>
      <c r="K153" s="20"/>
      <c r="L153" s="20"/>
      <c r="M153" s="20"/>
      <c r="N153" s="43" t="s">
        <v>239</v>
      </c>
      <c r="O153" s="43"/>
      <c r="P153" s="43"/>
      <c r="Q153" s="43"/>
      <c r="R153" s="43"/>
      <c r="S153" s="43"/>
      <c r="T153" s="43"/>
      <c r="U153" s="43"/>
      <c r="V153" s="43"/>
      <c r="W153" s="43"/>
      <c r="X153" s="43"/>
      <c r="Y153" s="43"/>
      <c r="Z153" s="43"/>
      <c r="AA153" s="43"/>
      <c r="AB153" s="43"/>
      <c r="AC153" s="43"/>
      <c r="AD153" s="43"/>
      <c r="AE153" s="43"/>
    </row>
    <row r="154" spans="2:31" ht="13.5" customHeight="1" x14ac:dyDescent="0.15">
      <c r="B154" s="45" t="s">
        <v>872</v>
      </c>
      <c r="C154" s="45"/>
      <c r="D154" s="45"/>
      <c r="E154" s="45"/>
      <c r="F154" s="45"/>
      <c r="G154" s="45"/>
      <c r="H154" s="45"/>
      <c r="I154" s="45"/>
      <c r="J154" s="45"/>
      <c r="K154" s="45"/>
      <c r="L154" s="45"/>
      <c r="M154" s="45"/>
      <c r="N154" s="45" t="s">
        <v>888</v>
      </c>
      <c r="O154" s="45"/>
      <c r="P154" s="45"/>
      <c r="Q154" s="45"/>
      <c r="R154" s="45"/>
      <c r="S154" s="45"/>
      <c r="T154" s="45"/>
      <c r="U154" s="45"/>
      <c r="V154" s="45"/>
      <c r="W154" s="45"/>
      <c r="X154" s="45"/>
      <c r="Y154" s="45"/>
      <c r="Z154" s="45"/>
      <c r="AA154" s="45"/>
      <c r="AB154" s="45"/>
      <c r="AC154" s="45"/>
      <c r="AD154" s="45"/>
      <c r="AE154" s="45"/>
    </row>
    <row r="155" spans="2:31" x14ac:dyDescent="0.1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c r="AA155" s="45"/>
      <c r="AB155" s="45"/>
      <c r="AC155" s="45"/>
      <c r="AD155" s="45"/>
      <c r="AE155" s="45"/>
    </row>
    <row r="156" spans="2:31" x14ac:dyDescent="0.15">
      <c r="B156" s="45" t="s">
        <v>873</v>
      </c>
      <c r="C156" s="45"/>
      <c r="D156" s="45"/>
      <c r="E156" s="45"/>
      <c r="F156" s="45"/>
      <c r="G156" s="45"/>
      <c r="H156" s="45"/>
      <c r="I156" s="45"/>
      <c r="J156" s="45"/>
      <c r="K156" s="45"/>
      <c r="L156" s="45"/>
      <c r="M156" s="45"/>
      <c r="N156" s="45" t="s">
        <v>889</v>
      </c>
      <c r="O156" s="45"/>
      <c r="P156" s="45"/>
      <c r="Q156" s="45"/>
      <c r="R156" s="45"/>
      <c r="S156" s="45"/>
      <c r="T156" s="45"/>
      <c r="U156" s="45"/>
      <c r="V156" s="45"/>
      <c r="W156" s="45"/>
      <c r="X156" s="45"/>
      <c r="Y156" s="45"/>
      <c r="Z156" s="45"/>
      <c r="AA156" s="45"/>
      <c r="AB156" s="45"/>
      <c r="AC156" s="45"/>
      <c r="AD156" s="45"/>
      <c r="AE156" s="45"/>
    </row>
    <row r="157" spans="2:31" x14ac:dyDescent="0.1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c r="AA157" s="45"/>
      <c r="AB157" s="45"/>
      <c r="AC157" s="45"/>
      <c r="AD157" s="45"/>
      <c r="AE157" s="45"/>
    </row>
    <row r="158" spans="2:31" x14ac:dyDescent="0.1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c r="AA158" s="45"/>
      <c r="AB158" s="45"/>
      <c r="AC158" s="45"/>
      <c r="AD158" s="45"/>
      <c r="AE158" s="45"/>
    </row>
    <row r="159" spans="2:31" x14ac:dyDescent="0.1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c r="AA159" s="45"/>
      <c r="AB159" s="45"/>
      <c r="AC159" s="45"/>
      <c r="AD159" s="45"/>
      <c r="AE159" s="45"/>
    </row>
    <row r="160" spans="2:31" x14ac:dyDescent="0.15">
      <c r="B160" s="45" t="s">
        <v>874</v>
      </c>
      <c r="C160" s="45"/>
      <c r="D160" s="45"/>
      <c r="E160" s="45"/>
      <c r="F160" s="45"/>
      <c r="G160" s="45"/>
      <c r="H160" s="45"/>
      <c r="I160" s="45"/>
      <c r="J160" s="45"/>
      <c r="K160" s="45"/>
      <c r="L160" s="45"/>
      <c r="M160" s="45"/>
      <c r="N160" s="45" t="s">
        <v>890</v>
      </c>
      <c r="O160" s="45"/>
      <c r="P160" s="45"/>
      <c r="Q160" s="45"/>
      <c r="R160" s="45"/>
      <c r="S160" s="45"/>
      <c r="T160" s="45"/>
      <c r="U160" s="45"/>
      <c r="V160" s="45"/>
      <c r="W160" s="45"/>
      <c r="X160" s="45"/>
      <c r="Y160" s="45"/>
      <c r="Z160" s="45"/>
      <c r="AA160" s="45"/>
      <c r="AB160" s="45"/>
      <c r="AC160" s="45"/>
      <c r="AD160" s="45"/>
      <c r="AE160" s="45"/>
    </row>
    <row r="161" spans="2:31" x14ac:dyDescent="0.1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c r="AA161" s="45"/>
      <c r="AB161" s="45"/>
      <c r="AC161" s="45"/>
      <c r="AD161" s="45"/>
      <c r="AE161" s="45"/>
    </row>
    <row r="162" spans="2:31" x14ac:dyDescent="0.15">
      <c r="B162" s="45" t="s">
        <v>875</v>
      </c>
      <c r="C162" s="45"/>
      <c r="D162" s="45"/>
      <c r="E162" s="45"/>
      <c r="F162" s="45"/>
      <c r="G162" s="45"/>
      <c r="H162" s="45"/>
      <c r="I162" s="45"/>
      <c r="J162" s="45"/>
      <c r="K162" s="45"/>
      <c r="L162" s="45"/>
      <c r="M162" s="45"/>
      <c r="N162" s="45" t="s">
        <v>891</v>
      </c>
      <c r="O162" s="45"/>
      <c r="P162" s="45"/>
      <c r="Q162" s="45"/>
      <c r="R162" s="45"/>
      <c r="S162" s="45"/>
      <c r="T162" s="45"/>
      <c r="U162" s="45"/>
      <c r="V162" s="45"/>
      <c r="W162" s="45"/>
      <c r="X162" s="45"/>
      <c r="Y162" s="45"/>
      <c r="Z162" s="45"/>
      <c r="AA162" s="45"/>
      <c r="AB162" s="45"/>
      <c r="AC162" s="45"/>
      <c r="AD162" s="45"/>
      <c r="AE162" s="45"/>
    </row>
    <row r="163" spans="2:31" x14ac:dyDescent="0.1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c r="AA163" s="45"/>
      <c r="AB163" s="45"/>
      <c r="AC163" s="45"/>
      <c r="AD163" s="45"/>
      <c r="AE163" s="45"/>
    </row>
    <row r="164" spans="2:31" x14ac:dyDescent="0.1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c r="AA164" s="45"/>
      <c r="AB164" s="45"/>
      <c r="AC164" s="45"/>
      <c r="AD164" s="45"/>
      <c r="AE164" s="45"/>
    </row>
    <row r="165" spans="2:31" x14ac:dyDescent="0.15">
      <c r="B165" s="45" t="s">
        <v>876</v>
      </c>
      <c r="C165" s="45"/>
      <c r="D165" s="45"/>
      <c r="E165" s="45"/>
      <c r="F165" s="45"/>
      <c r="G165" s="45"/>
      <c r="H165" s="45"/>
      <c r="I165" s="45"/>
      <c r="J165" s="45"/>
      <c r="K165" s="45"/>
      <c r="L165" s="45"/>
      <c r="M165" s="45"/>
      <c r="N165" s="45" t="s">
        <v>892</v>
      </c>
      <c r="O165" s="45"/>
      <c r="P165" s="45"/>
      <c r="Q165" s="45"/>
      <c r="R165" s="45"/>
      <c r="S165" s="45"/>
      <c r="T165" s="45"/>
      <c r="U165" s="45"/>
      <c r="V165" s="45"/>
      <c r="W165" s="45"/>
      <c r="X165" s="45"/>
      <c r="Y165" s="45"/>
      <c r="Z165" s="45"/>
      <c r="AA165" s="45"/>
      <c r="AB165" s="45"/>
      <c r="AC165" s="45"/>
      <c r="AD165" s="45"/>
      <c r="AE165" s="45"/>
    </row>
    <row r="166" spans="2:31" x14ac:dyDescent="0.1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c r="AA166" s="45"/>
      <c r="AB166" s="45"/>
      <c r="AC166" s="45"/>
      <c r="AD166" s="45"/>
      <c r="AE166" s="45"/>
    </row>
    <row r="167" spans="2:31" x14ac:dyDescent="0.15">
      <c r="B167" s="45" t="s">
        <v>877</v>
      </c>
      <c r="C167" s="45"/>
      <c r="D167" s="45"/>
      <c r="E167" s="45"/>
      <c r="F167" s="45"/>
      <c r="G167" s="45"/>
      <c r="H167" s="45"/>
      <c r="I167" s="45"/>
      <c r="J167" s="45"/>
      <c r="K167" s="45"/>
      <c r="L167" s="45"/>
      <c r="M167" s="45"/>
      <c r="N167" s="45" t="s">
        <v>893</v>
      </c>
      <c r="O167" s="45"/>
      <c r="P167" s="45"/>
      <c r="Q167" s="45"/>
      <c r="R167" s="45"/>
      <c r="S167" s="45"/>
      <c r="T167" s="45"/>
      <c r="U167" s="45"/>
      <c r="V167" s="45"/>
      <c r="W167" s="45"/>
      <c r="X167" s="45"/>
      <c r="Y167" s="45"/>
      <c r="Z167" s="45"/>
      <c r="AA167" s="45"/>
      <c r="AB167" s="45"/>
      <c r="AC167" s="45"/>
      <c r="AD167" s="45"/>
      <c r="AE167" s="45"/>
    </row>
    <row r="168" spans="2:31" x14ac:dyDescent="0.1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c r="AA168" s="45"/>
      <c r="AB168" s="45"/>
      <c r="AC168" s="45"/>
      <c r="AD168" s="45"/>
      <c r="AE168" s="45"/>
    </row>
    <row r="169" spans="2:31" x14ac:dyDescent="0.15">
      <c r="B169" s="45" t="s">
        <v>878</v>
      </c>
      <c r="C169" s="45"/>
      <c r="D169" s="45"/>
      <c r="E169" s="45"/>
      <c r="F169" s="45"/>
      <c r="G169" s="45"/>
      <c r="H169" s="45"/>
      <c r="I169" s="45"/>
      <c r="J169" s="45"/>
      <c r="K169" s="45"/>
      <c r="L169" s="45"/>
      <c r="M169" s="45"/>
      <c r="N169" s="45" t="s">
        <v>894</v>
      </c>
      <c r="O169" s="45"/>
      <c r="P169" s="45"/>
      <c r="Q169" s="45"/>
      <c r="R169" s="45"/>
      <c r="S169" s="45"/>
      <c r="T169" s="45"/>
      <c r="U169" s="45"/>
      <c r="V169" s="45"/>
      <c r="W169" s="45"/>
      <c r="X169" s="45"/>
      <c r="Y169" s="45"/>
      <c r="Z169" s="45"/>
      <c r="AA169" s="45"/>
      <c r="AB169" s="45"/>
      <c r="AC169" s="45"/>
      <c r="AD169" s="45"/>
      <c r="AE169" s="45"/>
    </row>
    <row r="170" spans="2:31" x14ac:dyDescent="0.1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c r="AA170" s="45"/>
      <c r="AB170" s="45"/>
      <c r="AC170" s="45"/>
      <c r="AD170" s="45"/>
      <c r="AE170" s="45"/>
    </row>
    <row r="171" spans="2:31" x14ac:dyDescent="0.1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c r="AA171" s="45"/>
      <c r="AB171" s="45"/>
      <c r="AC171" s="45"/>
      <c r="AD171" s="45"/>
      <c r="AE171" s="45"/>
    </row>
    <row r="172" spans="2:31" x14ac:dyDescent="0.1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c r="AA172" s="45"/>
      <c r="AB172" s="45"/>
      <c r="AC172" s="45"/>
      <c r="AD172" s="45"/>
      <c r="AE172" s="45"/>
    </row>
    <row r="173" spans="2:31" x14ac:dyDescent="0.1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c r="AA173" s="45"/>
      <c r="AB173" s="45"/>
      <c r="AC173" s="45"/>
      <c r="AD173" s="45"/>
      <c r="AE173" s="45"/>
    </row>
    <row r="174" spans="2:31" x14ac:dyDescent="0.15">
      <c r="B174" s="45" t="s">
        <v>879</v>
      </c>
      <c r="C174" s="45"/>
      <c r="D174" s="45"/>
      <c r="E174" s="45"/>
      <c r="F174" s="45"/>
      <c r="G174" s="45"/>
      <c r="H174" s="45"/>
      <c r="I174" s="45"/>
      <c r="J174" s="45"/>
      <c r="K174" s="45"/>
      <c r="L174" s="45"/>
      <c r="M174" s="45"/>
      <c r="N174" s="45" t="s">
        <v>895</v>
      </c>
      <c r="O174" s="45"/>
      <c r="P174" s="45"/>
      <c r="Q174" s="45"/>
      <c r="R174" s="45"/>
      <c r="S174" s="45"/>
      <c r="T174" s="45"/>
      <c r="U174" s="45"/>
      <c r="V174" s="45"/>
      <c r="W174" s="45"/>
      <c r="X174" s="45"/>
      <c r="Y174" s="45"/>
      <c r="Z174" s="45"/>
      <c r="AA174" s="45"/>
      <c r="AB174" s="45"/>
      <c r="AC174" s="45"/>
      <c r="AD174" s="45"/>
      <c r="AE174" s="45"/>
    </row>
    <row r="175" spans="2:31" x14ac:dyDescent="0.1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c r="AA175" s="45"/>
      <c r="AB175" s="45"/>
      <c r="AC175" s="45"/>
      <c r="AD175" s="45"/>
      <c r="AE175" s="45"/>
    </row>
    <row r="176" spans="2:31" x14ac:dyDescent="0.1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c r="AA176" s="45"/>
      <c r="AB176" s="45"/>
      <c r="AC176" s="45"/>
      <c r="AD176" s="45"/>
      <c r="AE176" s="45"/>
    </row>
    <row r="177" spans="2:31" x14ac:dyDescent="0.15">
      <c r="B177" s="45" t="s">
        <v>880</v>
      </c>
      <c r="C177" s="45"/>
      <c r="D177" s="45"/>
      <c r="E177" s="45"/>
      <c r="F177" s="45"/>
      <c r="G177" s="45"/>
      <c r="H177" s="45"/>
      <c r="I177" s="45"/>
      <c r="J177" s="45"/>
      <c r="K177" s="45"/>
      <c r="L177" s="45"/>
      <c r="M177" s="45"/>
      <c r="N177" s="45" t="s">
        <v>896</v>
      </c>
      <c r="O177" s="45"/>
      <c r="P177" s="45"/>
      <c r="Q177" s="45"/>
      <c r="R177" s="45"/>
      <c r="S177" s="45"/>
      <c r="T177" s="45"/>
      <c r="U177" s="45"/>
      <c r="V177" s="45"/>
      <c r="W177" s="45"/>
      <c r="X177" s="45"/>
      <c r="Y177" s="45"/>
      <c r="Z177" s="45"/>
      <c r="AA177" s="45"/>
      <c r="AB177" s="45"/>
      <c r="AC177" s="45"/>
      <c r="AD177" s="45"/>
      <c r="AE177" s="45"/>
    </row>
    <row r="178" spans="2:31" x14ac:dyDescent="0.1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c r="AA178" s="45"/>
      <c r="AB178" s="45"/>
      <c r="AC178" s="45"/>
      <c r="AD178" s="45"/>
      <c r="AE178" s="45"/>
    </row>
    <row r="179" spans="2:31" x14ac:dyDescent="0.1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c r="AA179" s="45"/>
      <c r="AB179" s="45"/>
      <c r="AC179" s="45"/>
      <c r="AD179" s="45"/>
      <c r="AE179" s="45"/>
    </row>
    <row r="180" spans="2:31" x14ac:dyDescent="0.15">
      <c r="B180" s="45" t="s">
        <v>881</v>
      </c>
      <c r="C180" s="45"/>
      <c r="D180" s="45"/>
      <c r="E180" s="45"/>
      <c r="F180" s="45"/>
      <c r="G180" s="45"/>
      <c r="H180" s="45"/>
      <c r="I180" s="45"/>
      <c r="J180" s="45"/>
      <c r="K180" s="45"/>
      <c r="L180" s="45"/>
      <c r="M180" s="45"/>
      <c r="N180" s="45" t="s">
        <v>897</v>
      </c>
      <c r="O180" s="45"/>
      <c r="P180" s="45"/>
      <c r="Q180" s="45"/>
      <c r="R180" s="45"/>
      <c r="S180" s="45"/>
      <c r="T180" s="45"/>
      <c r="U180" s="45"/>
      <c r="V180" s="45"/>
      <c r="W180" s="45"/>
      <c r="X180" s="45"/>
      <c r="Y180" s="45"/>
      <c r="Z180" s="45"/>
      <c r="AA180" s="45"/>
      <c r="AB180" s="45"/>
      <c r="AC180" s="45"/>
      <c r="AD180" s="45"/>
      <c r="AE180" s="45"/>
    </row>
    <row r="181" spans="2:31" x14ac:dyDescent="0.1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c r="AA181" s="45"/>
      <c r="AB181" s="45"/>
      <c r="AC181" s="45"/>
      <c r="AD181" s="45"/>
      <c r="AE181" s="45"/>
    </row>
    <row r="182" spans="2:31" x14ac:dyDescent="0.15">
      <c r="B182" s="45" t="s">
        <v>882</v>
      </c>
      <c r="C182" s="45"/>
      <c r="D182" s="45"/>
      <c r="E182" s="45"/>
      <c r="F182" s="45"/>
      <c r="G182" s="45"/>
      <c r="H182" s="45"/>
      <c r="I182" s="45"/>
      <c r="J182" s="45"/>
      <c r="K182" s="45"/>
      <c r="L182" s="45"/>
      <c r="M182" s="45"/>
      <c r="N182" s="45" t="s">
        <v>898</v>
      </c>
      <c r="O182" s="45"/>
      <c r="P182" s="45"/>
      <c r="Q182" s="45"/>
      <c r="R182" s="45"/>
      <c r="S182" s="45"/>
      <c r="T182" s="45"/>
      <c r="U182" s="45"/>
      <c r="V182" s="45"/>
      <c r="W182" s="45"/>
      <c r="X182" s="45"/>
      <c r="Y182" s="45"/>
      <c r="Z182" s="45"/>
      <c r="AA182" s="45"/>
      <c r="AB182" s="45"/>
      <c r="AC182" s="45"/>
      <c r="AD182" s="45"/>
      <c r="AE182" s="45"/>
    </row>
    <row r="183" spans="2:31" x14ac:dyDescent="0.1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c r="AA183" s="45"/>
      <c r="AB183" s="45"/>
      <c r="AC183" s="45"/>
      <c r="AD183" s="45"/>
      <c r="AE183" s="45"/>
    </row>
    <row r="184" spans="2:31" x14ac:dyDescent="0.15">
      <c r="B184" s="45" t="s">
        <v>883</v>
      </c>
      <c r="C184" s="45"/>
      <c r="D184" s="45"/>
      <c r="E184" s="45"/>
      <c r="F184" s="45"/>
      <c r="G184" s="45"/>
      <c r="H184" s="45"/>
      <c r="I184" s="45"/>
      <c r="J184" s="45"/>
      <c r="K184" s="45"/>
      <c r="L184" s="45"/>
      <c r="M184" s="45"/>
      <c r="N184" s="45" t="s">
        <v>899</v>
      </c>
      <c r="O184" s="45"/>
      <c r="P184" s="45"/>
      <c r="Q184" s="45"/>
      <c r="R184" s="45"/>
      <c r="S184" s="45"/>
      <c r="T184" s="45"/>
      <c r="U184" s="45"/>
      <c r="V184" s="45"/>
      <c r="W184" s="45"/>
      <c r="X184" s="45"/>
      <c r="Y184" s="45"/>
      <c r="Z184" s="45"/>
      <c r="AA184" s="45"/>
      <c r="AB184" s="45"/>
      <c r="AC184" s="45"/>
      <c r="AD184" s="45"/>
      <c r="AE184" s="45"/>
    </row>
    <row r="185" spans="2:31" x14ac:dyDescent="0.1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c r="AA185" s="45"/>
      <c r="AB185" s="45"/>
      <c r="AC185" s="45"/>
      <c r="AD185" s="45"/>
      <c r="AE185" s="45"/>
    </row>
    <row r="186" spans="2:31" x14ac:dyDescent="0.1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c r="AA186" s="45"/>
      <c r="AB186" s="45"/>
      <c r="AC186" s="45"/>
      <c r="AD186" s="45"/>
      <c r="AE186" s="45"/>
    </row>
    <row r="187" spans="2:31" x14ac:dyDescent="0.15">
      <c r="B187" s="45" t="s">
        <v>884</v>
      </c>
      <c r="C187" s="45"/>
      <c r="D187" s="45"/>
      <c r="E187" s="45"/>
      <c r="F187" s="45"/>
      <c r="G187" s="45"/>
      <c r="H187" s="45"/>
      <c r="I187" s="45"/>
      <c r="J187" s="45"/>
      <c r="K187" s="45"/>
      <c r="L187" s="45"/>
      <c r="M187" s="45"/>
      <c r="N187" s="45" t="s">
        <v>900</v>
      </c>
      <c r="O187" s="45"/>
      <c r="P187" s="45"/>
      <c r="Q187" s="45"/>
      <c r="R187" s="45"/>
      <c r="S187" s="45"/>
      <c r="T187" s="45"/>
      <c r="U187" s="45"/>
      <c r="V187" s="45"/>
      <c r="W187" s="45"/>
      <c r="X187" s="45"/>
      <c r="Y187" s="45"/>
      <c r="Z187" s="45"/>
      <c r="AA187" s="45"/>
      <c r="AB187" s="45"/>
      <c r="AC187" s="45"/>
      <c r="AD187" s="45"/>
      <c r="AE187" s="45"/>
    </row>
    <row r="188" spans="2:31" x14ac:dyDescent="0.1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c r="AA188" s="45"/>
      <c r="AB188" s="45"/>
      <c r="AC188" s="45"/>
      <c r="AD188" s="45"/>
      <c r="AE188" s="45"/>
    </row>
    <row r="189" spans="2:31" x14ac:dyDescent="0.15">
      <c r="B189" s="45" t="s">
        <v>885</v>
      </c>
      <c r="C189" s="45"/>
      <c r="D189" s="45"/>
      <c r="E189" s="45"/>
      <c r="F189" s="45"/>
      <c r="G189" s="45"/>
      <c r="H189" s="45"/>
      <c r="I189" s="45"/>
      <c r="J189" s="45"/>
      <c r="K189" s="45"/>
      <c r="L189" s="45"/>
      <c r="M189" s="45"/>
      <c r="N189" s="45" t="s">
        <v>901</v>
      </c>
      <c r="O189" s="45"/>
      <c r="P189" s="45"/>
      <c r="Q189" s="45"/>
      <c r="R189" s="45"/>
      <c r="S189" s="45"/>
      <c r="T189" s="45"/>
      <c r="U189" s="45"/>
      <c r="V189" s="45"/>
      <c r="W189" s="45"/>
      <c r="X189" s="45"/>
      <c r="Y189" s="45"/>
      <c r="Z189" s="45"/>
      <c r="AA189" s="45"/>
      <c r="AB189" s="45"/>
      <c r="AC189" s="45"/>
      <c r="AD189" s="45"/>
      <c r="AE189" s="45"/>
    </row>
    <row r="190" spans="2:31" x14ac:dyDescent="0.1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c r="AA190" s="45"/>
      <c r="AB190" s="45"/>
      <c r="AC190" s="45"/>
      <c r="AD190" s="45"/>
      <c r="AE190" s="45"/>
    </row>
    <row r="191" spans="2:31" x14ac:dyDescent="0.15">
      <c r="B191" s="45" t="s">
        <v>886</v>
      </c>
      <c r="C191" s="45"/>
      <c r="D191" s="45"/>
      <c r="E191" s="45"/>
      <c r="F191" s="45"/>
      <c r="G191" s="45"/>
      <c r="H191" s="45"/>
      <c r="I191" s="45"/>
      <c r="J191" s="45"/>
      <c r="K191" s="45"/>
      <c r="L191" s="45"/>
      <c r="M191" s="45"/>
      <c r="N191" s="45" t="s">
        <v>902</v>
      </c>
      <c r="O191" s="45"/>
      <c r="P191" s="45"/>
      <c r="Q191" s="45"/>
      <c r="R191" s="45"/>
      <c r="S191" s="45"/>
      <c r="T191" s="45"/>
      <c r="U191" s="45"/>
      <c r="V191" s="45"/>
      <c r="W191" s="45"/>
      <c r="X191" s="45"/>
      <c r="Y191" s="45"/>
      <c r="Z191" s="45"/>
      <c r="AA191" s="45"/>
      <c r="AB191" s="45"/>
      <c r="AC191" s="45"/>
      <c r="AD191" s="45"/>
      <c r="AE191" s="45"/>
    </row>
    <row r="192" spans="2:31" x14ac:dyDescent="0.1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c r="AA192" s="45"/>
      <c r="AB192" s="45"/>
      <c r="AC192" s="45"/>
      <c r="AD192" s="45"/>
      <c r="AE192" s="45"/>
    </row>
    <row r="193" spans="1:31" x14ac:dyDescent="0.1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c r="AA193" s="45"/>
      <c r="AB193" s="45"/>
      <c r="AC193" s="45"/>
      <c r="AD193" s="45"/>
      <c r="AE193" s="45"/>
    </row>
    <row r="194" spans="1:31" x14ac:dyDescent="0.15">
      <c r="B194" s="45" t="s">
        <v>887</v>
      </c>
      <c r="C194" s="45"/>
      <c r="D194" s="45"/>
      <c r="E194" s="45"/>
      <c r="F194" s="45"/>
      <c r="G194" s="45"/>
      <c r="H194" s="45"/>
      <c r="I194" s="45"/>
      <c r="J194" s="45"/>
      <c r="K194" s="45"/>
      <c r="L194" s="45"/>
      <c r="M194" s="45"/>
      <c r="N194" s="45" t="s">
        <v>903</v>
      </c>
      <c r="O194" s="45"/>
      <c r="P194" s="45"/>
      <c r="Q194" s="45"/>
      <c r="R194" s="45"/>
      <c r="S194" s="45"/>
      <c r="T194" s="45"/>
      <c r="U194" s="45"/>
      <c r="V194" s="45"/>
      <c r="W194" s="45"/>
      <c r="X194" s="45"/>
      <c r="Y194" s="45"/>
      <c r="Z194" s="45"/>
      <c r="AA194" s="45"/>
      <c r="AB194" s="45"/>
      <c r="AC194" s="45"/>
      <c r="AD194" s="45"/>
      <c r="AE194" s="45"/>
    </row>
    <row r="195" spans="1:31" x14ac:dyDescent="0.1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c r="AA195" s="45"/>
      <c r="AB195" s="45"/>
      <c r="AC195" s="45"/>
      <c r="AD195" s="45"/>
      <c r="AE195" s="45"/>
    </row>
    <row r="197" spans="1:31" x14ac:dyDescent="0.15">
      <c r="A197" s="1">
        <v>8</v>
      </c>
      <c r="B197" s="1" t="s">
        <v>904</v>
      </c>
    </row>
    <row r="199" spans="1:31" x14ac:dyDescent="0.15">
      <c r="B199" s="1">
        <v>1</v>
      </c>
      <c r="C199" s="1" t="s">
        <v>905</v>
      </c>
    </row>
    <row r="201" spans="1:31" x14ac:dyDescent="0.15">
      <c r="C201" t="s">
        <v>906</v>
      </c>
    </row>
    <row r="202" spans="1:31" x14ac:dyDescent="0.15">
      <c r="C202" t="s">
        <v>907</v>
      </c>
    </row>
    <row r="203" spans="1:31" x14ac:dyDescent="0.15">
      <c r="C203" t="s">
        <v>908</v>
      </c>
    </row>
    <row r="204" spans="1:31" x14ac:dyDescent="0.15">
      <c r="C204" t="s">
        <v>909</v>
      </c>
    </row>
    <row r="205" spans="1:31" x14ac:dyDescent="0.15">
      <c r="C205" t="s">
        <v>910</v>
      </c>
    </row>
    <row r="207" spans="1:31" x14ac:dyDescent="0.15">
      <c r="B207" s="1">
        <v>2</v>
      </c>
      <c r="C207" s="1" t="s">
        <v>911</v>
      </c>
    </row>
    <row r="209" spans="2:10" x14ac:dyDescent="0.15">
      <c r="C209" t="s">
        <v>912</v>
      </c>
      <c r="I209" t="s">
        <v>918</v>
      </c>
      <c r="J209" t="s">
        <v>919</v>
      </c>
    </row>
    <row r="210" spans="2:10" x14ac:dyDescent="0.15">
      <c r="C210" t="s">
        <v>913</v>
      </c>
      <c r="I210" t="s">
        <v>918</v>
      </c>
      <c r="J210" t="s">
        <v>920</v>
      </c>
    </row>
    <row r="211" spans="2:10" x14ac:dyDescent="0.15">
      <c r="C211" t="s">
        <v>914</v>
      </c>
      <c r="I211" t="s">
        <v>918</v>
      </c>
      <c r="J211" t="s">
        <v>920</v>
      </c>
    </row>
    <row r="212" spans="2:10" x14ac:dyDescent="0.15">
      <c r="C212" t="s">
        <v>915</v>
      </c>
      <c r="I212" t="s">
        <v>918</v>
      </c>
      <c r="J212" t="s">
        <v>921</v>
      </c>
    </row>
    <row r="213" spans="2:10" x14ac:dyDescent="0.15">
      <c r="C213" t="s">
        <v>914</v>
      </c>
      <c r="I213" t="s">
        <v>918</v>
      </c>
      <c r="J213" t="s">
        <v>922</v>
      </c>
    </row>
    <row r="214" spans="2:10" x14ac:dyDescent="0.15">
      <c r="C214" t="s">
        <v>916</v>
      </c>
      <c r="I214" t="s">
        <v>918</v>
      </c>
      <c r="J214" t="s">
        <v>922</v>
      </c>
    </row>
    <row r="215" spans="2:10" x14ac:dyDescent="0.15">
      <c r="C215" t="s">
        <v>917</v>
      </c>
      <c r="I215" t="s">
        <v>918</v>
      </c>
      <c r="J215" t="s">
        <v>923</v>
      </c>
    </row>
    <row r="217" spans="2:10" x14ac:dyDescent="0.15">
      <c r="B217" s="1">
        <v>3</v>
      </c>
      <c r="C217" s="1" t="s">
        <v>924</v>
      </c>
    </row>
  </sheetData>
  <mergeCells count="112">
    <mergeCell ref="B30:M31"/>
    <mergeCell ref="N30:AB31"/>
    <mergeCell ref="B32:M36"/>
    <mergeCell ref="N32:AB36"/>
    <mergeCell ref="B37:M39"/>
    <mergeCell ref="N37:AB39"/>
    <mergeCell ref="B22:M22"/>
    <mergeCell ref="N22:AB22"/>
    <mergeCell ref="B23:M26"/>
    <mergeCell ref="N23:AB26"/>
    <mergeCell ref="B27:M29"/>
    <mergeCell ref="N27:AB29"/>
    <mergeCell ref="B51:M58"/>
    <mergeCell ref="N51:AB58"/>
    <mergeCell ref="B59:M65"/>
    <mergeCell ref="N59:AB65"/>
    <mergeCell ref="B66:M73"/>
    <mergeCell ref="N66:AB73"/>
    <mergeCell ref="B40:M42"/>
    <mergeCell ref="N40:AB42"/>
    <mergeCell ref="B43:M46"/>
    <mergeCell ref="N43:AB46"/>
    <mergeCell ref="B50:M50"/>
    <mergeCell ref="N50:AB50"/>
    <mergeCell ref="B105:J107"/>
    <mergeCell ref="K105:M107"/>
    <mergeCell ref="N105:P107"/>
    <mergeCell ref="Q105:S107"/>
    <mergeCell ref="T105:V107"/>
    <mergeCell ref="W105:Y107"/>
    <mergeCell ref="AC101:AE101"/>
    <mergeCell ref="B102:J104"/>
    <mergeCell ref="K102:M104"/>
    <mergeCell ref="N102:P104"/>
    <mergeCell ref="Q102:S104"/>
    <mergeCell ref="T102:V104"/>
    <mergeCell ref="W102:Y104"/>
    <mergeCell ref="Z102:AB104"/>
    <mergeCell ref="AC102:AE104"/>
    <mergeCell ref="B100:J101"/>
    <mergeCell ref="W100:AE100"/>
    <mergeCell ref="N101:P101"/>
    <mergeCell ref="Q101:S101"/>
    <mergeCell ref="W101:Y101"/>
    <mergeCell ref="Z101:AB101"/>
    <mergeCell ref="W111:Y113"/>
    <mergeCell ref="Z111:AB113"/>
    <mergeCell ref="AC111:AE113"/>
    <mergeCell ref="B117:K117"/>
    <mergeCell ref="L117:U117"/>
    <mergeCell ref="V117:AE117"/>
    <mergeCell ref="K100:V100"/>
    <mergeCell ref="K101:M101"/>
    <mergeCell ref="T101:V101"/>
    <mergeCell ref="B111:J113"/>
    <mergeCell ref="K111:M113"/>
    <mergeCell ref="N111:P113"/>
    <mergeCell ref="Q111:S113"/>
    <mergeCell ref="T111:V113"/>
    <mergeCell ref="Z105:AB107"/>
    <mergeCell ref="AC105:AE107"/>
    <mergeCell ref="B108:J110"/>
    <mergeCell ref="K108:M110"/>
    <mergeCell ref="N108:P110"/>
    <mergeCell ref="Q108:S110"/>
    <mergeCell ref="T108:V110"/>
    <mergeCell ref="W108:Y110"/>
    <mergeCell ref="Z108:AB110"/>
    <mergeCell ref="AC108:AE110"/>
    <mergeCell ref="B122:K123"/>
    <mergeCell ref="L122:U123"/>
    <mergeCell ref="V122:AE123"/>
    <mergeCell ref="B124:K125"/>
    <mergeCell ref="L124:U125"/>
    <mergeCell ref="V124:AE125"/>
    <mergeCell ref="B118:K121"/>
    <mergeCell ref="L118:U121"/>
    <mergeCell ref="V118:AE121"/>
    <mergeCell ref="B156:M159"/>
    <mergeCell ref="N156:AE159"/>
    <mergeCell ref="B160:M161"/>
    <mergeCell ref="N160:AE161"/>
    <mergeCell ref="B162:M164"/>
    <mergeCell ref="N162:AE164"/>
    <mergeCell ref="B153:M153"/>
    <mergeCell ref="B154:M155"/>
    <mergeCell ref="N154:AE155"/>
    <mergeCell ref="N153:AE153"/>
    <mergeCell ref="B174:M176"/>
    <mergeCell ref="N174:AE176"/>
    <mergeCell ref="B177:M179"/>
    <mergeCell ref="N177:AE179"/>
    <mergeCell ref="B180:M181"/>
    <mergeCell ref="N180:AE181"/>
    <mergeCell ref="B165:M166"/>
    <mergeCell ref="N165:AE166"/>
    <mergeCell ref="B167:M168"/>
    <mergeCell ref="N167:AE168"/>
    <mergeCell ref="B169:M173"/>
    <mergeCell ref="N169:AE173"/>
    <mergeCell ref="B189:M190"/>
    <mergeCell ref="N189:AE190"/>
    <mergeCell ref="B191:M193"/>
    <mergeCell ref="N191:AE193"/>
    <mergeCell ref="B194:M195"/>
    <mergeCell ref="N194:AE195"/>
    <mergeCell ref="B182:M183"/>
    <mergeCell ref="N182:AE183"/>
    <mergeCell ref="B184:M186"/>
    <mergeCell ref="N184:AE186"/>
    <mergeCell ref="B187:M188"/>
    <mergeCell ref="N187:AE188"/>
  </mergeCells>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Sheet1</vt:lpstr>
      <vt:lpstr>Sheet2</vt:lpstr>
      <vt:lpstr>Sheet3</vt:lpstr>
      <vt:lpstr>Sheet4</vt:lpstr>
      <vt:lpstr>Sheet5</vt:lpstr>
      <vt:lpstr>Sheet6</vt:lpstr>
      <vt:lpstr>Sheet7</vt:lpstr>
      <vt:lpstr>Sheet8</vt:lpstr>
      <vt:lpstr>Sheet9</vt:lpstr>
      <vt:lpstr>Sheet10</vt:lpstr>
      <vt:lpstr>Sheet11</vt:lpstr>
      <vt:lpstr>Sheet12</vt:lpstr>
      <vt:lpstr>Sheet13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2015-11-16T11:48:16Z</dcterms:modified>
</cp:coreProperties>
</file>