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340" yWindow="3820" windowWidth="21000" windowHeight="13460" tabRatio="500"/>
  </bookViews>
  <sheets>
    <sheet name="gradebook (5).xls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1" i="1"/>
  <c r="I12"/>
  <c r="C12"/>
  <c r="D12"/>
  <c r="E12"/>
  <c r="F12"/>
  <c r="G12"/>
  <c r="H12"/>
  <c r="L12"/>
  <c r="I13"/>
  <c r="C13"/>
  <c r="D13"/>
  <c r="E13"/>
  <c r="F13"/>
  <c r="G13"/>
  <c r="H13"/>
  <c r="L13"/>
  <c r="H14"/>
  <c r="I14"/>
  <c r="C14"/>
  <c r="D14"/>
  <c r="E14"/>
  <c r="F14"/>
  <c r="G14"/>
  <c r="L14"/>
  <c r="D11"/>
  <c r="E11"/>
  <c r="F11"/>
  <c r="G11"/>
  <c r="H11"/>
  <c r="L11"/>
  <c r="C11"/>
  <c r="L2"/>
  <c r="J9"/>
  <c r="I9"/>
  <c r="H9"/>
  <c r="D9"/>
  <c r="E9"/>
  <c r="F9"/>
  <c r="G9"/>
  <c r="C9"/>
  <c r="L3"/>
  <c r="L4"/>
  <c r="L5"/>
</calcChain>
</file>

<file path=xl/sharedStrings.xml><?xml version="1.0" encoding="utf-8"?>
<sst xmlns="http://schemas.openxmlformats.org/spreadsheetml/2006/main" count="28" uniqueCount="24">
  <si>
    <t>Name</t>
  </si>
  <si>
    <t>UNI</t>
  </si>
  <si>
    <t>hw1</t>
  </si>
  <si>
    <t>hw2</t>
  </si>
  <si>
    <t>hw3</t>
  </si>
  <si>
    <t>hw4</t>
  </si>
  <si>
    <t>hw5</t>
  </si>
  <si>
    <t>Grade</t>
  </si>
  <si>
    <t xml:space="preserve">Agne, Michael Robert </t>
  </si>
  <si>
    <t xml:space="preserve">mra2110 </t>
  </si>
  <si>
    <t xml:space="preserve">Levy, Jascha Claude </t>
  </si>
  <si>
    <t xml:space="preserve">jcl2175 </t>
  </si>
  <si>
    <t xml:space="preserve">Wang, Wei </t>
  </si>
  <si>
    <t xml:space="preserve">ww2243 </t>
  </si>
  <si>
    <t xml:space="preserve">Zhang, Stephanie Shin-Hui </t>
  </si>
  <si>
    <t xml:space="preserve">ssz2105 </t>
  </si>
  <si>
    <t>Average Grade</t>
  </si>
  <si>
    <t xml:space="preserve"> </t>
  </si>
  <si>
    <t>proposal</t>
    <phoneticPr fontId="1" type="noConversion"/>
  </si>
  <si>
    <t>final</t>
    <phoneticPr fontId="1" type="noConversion"/>
  </si>
  <si>
    <t>A</t>
    <phoneticPr fontId="1" type="noConversion"/>
  </si>
  <si>
    <t>A</t>
    <phoneticPr fontId="1" type="noConversion"/>
  </si>
  <si>
    <t>A-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</si>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</sst>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14"/>
  <sheetViews>
    <sheetView tabSelected="1" workbookViewId="0">
      <selection activeCell="J17" sqref="J17"/>
    </sheetView>
  </sheetViews>
  <sheetFormatPr baseColWidth="10" defaultRowHeight="13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I1" t="s">
        <v>19</v>
      </c>
      <c r="L1" t="s">
        <v>7</v>
      </c>
    </row>
    <row r="2" spans="1:13">
      <c r="A2" t="s">
        <v>8</v>
      </c>
      <c r="B2" t="s">
        <v>9</v>
      </c>
      <c r="C2">
        <v>65</v>
      </c>
      <c r="D2">
        <v>120</v>
      </c>
      <c r="E2">
        <v>112</v>
      </c>
      <c r="F2">
        <v>69</v>
      </c>
      <c r="G2">
        <v>65</v>
      </c>
      <c r="H2">
        <v>7</v>
      </c>
      <c r="I2">
        <v>90</v>
      </c>
      <c r="L2">
        <f>C2/C8*C9</f>
        <v>9.7500000000000017E-2</v>
      </c>
    </row>
    <row r="3" spans="1:13">
      <c r="A3" t="s">
        <v>10</v>
      </c>
      <c r="B3" t="s">
        <v>11</v>
      </c>
      <c r="C3">
        <v>95</v>
      </c>
      <c r="D3">
        <v>65</v>
      </c>
      <c r="E3">
        <v>92</v>
      </c>
      <c r="F3">
        <v>79</v>
      </c>
      <c r="G3">
        <v>0</v>
      </c>
      <c r="H3">
        <v>6</v>
      </c>
      <c r="I3">
        <v>50</v>
      </c>
      <c r="L3">
        <f>SUM(C3:G3)/5</f>
        <v>66.2</v>
      </c>
    </row>
    <row r="4" spans="1:13">
      <c r="A4" t="s">
        <v>12</v>
      </c>
      <c r="B4" t="s">
        <v>13</v>
      </c>
      <c r="C4">
        <v>96</v>
      </c>
      <c r="D4">
        <v>120</v>
      </c>
      <c r="E4">
        <v>110</v>
      </c>
      <c r="F4">
        <v>78</v>
      </c>
      <c r="G4">
        <v>95</v>
      </c>
      <c r="H4">
        <v>2</v>
      </c>
      <c r="I4">
        <v>80</v>
      </c>
      <c r="L4">
        <f>SUM(C4:G4)/5</f>
        <v>99.8</v>
      </c>
    </row>
    <row r="5" spans="1:13">
      <c r="A5" t="s">
        <v>14</v>
      </c>
      <c r="B5" t="s">
        <v>15</v>
      </c>
      <c r="C5">
        <v>94</v>
      </c>
      <c r="D5">
        <v>120</v>
      </c>
      <c r="E5">
        <v>120</v>
      </c>
      <c r="F5">
        <v>82</v>
      </c>
      <c r="G5">
        <v>100</v>
      </c>
      <c r="H5">
        <v>8</v>
      </c>
      <c r="I5">
        <v>95</v>
      </c>
      <c r="L5">
        <f>SUM(C5:G5)/5</f>
        <v>103.2</v>
      </c>
    </row>
    <row r="6" spans="1:13">
      <c r="A6" t="s">
        <v>16</v>
      </c>
      <c r="B6">
        <v>87.5</v>
      </c>
    </row>
    <row r="8" spans="1:13">
      <c r="C8">
        <v>100</v>
      </c>
      <c r="D8">
        <v>120</v>
      </c>
      <c r="E8">
        <v>120</v>
      </c>
      <c r="F8">
        <v>100</v>
      </c>
      <c r="G8">
        <v>100</v>
      </c>
      <c r="H8">
        <v>10</v>
      </c>
      <c r="I8">
        <v>100</v>
      </c>
    </row>
    <row r="9" spans="1:13">
      <c r="A9" t="s">
        <v>17</v>
      </c>
      <c r="C9">
        <f>0.2*0.75</f>
        <v>0.15000000000000002</v>
      </c>
      <c r="D9">
        <f t="shared" ref="D9:G9" si="0">0.2*0.75</f>
        <v>0.15000000000000002</v>
      </c>
      <c r="E9">
        <f t="shared" si="0"/>
        <v>0.15000000000000002</v>
      </c>
      <c r="F9">
        <f t="shared" si="0"/>
        <v>0.15000000000000002</v>
      </c>
      <c r="G9">
        <f t="shared" si="0"/>
        <v>0.15000000000000002</v>
      </c>
      <c r="H9">
        <f>0.25*0.25</f>
        <v>6.25E-2</v>
      </c>
      <c r="I9">
        <f>0.75*0.25</f>
        <v>0.1875</v>
      </c>
      <c r="J9">
        <f>SUM(C9:I9)</f>
        <v>1</v>
      </c>
    </row>
    <row r="11" spans="1:13">
      <c r="A11" t="s">
        <v>8</v>
      </c>
      <c r="C11">
        <f>C2/C$8*C$9</f>
        <v>9.7500000000000017E-2</v>
      </c>
      <c r="D11">
        <f t="shared" ref="D11:I11" si="1">D2/D$8*D$9</f>
        <v>0.15000000000000002</v>
      </c>
      <c r="E11">
        <f t="shared" si="1"/>
        <v>0.14000000000000001</v>
      </c>
      <c r="F11">
        <f t="shared" si="1"/>
        <v>0.10350000000000001</v>
      </c>
      <c r="G11">
        <f t="shared" si="1"/>
        <v>9.7500000000000017E-2</v>
      </c>
      <c r="H11">
        <f t="shared" si="1"/>
        <v>4.3749999999999997E-2</v>
      </c>
      <c r="I11">
        <f t="shared" si="1"/>
        <v>0.16875000000000001</v>
      </c>
      <c r="L11">
        <f>SUM(C11:I11)*100</f>
        <v>80.100000000000023</v>
      </c>
      <c r="M11" t="s">
        <v>22</v>
      </c>
    </row>
    <row r="12" spans="1:13">
      <c r="A12" t="s">
        <v>10</v>
      </c>
      <c r="C12">
        <f t="shared" ref="C12:I14" si="2">C3/C$8*C$9</f>
        <v>0.14250000000000002</v>
      </c>
      <c r="D12">
        <f t="shared" si="2"/>
        <v>8.1250000000000003E-2</v>
      </c>
      <c r="E12">
        <f t="shared" si="2"/>
        <v>0.11500000000000002</v>
      </c>
      <c r="F12">
        <f t="shared" si="2"/>
        <v>0.11850000000000002</v>
      </c>
      <c r="G12">
        <f t="shared" si="2"/>
        <v>0</v>
      </c>
      <c r="H12">
        <f t="shared" si="2"/>
        <v>3.7499999999999999E-2</v>
      </c>
      <c r="I12">
        <f>I2/I$8*I$9</f>
        <v>0.16875000000000001</v>
      </c>
      <c r="L12">
        <f t="shared" ref="L12:L14" si="3">SUM(C12:I12)*100</f>
        <v>66.349999999999994</v>
      </c>
      <c r="M12" t="s">
        <v>23</v>
      </c>
    </row>
    <row r="13" spans="1:13">
      <c r="A13" t="s">
        <v>12</v>
      </c>
      <c r="C13">
        <f t="shared" si="2"/>
        <v>0.14400000000000002</v>
      </c>
      <c r="D13">
        <f t="shared" si="2"/>
        <v>0.15000000000000002</v>
      </c>
      <c r="E13">
        <f t="shared" si="2"/>
        <v>0.13750000000000001</v>
      </c>
      <c r="F13">
        <f t="shared" si="2"/>
        <v>0.11700000000000002</v>
      </c>
      <c r="G13">
        <f t="shared" si="2"/>
        <v>0.14250000000000002</v>
      </c>
      <c r="H13">
        <f t="shared" si="2"/>
        <v>1.2500000000000001E-2</v>
      </c>
      <c r="I13">
        <f t="shared" si="2"/>
        <v>0.15000000000000002</v>
      </c>
      <c r="L13">
        <f t="shared" si="3"/>
        <v>85.350000000000009</v>
      </c>
      <c r="M13" t="s">
        <v>21</v>
      </c>
    </row>
    <row r="14" spans="1:13">
      <c r="A14" t="s">
        <v>14</v>
      </c>
      <c r="C14">
        <f t="shared" si="2"/>
        <v>0.14100000000000001</v>
      </c>
      <c r="D14">
        <f t="shared" si="2"/>
        <v>0.15000000000000002</v>
      </c>
      <c r="E14">
        <f t="shared" si="2"/>
        <v>0.15000000000000002</v>
      </c>
      <c r="F14">
        <f t="shared" si="2"/>
        <v>0.12300000000000001</v>
      </c>
      <c r="G14">
        <f t="shared" si="2"/>
        <v>0.15000000000000002</v>
      </c>
      <c r="H14">
        <f t="shared" si="2"/>
        <v>0.05</v>
      </c>
      <c r="I14">
        <f t="shared" si="2"/>
        <v>0.17812499999999998</v>
      </c>
      <c r="L14">
        <f t="shared" si="3"/>
        <v>94.212500000000006</v>
      </c>
      <c r="M14" t="s">
        <v>20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 (5).xls</vt:lpstr>
    </vt:vector>
  </TitlesOfParts>
  <Company>Columbia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Wood</dc:creator>
  <cp:lastModifiedBy>Frank Wood</cp:lastModifiedBy>
  <dcterms:created xsi:type="dcterms:W3CDTF">2011-05-13T20:14:54Z</dcterms:created>
  <dcterms:modified xsi:type="dcterms:W3CDTF">2011-05-13T20:14:54Z</dcterms:modified>
</cp:coreProperties>
</file>