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总表" sheetId="1" state="visible" r:id="rId2"/>
    <sheet name="睿致" sheetId="2" state="visible" r:id="rId3"/>
    <sheet name="远景" sheetId="3" state="visible" r:id="rId4"/>
    <sheet name="灵蕴" sheetId="4" state="visible" r:id="rId5"/>
    <sheet name="品宜系列" sheetId="5" state="visible" r:id="rId6"/>
    <sheet name="悦动" sheetId="6" state="visible" r:id="rId7"/>
    <sheet name="皓睿" sheetId="7" state="visible" r:id="rId8"/>
    <sheet name="灵动" sheetId="8" state="visible" r:id="rId9"/>
    <sheet name="断路器" sheetId="9" state="visible" r:id="rId10"/>
    <sheet name="排插" sheetId="10" state="visible" r:id="rId11"/>
  </sheets>
  <definedNames>
    <definedName function="false" hidden="true" localSheetId="6" name="_xlnm._FilterDatabase" vbProcedure="false">皓睿!$A$1:$I$21</definedName>
    <definedName function="false" hidden="true" localSheetId="4" name="_xlnm._FilterDatabase" vbProcedure="false">品宜系列!$A$1:$I$21</definedName>
    <definedName function="false" hidden="true" localSheetId="0" name="_xlnm._FilterDatabase" vbProcedure="false">总表!$A$1:$J$143</definedName>
    <definedName function="false" hidden="false" localSheetId="0" name="_xlnm._FilterDatabase" vbProcedure="false">总表!$B$1:$J$143</definedName>
    <definedName function="false" hidden="false" localSheetId="0" name="_xlnm._FilterDatabase_0" vbProcedure="false">总表!$B$1:$J$143</definedName>
    <definedName function="false" hidden="false" localSheetId="4" name="_xlnm._FilterDatabase" vbProcedure="false">品宜系列!$A$1:$I$21</definedName>
    <definedName function="false" hidden="false" localSheetId="4" name="_xlnm._FilterDatabase_0" vbProcedure="false">品宜系列!$A$1:$I$21</definedName>
    <definedName function="false" hidden="false" localSheetId="6" name="_xlnm._FilterDatabase" vbProcedure="false">皓睿!$A$1:$I$21</definedName>
    <definedName function="false" hidden="false" localSheetId="6" name="_xlnm._FilterDatabase_0" vbProcedure="false">皓睿!$A$1:$I$21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<sst xmlns="http://schemas.openxmlformats.org/spreadsheetml/2006/main" count="1287" uniqueCount="457">
  <si>
    <t xml:space="preserve">序号</t>
  </si>
  <si>
    <t xml:space="preserve">产品型号</t>
  </si>
  <si>
    <t xml:space="preserve">产品描述(中文) </t>
  </si>
  <si>
    <t xml:space="preserve">系列</t>
  </si>
  <si>
    <t xml:space="preserve">颜色</t>
  </si>
  <si>
    <t xml:space="preserve">19年市场价</t>
  </si>
  <si>
    <r>
      <rPr>
        <b val="true"/>
        <sz val="10"/>
        <rFont val="微软雅黑"/>
        <family val="2"/>
        <charset val="134"/>
      </rPr>
      <t xml:space="preserve">团购价</t>
    </r>
    <r>
      <rPr>
        <sz val="10"/>
        <color rgb="FF000000"/>
        <rFont val="微软雅黑"/>
        <family val="2"/>
        <charset val="134"/>
      </rPr>
      <t xml:space="preserve"> </t>
    </r>
  </si>
  <si>
    <t xml:space="preserve">数量</t>
  </si>
  <si>
    <t xml:space="preserve">总价</t>
  </si>
  <si>
    <t xml:space="preserve">5TA81123NC01</t>
  </si>
  <si>
    <t xml:space="preserve">16AX 一位单控开关</t>
  </si>
  <si>
    <t xml:space="preserve">睿致arina</t>
  </si>
  <si>
    <t xml:space="preserve">炫白</t>
  </si>
  <si>
    <t xml:space="preserve">5TA81143NC01</t>
  </si>
  <si>
    <t xml:space="preserve">16AX 一位双控开关</t>
  </si>
  <si>
    <t xml:space="preserve">5TA81223NC01</t>
  </si>
  <si>
    <t xml:space="preserve">16AX 二位单控开关</t>
  </si>
  <si>
    <t xml:space="preserve">5TA81243NC01</t>
  </si>
  <si>
    <t xml:space="preserve">16AX 二位双控开关</t>
  </si>
  <si>
    <t xml:space="preserve">5TA81323NC01</t>
  </si>
  <si>
    <t xml:space="preserve">16AX 三位单控开关</t>
  </si>
  <si>
    <t xml:space="preserve">5TA81343NC01</t>
  </si>
  <si>
    <t xml:space="preserve">16AX 三位双控开关</t>
  </si>
  <si>
    <t xml:space="preserve">5TA81423NC01</t>
  </si>
  <si>
    <t xml:space="preserve">16AX 四位单控开关</t>
  </si>
  <si>
    <t xml:space="preserve">5TA81443NC01</t>
  </si>
  <si>
    <t xml:space="preserve">16AX 四位双控开关</t>
  </si>
  <si>
    <t xml:space="preserve">5TA81163NC01</t>
  </si>
  <si>
    <t xml:space="preserve">16AX 一位单控带LED开关 (LED功能</t>
  </si>
  <si>
    <t xml:space="preserve">5TA81173NC01</t>
  </si>
  <si>
    <t xml:space="preserve">16AX 一位双控带LED开关 (LED功能</t>
  </si>
  <si>
    <t xml:space="preserve">5TA81263NC01</t>
  </si>
  <si>
    <t xml:space="preserve">16AX 二位单控带LED开关 (LED功能</t>
  </si>
  <si>
    <t xml:space="preserve">5TA81273NC01</t>
  </si>
  <si>
    <t xml:space="preserve">16AX 二位双控带LED开关 (LED功能</t>
  </si>
  <si>
    <t xml:space="preserve">5TA81363NC01</t>
  </si>
  <si>
    <t xml:space="preserve">16AX 三位单控带LED开关 (LED功能</t>
  </si>
  <si>
    <t xml:space="preserve">5TA81373NC01</t>
  </si>
  <si>
    <t xml:space="preserve">16AX 三位双控带LED开关 (LED功能</t>
  </si>
  <si>
    <t xml:space="preserve">5TA81463NC01</t>
  </si>
  <si>
    <t xml:space="preserve">16AX 四位单控带LED开关 (LED功能</t>
  </si>
  <si>
    <t xml:space="preserve">5TA81473NC01</t>
  </si>
  <si>
    <t xml:space="preserve">16AX 四位双控带LED开关 (LED功能</t>
  </si>
  <si>
    <t xml:space="preserve">5TA81153NC01</t>
  </si>
  <si>
    <t xml:space="preserve">16AX 中途开关</t>
  </si>
  <si>
    <t xml:space="preserve">5UB81123NC01</t>
  </si>
  <si>
    <t xml:space="preserve">10A 双联二极扁圆两用插座</t>
  </si>
  <si>
    <t xml:space="preserve">5UB81133NC01</t>
  </si>
  <si>
    <t xml:space="preserve">10A 三极插座</t>
  </si>
  <si>
    <t xml:space="preserve">5UB81833NC01</t>
  </si>
  <si>
    <t xml:space="preserve">10A 三极插座带单控开关</t>
  </si>
  <si>
    <t xml:space="preserve">5UB81433NC01</t>
  </si>
  <si>
    <t xml:space="preserve">16A 三极插座</t>
  </si>
  <si>
    <t xml:space="preserve">5UB81933NC01</t>
  </si>
  <si>
    <t xml:space="preserve">16A 三极插座带单控开关</t>
  </si>
  <si>
    <t xml:space="preserve">5UB81143NC01</t>
  </si>
  <si>
    <t xml:space="preserve">10A 二三极插座</t>
  </si>
  <si>
    <t xml:space="preserve">5UB81843NC01</t>
  </si>
  <si>
    <t xml:space="preserve">10A 二三极插座带单控开关</t>
  </si>
  <si>
    <t xml:space="preserve">5UB81163NC01</t>
  </si>
  <si>
    <t xml:space="preserve">10A二三级插座+2.1A USB插座</t>
  </si>
  <si>
    <t xml:space="preserve">5UH81613NC01</t>
  </si>
  <si>
    <t xml:space="preserve">一位电话插座</t>
  </si>
  <si>
    <t xml:space="preserve">一个是正常的电脑，一个是六类电脑， </t>
  </si>
  <si>
    <t xml:space="preserve">5UH81623NC01</t>
  </si>
  <si>
    <t xml:space="preserve">一位电脑插座CAT5E</t>
  </si>
  <si>
    <t xml:space="preserve">六类是千兆的，五类是百兆</t>
  </si>
  <si>
    <t xml:space="preserve">5UH81653NC01</t>
  </si>
  <si>
    <t xml:space="preserve">二位电脑插座CAT5E</t>
  </si>
  <si>
    <t xml:space="preserve">5UH81633NC01</t>
  </si>
  <si>
    <t xml:space="preserve">一位电话 + 一位电脑插座CAT5E</t>
  </si>
  <si>
    <t xml:space="preserve">5UH81763NC01</t>
  </si>
  <si>
    <t xml:space="preserve">二位电脑插座CAT6不带屏蔽</t>
  </si>
  <si>
    <t xml:space="preserve">5UH81323NC01</t>
  </si>
  <si>
    <t xml:space="preserve">宽频电视插座 5-1000MHZ</t>
  </si>
  <si>
    <t xml:space="preserve">5UH81313NC01</t>
  </si>
  <si>
    <t xml:space="preserve">普通电视插座5-850MHZ</t>
  </si>
  <si>
    <t xml:space="preserve">5UH81353NC01</t>
  </si>
  <si>
    <t xml:space="preserve">普通一位电视+ 一位电脑插座</t>
  </si>
  <si>
    <t xml:space="preserve">5UH81813NC01</t>
  </si>
  <si>
    <t xml:space="preserve">双接线柱音响插座</t>
  </si>
  <si>
    <t xml:space="preserve">5UH81823NC01</t>
  </si>
  <si>
    <t xml:space="preserve">四接线柱音响插座</t>
  </si>
  <si>
    <t xml:space="preserve">5UH81133NC01</t>
  </si>
  <si>
    <t xml:space="preserve">空白板</t>
  </si>
  <si>
    <t xml:space="preserve">5UH81163NC01</t>
  </si>
  <si>
    <t xml:space="preserve">二联边框</t>
  </si>
  <si>
    <t xml:space="preserve">5UH81173NC01</t>
  </si>
  <si>
    <t xml:space="preserve">三联边框</t>
  </si>
  <si>
    <t xml:space="preserve">5UH81183NC01</t>
  </si>
  <si>
    <t xml:space="preserve">四联边框</t>
  </si>
  <si>
    <t xml:space="preserve">5UH81103NC01</t>
  </si>
  <si>
    <t xml:space="preserve">五联边框</t>
  </si>
  <si>
    <t xml:space="preserve">5TA81513NC01</t>
  </si>
  <si>
    <t xml:space="preserve">报警开关(DC ≤36V 1A)</t>
  </si>
  <si>
    <t xml:space="preserve">5TA81123NC02</t>
  </si>
  <si>
    <t xml:space="preserve">钛银</t>
  </si>
  <si>
    <t xml:space="preserve">5TA81143NC02</t>
  </si>
  <si>
    <t xml:space="preserve">5TA81223NC02</t>
  </si>
  <si>
    <t xml:space="preserve">5TA81243NC02</t>
  </si>
  <si>
    <t xml:space="preserve">5TA81323NC02</t>
  </si>
  <si>
    <t xml:space="preserve">5TA81343NC02</t>
  </si>
  <si>
    <t xml:space="preserve">5TA81423NC02</t>
  </si>
  <si>
    <t xml:space="preserve">5TA81443NC02</t>
  </si>
  <si>
    <t xml:space="preserve">5TA81163NC02</t>
  </si>
  <si>
    <t xml:space="preserve">5TA81173NC02</t>
  </si>
  <si>
    <t xml:space="preserve">5TA81263NC02</t>
  </si>
  <si>
    <t xml:space="preserve">5TA81273NC02</t>
  </si>
  <si>
    <t xml:space="preserve">5TA81363NC02</t>
  </si>
  <si>
    <t xml:space="preserve">5TA81373NC02</t>
  </si>
  <si>
    <t xml:space="preserve">5TA81463NC02</t>
  </si>
  <si>
    <t xml:space="preserve">5TA81473NC02</t>
  </si>
  <si>
    <t xml:space="preserve">5TA81153NC02</t>
  </si>
  <si>
    <t xml:space="preserve">5UB81123NC02</t>
  </si>
  <si>
    <t xml:space="preserve">5UB81133NC02</t>
  </si>
  <si>
    <t xml:space="preserve">5UB81833NC02</t>
  </si>
  <si>
    <t xml:space="preserve">5UB81433NC02</t>
  </si>
  <si>
    <t xml:space="preserve">5UB81933NC02</t>
  </si>
  <si>
    <t xml:space="preserve">5UB81143NC02</t>
  </si>
  <si>
    <t xml:space="preserve">5UB81843NC02</t>
  </si>
  <si>
    <t xml:space="preserve">5UB81163NC02</t>
  </si>
  <si>
    <t xml:space="preserve">5UH81613NC02</t>
  </si>
  <si>
    <t xml:space="preserve">5UH81623NC02</t>
  </si>
  <si>
    <t xml:space="preserve">5UH81653NC02</t>
  </si>
  <si>
    <t xml:space="preserve">5UH81633NC02</t>
  </si>
  <si>
    <t xml:space="preserve">5UH81713NC02</t>
  </si>
  <si>
    <t xml:space="preserve">一位电脑插座CAT6不带屏蔽</t>
  </si>
  <si>
    <t xml:space="preserve">5UH81763NC02</t>
  </si>
  <si>
    <t xml:space="preserve">5UH81753NC02</t>
  </si>
  <si>
    <t xml:space="preserve">一位电话 + 一位电脑插座CAT6不带屏</t>
  </si>
  <si>
    <t xml:space="preserve">5UH81323NC02</t>
  </si>
  <si>
    <t xml:space="preserve">5UH81313NC02</t>
  </si>
  <si>
    <t xml:space="preserve">5UH81353NC02</t>
  </si>
  <si>
    <t xml:space="preserve">一位电视5-850MHZ + 一位电脑插座C</t>
  </si>
  <si>
    <t xml:space="preserve">5UH81813NC02</t>
  </si>
  <si>
    <t xml:space="preserve">5UH81823NC02</t>
  </si>
  <si>
    <t xml:space="preserve">5UH81133NC02</t>
  </si>
  <si>
    <t xml:space="preserve">5UH81163NC02</t>
  </si>
  <si>
    <t xml:space="preserve">5UH81173NC02</t>
  </si>
  <si>
    <t xml:space="preserve">5UH81183NC02</t>
  </si>
  <si>
    <t xml:space="preserve">5UH81103NC02</t>
  </si>
  <si>
    <t xml:space="preserve">5TA81513NC02</t>
  </si>
  <si>
    <t xml:space="preserve">5UH81453NC02</t>
  </si>
  <si>
    <t xml:space="preserve">壁脚灯 (功耗≤0.2瓦， 220V~)</t>
  </si>
  <si>
    <t xml:space="preserve">5TA81123NC04</t>
  </si>
  <si>
    <t xml:space="preserve">玫瑰金</t>
  </si>
  <si>
    <t xml:space="preserve">5TA81143NC04</t>
  </si>
  <si>
    <t xml:space="preserve">5TA81223NC04</t>
  </si>
  <si>
    <t xml:space="preserve">5TA81243NC04</t>
  </si>
  <si>
    <t xml:space="preserve">5TA81323NC04</t>
  </si>
  <si>
    <t xml:space="preserve">5TA81343NC04</t>
  </si>
  <si>
    <t xml:space="preserve">5TA81423NC04</t>
  </si>
  <si>
    <t xml:space="preserve">5TA81443NC04</t>
  </si>
  <si>
    <t xml:space="preserve">5TA81153NC04</t>
  </si>
  <si>
    <t xml:space="preserve">5UB81123NC04</t>
  </si>
  <si>
    <t xml:space="preserve">5UB81133NC04</t>
  </si>
  <si>
    <t xml:space="preserve">5UB81833NC04</t>
  </si>
  <si>
    <t xml:space="preserve">5UB81433NC04</t>
  </si>
  <si>
    <t xml:space="preserve">5UB81933NC04</t>
  </si>
  <si>
    <t xml:space="preserve">5UB81143NC04</t>
  </si>
  <si>
    <t xml:space="preserve">5UB81843NC04</t>
  </si>
  <si>
    <t xml:space="preserve">5UB81163NC04</t>
  </si>
  <si>
    <t xml:space="preserve">5UH81613NC04</t>
  </si>
  <si>
    <t xml:space="preserve">5UH81623NC04</t>
  </si>
  <si>
    <t xml:space="preserve">5UH81653NC04</t>
  </si>
  <si>
    <t xml:space="preserve">5UH81633NC04</t>
  </si>
  <si>
    <t xml:space="preserve">5UH81713NC04</t>
  </si>
  <si>
    <t xml:space="preserve">5UH81763NC04</t>
  </si>
  <si>
    <t xml:space="preserve">5UH81753NC04</t>
  </si>
  <si>
    <t xml:space="preserve">5UH81323NC04</t>
  </si>
  <si>
    <t xml:space="preserve">5UH81313NC04</t>
  </si>
  <si>
    <t xml:space="preserve">5UH81353NC04</t>
  </si>
  <si>
    <t xml:space="preserve">5UH81813NC04</t>
  </si>
  <si>
    <t xml:space="preserve">5UH81823NC04</t>
  </si>
  <si>
    <t xml:space="preserve">5UH81133NC04</t>
  </si>
  <si>
    <t xml:space="preserve">5UH81163NC04</t>
  </si>
  <si>
    <t xml:space="preserve">5UH81173NC04</t>
  </si>
  <si>
    <t xml:space="preserve">5UH81183NC04</t>
  </si>
  <si>
    <t xml:space="preserve">5UH81103NC04</t>
  </si>
  <si>
    <t xml:space="preserve">5TA07321NC1</t>
  </si>
  <si>
    <t xml:space="preserve">一位单控大跷板开关(带荧光指示)</t>
  </si>
  <si>
    <t xml:space="preserve">灵动Vega</t>
  </si>
  <si>
    <t xml:space="preserve">雅白White</t>
  </si>
  <si>
    <t xml:space="preserve">5TA07341NC1</t>
  </si>
  <si>
    <t xml:space="preserve">一位双控大跷板开关(带荧光指示)</t>
  </si>
  <si>
    <t xml:space="preserve">5TA07621NC1</t>
  </si>
  <si>
    <t xml:space="preserve">二位单控大跷板开关(带荧光指示)</t>
  </si>
  <si>
    <t xml:space="preserve">5TA07641NC1</t>
  </si>
  <si>
    <t xml:space="preserve">二位双控大跷板开关(带荧光指示)</t>
  </si>
  <si>
    <t xml:space="preserve">5TA07921NC1</t>
  </si>
  <si>
    <t xml:space="preserve">三位单控大跷板开关(带荧光指示)</t>
  </si>
  <si>
    <t xml:space="preserve">5TA07941NC1</t>
  </si>
  <si>
    <t xml:space="preserve">三位双控大跷板开关(带荧光指示)</t>
  </si>
  <si>
    <t xml:space="preserve">5TA07951NC1</t>
  </si>
  <si>
    <t xml:space="preserve">四位单控大跷板开关(带荧光指示)</t>
  </si>
  <si>
    <t xml:space="preserve">5TA07971NC1</t>
  </si>
  <si>
    <t xml:space="preserve">四位双控大跷板开关(带荧光指示)</t>
  </si>
  <si>
    <t xml:space="preserve">5UB07221NC1</t>
  </si>
  <si>
    <t xml:space="preserve">双联10A二极扁圆两用插座</t>
  </si>
  <si>
    <t xml:space="preserve">5UB07231NC1</t>
  </si>
  <si>
    <t xml:space="preserve">一位10A三极插座</t>
  </si>
  <si>
    <t xml:space="preserve">5UB07331NC1</t>
  </si>
  <si>
    <t xml:space="preserve">一位带单控开关10A三极插座(大跷板)</t>
  </si>
  <si>
    <t xml:space="preserve">5UB07261NC1</t>
  </si>
  <si>
    <t xml:space="preserve">一位16A三极插座</t>
  </si>
  <si>
    <t xml:space="preserve">5UB07361NC1</t>
  </si>
  <si>
    <t xml:space="preserve">一位带单控开关16A三极插座 (大跷板</t>
  </si>
  <si>
    <t xml:space="preserve">5UB07271NC1</t>
  </si>
  <si>
    <t xml:space="preserve">一位10A联体二三极插座</t>
  </si>
  <si>
    <t xml:space="preserve">5UB07371NC1</t>
  </si>
  <si>
    <t xml:space="preserve">一位10A联体二三极插座带开关 (大跷</t>
  </si>
  <si>
    <t xml:space="preserve">5UB87163NC01</t>
  </si>
  <si>
    <t xml:space="preserve">10A二三级插座+1A USB插座</t>
  </si>
  <si>
    <t xml:space="preserve">5UB07471NC1</t>
  </si>
  <si>
    <t xml:space="preserve">146二位联体二三极插座</t>
  </si>
  <si>
    <t xml:space="preserve">5TG07111NC1</t>
  </si>
  <si>
    <t xml:space="preserve">一位电话插座RJ11</t>
  </si>
  <si>
    <t xml:space="preserve">5TG07121NC1</t>
  </si>
  <si>
    <t xml:space="preserve">一位八芯电脑插座RJ45(超5类)</t>
  </si>
  <si>
    <t xml:space="preserve">5TG07221NC1</t>
  </si>
  <si>
    <t xml:space="preserve">二位八芯电脑插座RJ45(超5类)</t>
  </si>
  <si>
    <t xml:space="preserve">5TG07131NC1</t>
  </si>
  <si>
    <t xml:space="preserve">一位电视插座(5-850MHz)</t>
  </si>
  <si>
    <t xml:space="preserve">5TG07141NC1</t>
  </si>
  <si>
    <t xml:space="preserve">一位宽频电视插座(5-1000MHz)</t>
  </si>
  <si>
    <t xml:space="preserve">5TG07431NC1</t>
  </si>
  <si>
    <t xml:space="preserve">二位电脑电话插座(超5类)</t>
  </si>
  <si>
    <t xml:space="preserve">序号
</t>
  </si>
  <si>
    <t xml:space="preserve">产品型号
</t>
  </si>
  <si>
    <t xml:space="preserve">系列
</t>
  </si>
  <si>
    <t xml:space="preserve">颜色
</t>
  </si>
  <si>
    <t xml:space="preserve">团购价</t>
  </si>
  <si>
    <t xml:space="preserve">5TA01131CC1</t>
  </si>
  <si>
    <t xml:space="preserve">远景Vista</t>
  </si>
  <si>
    <t xml:space="preserve">5TA01141CC1</t>
  </si>
  <si>
    <t xml:space="preserve">5TA01151CC1</t>
  </si>
  <si>
    <t xml:space="preserve">5TA01171CC1</t>
  </si>
  <si>
    <t xml:space="preserve">5TA01181CC1</t>
  </si>
  <si>
    <t xml:space="preserve">5TA01191CC1</t>
  </si>
  <si>
    <t xml:space="preserve">5TA02011CC1</t>
  </si>
  <si>
    <t xml:space="preserve">一位单控大跷板开关</t>
  </si>
  <si>
    <t xml:space="preserve">5TA02061CC1</t>
  </si>
  <si>
    <t xml:space="preserve">一位双控大跷板开关</t>
  </si>
  <si>
    <t xml:space="preserve">5TA02111CC1</t>
  </si>
  <si>
    <t xml:space="preserve">二位单控大跷板开关</t>
  </si>
  <si>
    <t xml:space="preserve">5TA02161CC1</t>
  </si>
  <si>
    <t xml:space="preserve">二位双控大跷板开关</t>
  </si>
  <si>
    <t xml:space="preserve">5TA02311CC1</t>
  </si>
  <si>
    <t xml:space="preserve">三位单控大跷板开关</t>
  </si>
  <si>
    <t xml:space="preserve">5TA02361CC1</t>
  </si>
  <si>
    <t xml:space="preserve">三位双控大跷板开关</t>
  </si>
  <si>
    <t xml:space="preserve">5TA02411CC1</t>
  </si>
  <si>
    <t xml:space="preserve">四位单控大跷板开关</t>
  </si>
  <si>
    <t xml:space="preserve">5TA02461CC1</t>
  </si>
  <si>
    <t xml:space="preserve">四位双控大跷板开关</t>
  </si>
  <si>
    <t xml:space="preserve">5TD01021CC1</t>
  </si>
  <si>
    <t xml:space="preserve">大跷板门铃开关</t>
  </si>
  <si>
    <t xml:space="preserve">5TA01121CC1</t>
  </si>
  <si>
    <t xml:space="preserve">一位中途开关</t>
  </si>
  <si>
    <t xml:space="preserve">5UB01001CC1</t>
  </si>
  <si>
    <t xml:space="preserve">5UB01051CC1</t>
  </si>
  <si>
    <t xml:space="preserve">5UB02001CC1</t>
  </si>
  <si>
    <t xml:space="preserve">型号</t>
  </si>
  <si>
    <t xml:space="preserve">产品名称</t>
  </si>
  <si>
    <r>
      <rPr>
        <sz val="10"/>
        <color rgb="FF000000"/>
        <rFont val="Times New Roman"/>
        <family val="0"/>
        <charset val="204"/>
      </rPr>
      <t xml:space="preserve">19</t>
    </r>
    <r>
      <rPr>
        <sz val="10"/>
        <color rgb="FF000000"/>
        <rFont val="宋体"/>
        <family val="3"/>
        <charset val="134"/>
      </rPr>
      <t xml:space="preserve">市场价</t>
    </r>
  </si>
  <si>
    <t xml:space="preserve">5TA12113NC01</t>
  </si>
  <si>
    <t xml:space="preserve">灵蕴辰曦白16AX一开单控开关</t>
  </si>
  <si>
    <t xml:space="preserve">灵蕴</t>
  </si>
  <si>
    <t xml:space="preserve">灵蕴辰曦白</t>
  </si>
  <si>
    <t xml:space="preserve">30.00</t>
  </si>
  <si>
    <t xml:space="preserve">5TA12133NC01</t>
  </si>
  <si>
    <t xml:space="preserve">灵蕴辰曦白16AX一开双控开关</t>
  </si>
  <si>
    <t xml:space="preserve">37.40</t>
  </si>
  <si>
    <t xml:space="preserve">5TA12213NC01</t>
  </si>
  <si>
    <t xml:space="preserve">灵蕴辰曦白16AX二开单控开关</t>
  </si>
  <si>
    <t xml:space="preserve">41.60</t>
  </si>
  <si>
    <t xml:space="preserve">5TA12233NC01</t>
  </si>
  <si>
    <t xml:space="preserve">灵蕴辰曦白16AX二开双控开关</t>
  </si>
  <si>
    <t xml:space="preserve">48.90</t>
  </si>
  <si>
    <t xml:space="preserve">5TA12313NC01</t>
  </si>
  <si>
    <t xml:space="preserve">灵蕴辰曦白16AX三开单控开关</t>
  </si>
  <si>
    <t xml:space="preserve">56.60</t>
  </si>
  <si>
    <t xml:space="preserve">5TA12333NC01</t>
  </si>
  <si>
    <t xml:space="preserve">灵蕴辰曦白16AX三开双控开关</t>
  </si>
  <si>
    <t xml:space="preserve">62.70</t>
  </si>
  <si>
    <t xml:space="preserve">5TA12413NC01</t>
  </si>
  <si>
    <t xml:space="preserve">灵蕴辰曦白16AX四开单控开关</t>
  </si>
  <si>
    <t xml:space="preserve">82.70</t>
  </si>
  <si>
    <t xml:space="preserve">5TA12433NC01</t>
  </si>
  <si>
    <t xml:space="preserve">灵蕴辰曦白16AX四开双控开关</t>
  </si>
  <si>
    <t xml:space="preserve">93.10</t>
  </si>
  <si>
    <t xml:space="preserve">5TA12163NC01</t>
  </si>
  <si>
    <t xml:space="preserve">灵蕴辰曦白16AX一开单控带LED开关</t>
  </si>
  <si>
    <t xml:space="preserve">48.00</t>
  </si>
  <si>
    <t xml:space="preserve">5TA12173NC01</t>
  </si>
  <si>
    <t xml:space="preserve">灵蕴辰曦白16AX一开双控带LED开关</t>
  </si>
  <si>
    <t xml:space="preserve">59.80</t>
  </si>
  <si>
    <t xml:space="preserve">5TA12263NC01</t>
  </si>
  <si>
    <t xml:space="preserve">灵蕴辰曦白16AX二开单控带LED开关</t>
  </si>
  <si>
    <t xml:space="preserve">66.50</t>
  </si>
  <si>
    <t xml:space="preserve">5TA12273NC01</t>
  </si>
  <si>
    <t xml:space="preserve">灵蕴辰曦白16AX二开双控带LED开关</t>
  </si>
  <si>
    <t xml:space="preserve">78.20</t>
  </si>
  <si>
    <t xml:space="preserve">5TA12363NC01</t>
  </si>
  <si>
    <t xml:space="preserve">灵蕴辰曦白16AX三开单控带LED开关</t>
  </si>
  <si>
    <t xml:space="preserve">90.60</t>
  </si>
  <si>
    <t xml:space="preserve">5TA12373NC01</t>
  </si>
  <si>
    <t xml:space="preserve">灵蕴辰曦白16AX三开双控带LED开关</t>
  </si>
  <si>
    <t xml:space="preserve">100.20</t>
  </si>
  <si>
    <t xml:space="preserve">5TA12463NC01</t>
  </si>
  <si>
    <t xml:space="preserve">灵蕴辰曦白16AX四开单控带LED开关</t>
  </si>
  <si>
    <t xml:space="preserve">132.40</t>
  </si>
  <si>
    <t xml:space="preserve">5TA12473NC01</t>
  </si>
  <si>
    <t xml:space="preserve">灵蕴辰曦白16AX四开双控带LED开关</t>
  </si>
  <si>
    <t xml:space="preserve">148.90</t>
  </si>
  <si>
    <t xml:space="preserve">5TA12153NC01</t>
  </si>
  <si>
    <t xml:space="preserve">灵蕴辰曦白16AX中途开关</t>
  </si>
  <si>
    <t xml:space="preserve">78.30</t>
  </si>
  <si>
    <t xml:space="preserve">5UB12123NC01</t>
  </si>
  <si>
    <t xml:space="preserve">灵蕴辰曦白10A四孔</t>
  </si>
  <si>
    <t xml:space="preserve">34.70</t>
  </si>
  <si>
    <t xml:space="preserve">5UB12133NC01</t>
  </si>
  <si>
    <t xml:space="preserve">灵蕴辰曦白10A三孔</t>
  </si>
  <si>
    <t xml:space="preserve">29.90</t>
  </si>
  <si>
    <t xml:space="preserve">5UB12233NC01</t>
  </si>
  <si>
    <t xml:space="preserve">灵蕴辰曦白一开10A三孔</t>
  </si>
  <si>
    <t xml:space="preserve">44.70</t>
  </si>
  <si>
    <t xml:space="preserve">产品描述(中文)</t>
  </si>
  <si>
    <t xml:space="preserve">5TA06113NC01</t>
  </si>
  <si>
    <t xml:space="preserve">品宜Ocero</t>
  </si>
  <si>
    <t xml:space="preserve">5TA06133NC01</t>
  </si>
  <si>
    <t xml:space="preserve">5TA06213NC01</t>
  </si>
  <si>
    <t xml:space="preserve">5TA06233NC01</t>
  </si>
  <si>
    <t xml:space="preserve">5TA06318NC01</t>
  </si>
  <si>
    <t xml:space="preserve">5TA06338NC01</t>
  </si>
  <si>
    <t xml:space="preserve">5TA06414NC01</t>
  </si>
  <si>
    <t xml:space="preserve">5TA06434NC01</t>
  </si>
  <si>
    <t xml:space="preserve">5TA86153NC01</t>
  </si>
  <si>
    <t xml:space="preserve">一位10A中途带荧光指示开关</t>
  </si>
  <si>
    <t xml:space="preserve">5UB06142NC01</t>
  </si>
  <si>
    <t xml:space="preserve">5UB06183NC01</t>
  </si>
  <si>
    <t xml:space="preserve">一位带单控开关10A三极插座(大跷板</t>
  </si>
  <si>
    <t xml:space="preserve">5UB06442NC01</t>
  </si>
  <si>
    <t xml:space="preserve">5UB06483NC01</t>
  </si>
  <si>
    <t xml:space="preserve">一位带单控开关16A三极插座</t>
  </si>
  <si>
    <t xml:space="preserve">5UB06153NC01</t>
  </si>
  <si>
    <t xml:space="preserve">5UB06193NC01</t>
  </si>
  <si>
    <t xml:space="preserve">一位10A联体二三极插座带开关</t>
  </si>
  <si>
    <t xml:space="preserve">5UB86163NC01</t>
  </si>
  <si>
    <t xml:space="preserve">5TG06321NC01</t>
  </si>
  <si>
    <t xml:space="preserve">5TG06322NC01</t>
  </si>
  <si>
    <t xml:space="preserve">5TG06311NC01</t>
  </si>
  <si>
    <t xml:space="preserve">5TG06331NC01</t>
  </si>
  <si>
    <t xml:space="preserve">5TA80123NC01</t>
  </si>
  <si>
    <t xml:space="preserve">悦动Lavie</t>
  </si>
  <si>
    <t xml:space="preserve">5TA80143NC01</t>
  </si>
  <si>
    <t xml:space="preserve">5TA80223NC01</t>
  </si>
  <si>
    <t xml:space="preserve">5TA80243NC01</t>
  </si>
  <si>
    <t xml:space="preserve">5TA80323NC01</t>
  </si>
  <si>
    <t xml:space="preserve">5TA80343NC01</t>
  </si>
  <si>
    <t xml:space="preserve">5TA80423NC01</t>
  </si>
  <si>
    <t xml:space="preserve">5TA80443NC01</t>
  </si>
  <si>
    <t xml:space="preserve">5TA80153NC01</t>
  </si>
  <si>
    <t xml:space="preserve">5UB80133NC01</t>
  </si>
  <si>
    <t xml:space="preserve">5UB80833NC01</t>
  </si>
  <si>
    <t xml:space="preserve">5UB80433NC01</t>
  </si>
  <si>
    <t xml:space="preserve">5UB80933NC01</t>
  </si>
  <si>
    <t xml:space="preserve">一位带单控开关16A三极插座 (大跷板)</t>
  </si>
  <si>
    <t xml:space="preserve">5UB80143NC01</t>
  </si>
  <si>
    <t xml:space="preserve">5UB80843NC01</t>
  </si>
  <si>
    <t xml:space="preserve">一位10A联体二三极插座带开关 (大跷板)</t>
  </si>
  <si>
    <t xml:space="preserve">5UB80163NC01</t>
  </si>
  <si>
    <t xml:space="preserve">5UH80623NC01</t>
  </si>
  <si>
    <t xml:space="preserve">5UH80653NC01</t>
  </si>
  <si>
    <t xml:space="preserve">5UH80613NC01</t>
  </si>
  <si>
    <t xml:space="preserve">产品描述(中文) Description(CN)</t>
  </si>
  <si>
    <t xml:space="preserve">19年价格</t>
  </si>
  <si>
    <t xml:space="preserve">5TA01113NC01</t>
  </si>
  <si>
    <t xml:space="preserve">皓睿Seata</t>
  </si>
  <si>
    <t xml:space="preserve">玉釉白white</t>
  </si>
  <si>
    <t xml:space="preserve">5TA01133NC01</t>
  </si>
  <si>
    <t xml:space="preserve">5TA01213NC01</t>
  </si>
  <si>
    <t xml:space="preserve">5TA01233NC01</t>
  </si>
  <si>
    <t xml:space="preserve">5TA01313NC01</t>
  </si>
  <si>
    <t xml:space="preserve">5TA01333NC01</t>
  </si>
  <si>
    <t xml:space="preserve">5TA01413NC01</t>
  </si>
  <si>
    <t xml:space="preserve">5TA01433NC01</t>
  </si>
  <si>
    <t xml:space="preserve">5TA01123NC01</t>
  </si>
  <si>
    <t xml:space="preserve">一位单控大跷板开关(带荧光)</t>
  </si>
  <si>
    <t xml:space="preserve">5TA01143NC01</t>
  </si>
  <si>
    <t xml:space="preserve">一位双控大跷板开关(带荧光)</t>
  </si>
  <si>
    <t xml:space="preserve">5TA01223NC01</t>
  </si>
  <si>
    <t xml:space="preserve">二位单控大跷板开关(带荧光)</t>
  </si>
  <si>
    <t xml:space="preserve">5TA01243NC01</t>
  </si>
  <si>
    <t xml:space="preserve">二位双控大跷板开关(带荧光)</t>
  </si>
  <si>
    <t xml:space="preserve">5TA01323NC01</t>
  </si>
  <si>
    <t xml:space="preserve">三位单控大跷板开关(带荧光)</t>
  </si>
  <si>
    <t xml:space="preserve">5TA01343NC01</t>
  </si>
  <si>
    <t xml:space="preserve">三位双控大跷板开关(带荧光)</t>
  </si>
  <si>
    <t xml:space="preserve">5TA01423NC01</t>
  </si>
  <si>
    <t xml:space="preserve">四位单控大跷板开关(带荧光)</t>
  </si>
  <si>
    <t xml:space="preserve">5TA01443NC01</t>
  </si>
  <si>
    <t xml:space="preserve">四位双控大跷板开关(带荧光)</t>
  </si>
  <si>
    <t xml:space="preserve">5TA01153NC01</t>
  </si>
  <si>
    <t xml:space="preserve">5TA01253NC01</t>
  </si>
  <si>
    <t xml:space="preserve">二位中途开关</t>
  </si>
  <si>
    <t xml:space="preserve">5UB01123NC01</t>
  </si>
  <si>
    <t xml:space="preserve">10A双联二极扁圆两用插座</t>
  </si>
  <si>
    <t xml:space="preserve">5UB01133NC01</t>
  </si>
  <si>
    <t xml:space="preserve">商品名称</t>
  </si>
  <si>
    <t xml:space="preserve">商品型号</t>
  </si>
  <si>
    <t xml:space="preserve">商家编码</t>
  </si>
  <si>
    <t xml:space="preserve">19MP</t>
  </si>
  <si>
    <t xml:space="preserve">1P10A单进单出</t>
  </si>
  <si>
    <t xml:space="preserve">5SJ61107CR</t>
  </si>
  <si>
    <t xml:space="preserve">断路器</t>
  </si>
  <si>
    <t xml:space="preserve">1P16A单进单出</t>
  </si>
  <si>
    <t xml:space="preserve">5SJ61167CR</t>
  </si>
  <si>
    <t xml:space="preserve">1P20A单进单出</t>
  </si>
  <si>
    <t xml:space="preserve">5SJ61207CR</t>
  </si>
  <si>
    <t xml:space="preserve">1P25A单进单出</t>
  </si>
  <si>
    <t xml:space="preserve">5SJ61257CR</t>
  </si>
  <si>
    <t xml:space="preserve">1P32A单进单出</t>
  </si>
  <si>
    <t xml:space="preserve">5SJ61327CR</t>
  </si>
  <si>
    <t xml:space="preserve">1P40A单进单出</t>
  </si>
  <si>
    <t xml:space="preserve">5SJ61407CR</t>
  </si>
  <si>
    <t xml:space="preserve">3P32A总开关</t>
  </si>
  <si>
    <t xml:space="preserve">5SJ63327CR</t>
  </si>
  <si>
    <t xml:space="preserve">3P40A总开关</t>
  </si>
  <si>
    <t xml:space="preserve">5SJ63407CR</t>
  </si>
  <si>
    <t xml:space="preserve">3P63A总开关</t>
  </si>
  <si>
    <t xml:space="preserve">5SJ63637CR</t>
  </si>
  <si>
    <t xml:space="preserve">3P80A总开关</t>
  </si>
  <si>
    <t xml:space="preserve">5SP43807</t>
  </si>
  <si>
    <t xml:space="preserve">总开关1P+N16A</t>
  </si>
  <si>
    <t xml:space="preserve">5SJ65167CR</t>
  </si>
  <si>
    <t xml:space="preserve">总开关1P+N20A</t>
  </si>
  <si>
    <t xml:space="preserve">5SJ65207CR</t>
  </si>
  <si>
    <t xml:space="preserve">总开关1P+N25A</t>
  </si>
  <si>
    <t xml:space="preserve">5SJ65257CR</t>
  </si>
  <si>
    <t xml:space="preserve">总开关1P+N32A</t>
  </si>
  <si>
    <t xml:space="preserve">5SJ65327CR</t>
  </si>
  <si>
    <t xml:space="preserve">总开关1P+N40A</t>
  </si>
  <si>
    <t xml:space="preserve">5SJ65407CR</t>
  </si>
  <si>
    <t xml:space="preserve">总开关1P+N63A</t>
  </si>
  <si>
    <t xml:space="preserve">5SJ65637CR</t>
  </si>
  <si>
    <t xml:space="preserve">促销价</t>
  </si>
  <si>
    <t xml:space="preserve">5EX82113NC01</t>
  </si>
  <si>
    <t xml:space="preserve">四位1.8米排插82113</t>
  </si>
  <si>
    <t xml:space="preserve">白色</t>
  </si>
  <si>
    <t xml:space="preserve">5EX82123NC01</t>
  </si>
  <si>
    <r>
      <rPr>
        <sz val="10"/>
        <color rgb="FF000000"/>
        <rFont val="宋体"/>
        <family val="3"/>
        <charset val="134"/>
      </rPr>
      <t xml:space="preserve">五位</t>
    </r>
    <r>
      <rPr>
        <sz val="10"/>
        <color rgb="FF000000"/>
        <rFont val="Times New Roman"/>
        <family val="1"/>
        <charset val="1"/>
      </rPr>
      <t xml:space="preserve">1.8</t>
    </r>
    <r>
      <rPr>
        <sz val="10"/>
        <color rgb="FF000000"/>
        <rFont val="宋体"/>
        <family val="3"/>
        <charset val="134"/>
      </rPr>
      <t xml:space="preserve">米排插</t>
    </r>
    <r>
      <rPr>
        <sz val="10"/>
        <color rgb="FF000000"/>
        <rFont val="Times New Roman"/>
        <family val="1"/>
        <charset val="1"/>
      </rPr>
      <t xml:space="preserve">82123</t>
    </r>
  </si>
  <si>
    <t xml:space="preserve">5EX82153NC01</t>
  </si>
  <si>
    <r>
      <rPr>
        <sz val="10"/>
        <color rgb="FF000000"/>
        <rFont val="宋体"/>
        <family val="3"/>
        <charset val="134"/>
      </rPr>
      <t xml:space="preserve">四位</t>
    </r>
    <r>
      <rPr>
        <sz val="10"/>
        <color rgb="FF000000"/>
        <rFont val="Times New Roman"/>
        <family val="1"/>
        <charset val="1"/>
      </rPr>
      <t xml:space="preserve">+</t>
    </r>
    <r>
      <rPr>
        <sz val="10"/>
        <color rgb="FF000000"/>
        <rFont val="宋体"/>
        <family val="3"/>
        <charset val="134"/>
      </rPr>
      <t xml:space="preserve">六位</t>
    </r>
    <r>
      <rPr>
        <sz val="10"/>
        <color rgb="FF000000"/>
        <rFont val="Times New Roman"/>
        <family val="1"/>
        <charset val="1"/>
      </rPr>
      <t xml:space="preserve">1.8</t>
    </r>
    <r>
      <rPr>
        <sz val="10"/>
        <color rgb="FF000000"/>
        <rFont val="宋体"/>
        <family val="3"/>
        <charset val="134"/>
      </rPr>
      <t xml:space="preserve">米排插</t>
    </r>
    <r>
      <rPr>
        <sz val="10"/>
        <color rgb="FF000000"/>
        <rFont val="Times New Roman"/>
        <family val="1"/>
        <charset val="1"/>
      </rPr>
      <t xml:space="preserve">82153</t>
    </r>
  </si>
  <si>
    <t xml:space="preserve">5EX84561NC01</t>
  </si>
  <si>
    <r>
      <rPr>
        <sz val="10"/>
        <color rgb="FF000000"/>
        <rFont val="宋体"/>
        <family val="3"/>
        <charset val="134"/>
      </rPr>
      <t xml:space="preserve">三位</t>
    </r>
    <r>
      <rPr>
        <sz val="10"/>
        <color rgb="FF000000"/>
        <rFont val="Times New Roman"/>
        <family val="1"/>
        <charset val="1"/>
      </rPr>
      <t xml:space="preserve">1.8</t>
    </r>
    <r>
      <rPr>
        <sz val="10"/>
        <color rgb="FF000000"/>
        <rFont val="宋体"/>
        <family val="3"/>
        <charset val="134"/>
      </rPr>
      <t xml:space="preserve">米总控开关</t>
    </r>
    <r>
      <rPr>
        <sz val="10"/>
        <color rgb="FF000000"/>
        <rFont val="Times New Roman"/>
        <family val="1"/>
        <charset val="1"/>
      </rPr>
      <t xml:space="preserve">2USB</t>
    </r>
    <r>
      <rPr>
        <sz val="10"/>
        <color rgb="FF000000"/>
        <rFont val="宋体"/>
        <family val="3"/>
        <charset val="134"/>
      </rPr>
      <t xml:space="preserve">充电插座</t>
    </r>
  </si>
  <si>
    <t xml:space="preserve">黑色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</si>
</sst>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_ "/>
    <numFmt numFmtId="166" formatCode="0"/>
    <numFmt numFmtId="167" formatCode="0.00"/>
    <numFmt numFmtId="168" formatCode="0.00_);[RED]\(0.00\)"/>
    <numFmt numFmtId="169" formatCode="0_ "/>
  </numFmts>
  <fonts count="13">
    <font>
      <sz val="10"/>
      <color rgb="FF00000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0"/>
      <charset val="204"/>
    </font>
    <font>
      <sz val="12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0"/>
      <color rgb="FF00000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BEBEBE"/>
        <bgColor rgb="FFCCC1DA"/>
      </patternFill>
    </fill>
    <fill>
      <patternFill patternType="solid">
        <fgColor rgb="FFFFFFFF"/>
        <bgColor rgb="FFFFFFCC"/>
      </patternFill>
    </fill>
    <fill>
      <patternFill patternType="solid">
        <fgColor rgb="FFB7DEE8"/>
        <bgColor rgb="FFCCC1DA"/>
      </patternFill>
    </fill>
    <fill>
      <patternFill patternType="solid">
        <fgColor rgb="FFCCC1DA"/>
        <bgColor rgb="FFBEBEBE"/>
      </patternFill>
    </fill>
    <fill>
      <patternFill patternType="solid">
        <fgColor rgb="FFFCD5B5"/>
        <bgColor rgb="FFCCC1DA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11" shrinkToFit="false"/>
      <protection locked="true" hidden="false"/>
    </xf>
    <xf numFmtId="167" fontId="0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11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top" textRotation="0" wrapText="false" indent="2" shrinkToFit="true"/>
      <protection locked="true" hidden="false"/>
    </xf>
    <xf numFmtId="165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EBEBE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143"/>
  <sheetViews>
    <sheetView windowProtection="false"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A144" activeCellId="0" sqref="A144"/>
    </sheetView>
  </sheetViews>
  <sheetFormatPr defaultRowHeight="12.8"/>
  <cols>
    <col collapsed="false" hidden="false" max="1" min="1" style="1" width="5.26699029126214"/>
    <col collapsed="false" hidden="false" max="2" min="2" style="1" width="17.4660194174757"/>
    <col collapsed="false" hidden="false" max="3" min="3" style="1" width="41.1019417475728"/>
    <col collapsed="false" hidden="false" max="4" min="4" style="1" width="11.1747572815534"/>
    <col collapsed="false" hidden="false" max="5" min="5" style="1" width="29.0291262135922"/>
    <col collapsed="false" hidden="false" max="6" min="6" style="1" width="11.9466019417476"/>
    <col collapsed="false" hidden="false" max="7" min="7" style="1" width="9.88834951456311"/>
    <col collapsed="false" hidden="false" max="8" min="8" style="1" width="12.8446601941748"/>
    <col collapsed="false" hidden="false" max="9" min="9" style="2" width="17.4660194174757"/>
    <col collapsed="false" hidden="false" max="1025" min="10" style="0" width="8.99029126213592"/>
  </cols>
  <sheetData>
    <row r="1" customFormat="false" ht="22.0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customFormat="false" ht="22.05" hidden="true" customHeight="true" outlineLevel="0" collapsed="false">
      <c r="A2" s="5" t="n">
        <v>1</v>
      </c>
      <c r="B2" s="6" t="s">
        <v>9</v>
      </c>
      <c r="C2" s="6" t="s">
        <v>10</v>
      </c>
      <c r="D2" s="6" t="s">
        <v>11</v>
      </c>
      <c r="E2" s="7" t="s">
        <v>12</v>
      </c>
      <c r="F2" s="8" t="n">
        <v>43.9</v>
      </c>
      <c r="G2" s="8" t="n">
        <f aca="false">F2*0.445</f>
        <v>19.5355</v>
      </c>
      <c r="I2" s="2" t="e">
        <f aca="false">#REF!*H2</f>
        <v>#REF!</v>
      </c>
    </row>
    <row r="3" customFormat="false" ht="22.05" hidden="true" customHeight="true" outlineLevel="0" collapsed="false">
      <c r="A3" s="5" t="n">
        <v>2</v>
      </c>
      <c r="B3" s="6" t="s">
        <v>13</v>
      </c>
      <c r="C3" s="6" t="s">
        <v>14</v>
      </c>
      <c r="D3" s="6" t="s">
        <v>11</v>
      </c>
      <c r="E3" s="7" t="s">
        <v>12</v>
      </c>
      <c r="F3" s="8" t="n">
        <v>51.1</v>
      </c>
      <c r="G3" s="8" t="n">
        <f aca="false">F3*0.445</f>
        <v>22.7395</v>
      </c>
      <c r="I3" s="2" t="e">
        <f aca="false">#REF!*H3</f>
        <v>#REF!</v>
      </c>
    </row>
    <row r="4" customFormat="false" ht="22.05" hidden="true" customHeight="true" outlineLevel="0" collapsed="false">
      <c r="A4" s="5" t="n">
        <v>3</v>
      </c>
      <c r="B4" s="6" t="s">
        <v>15</v>
      </c>
      <c r="C4" s="6" t="s">
        <v>16</v>
      </c>
      <c r="D4" s="6" t="s">
        <v>11</v>
      </c>
      <c r="E4" s="7" t="s">
        <v>12</v>
      </c>
      <c r="F4" s="8" t="n">
        <v>58</v>
      </c>
      <c r="G4" s="8" t="n">
        <f aca="false">F4*0.445</f>
        <v>25.81</v>
      </c>
      <c r="I4" s="2" t="e">
        <f aca="false">#REF!*H4</f>
        <v>#REF!</v>
      </c>
    </row>
    <row r="5" customFormat="false" ht="22.05" hidden="true" customHeight="true" outlineLevel="0" collapsed="false">
      <c r="A5" s="5" t="n">
        <v>4</v>
      </c>
      <c r="B5" s="6" t="s">
        <v>17</v>
      </c>
      <c r="C5" s="6" t="s">
        <v>18</v>
      </c>
      <c r="D5" s="6" t="s">
        <v>11</v>
      </c>
      <c r="E5" s="7" t="s">
        <v>12</v>
      </c>
      <c r="F5" s="8" t="n">
        <v>72.3</v>
      </c>
      <c r="G5" s="8" t="n">
        <f aca="false">F5*0.445</f>
        <v>32.1735</v>
      </c>
      <c r="I5" s="2" t="e">
        <f aca="false">#REF!*H5</f>
        <v>#REF!</v>
      </c>
    </row>
    <row r="6" customFormat="false" ht="22.05" hidden="true" customHeight="true" outlineLevel="0" collapsed="false">
      <c r="A6" s="5" t="n">
        <v>5</v>
      </c>
      <c r="B6" s="6" t="s">
        <v>19</v>
      </c>
      <c r="C6" s="6" t="s">
        <v>20</v>
      </c>
      <c r="D6" s="6" t="s">
        <v>11</v>
      </c>
      <c r="E6" s="7" t="s">
        <v>12</v>
      </c>
      <c r="F6" s="8" t="n">
        <v>70.1</v>
      </c>
      <c r="G6" s="8" t="n">
        <f aca="false">F6*0.445</f>
        <v>31.1945</v>
      </c>
      <c r="I6" s="2" t="e">
        <f aca="false">#REF!*H6</f>
        <v>#REF!</v>
      </c>
    </row>
    <row r="7" customFormat="false" ht="22.05" hidden="true" customHeight="true" outlineLevel="0" collapsed="false">
      <c r="A7" s="5" t="n">
        <v>6</v>
      </c>
      <c r="B7" s="6" t="s">
        <v>21</v>
      </c>
      <c r="C7" s="6" t="s">
        <v>22</v>
      </c>
      <c r="D7" s="6" t="s">
        <v>11</v>
      </c>
      <c r="E7" s="7" t="s">
        <v>12</v>
      </c>
      <c r="F7" s="8" t="n">
        <v>91.3</v>
      </c>
      <c r="G7" s="8" t="n">
        <f aca="false">F7*0.445</f>
        <v>40.6285</v>
      </c>
      <c r="I7" s="2" t="e">
        <f aca="false">#REF!*H7</f>
        <v>#REF!</v>
      </c>
    </row>
    <row r="8" customFormat="false" ht="22.05" hidden="true" customHeight="true" outlineLevel="0" collapsed="false">
      <c r="A8" s="5" t="n">
        <v>7</v>
      </c>
      <c r="B8" s="6" t="s">
        <v>23</v>
      </c>
      <c r="C8" s="6" t="s">
        <v>24</v>
      </c>
      <c r="D8" s="6" t="s">
        <v>11</v>
      </c>
      <c r="E8" s="7" t="s">
        <v>12</v>
      </c>
      <c r="F8" s="8" t="n">
        <v>103.5</v>
      </c>
      <c r="G8" s="8" t="n">
        <f aca="false">F8*0.445</f>
        <v>46.0575</v>
      </c>
      <c r="I8" s="2" t="e">
        <f aca="false">#REF!*H8</f>
        <v>#REF!</v>
      </c>
    </row>
    <row r="9" customFormat="false" ht="22.05" hidden="true" customHeight="true" outlineLevel="0" collapsed="false">
      <c r="A9" s="5" t="n">
        <v>8</v>
      </c>
      <c r="B9" s="6" t="s">
        <v>25</v>
      </c>
      <c r="C9" s="6" t="s">
        <v>26</v>
      </c>
      <c r="D9" s="6" t="s">
        <v>11</v>
      </c>
      <c r="E9" s="7" t="s">
        <v>12</v>
      </c>
      <c r="F9" s="8" t="n">
        <v>120.5</v>
      </c>
      <c r="G9" s="8" t="n">
        <f aca="false">F9*0.445</f>
        <v>53.6225</v>
      </c>
      <c r="I9" s="2" t="e">
        <f aca="false">#REF!*H9</f>
        <v>#REF!</v>
      </c>
    </row>
    <row r="10" customFormat="false" ht="22.05" hidden="true" customHeight="true" outlineLevel="0" collapsed="false">
      <c r="A10" s="5" t="n">
        <v>9</v>
      </c>
      <c r="B10" s="6" t="s">
        <v>27</v>
      </c>
      <c r="C10" s="6" t="s">
        <v>28</v>
      </c>
      <c r="D10" s="6" t="s">
        <v>11</v>
      </c>
      <c r="E10" s="7" t="s">
        <v>12</v>
      </c>
      <c r="F10" s="8" t="n">
        <v>66.6</v>
      </c>
      <c r="G10" s="8" t="n">
        <f aca="false">F10*0.445</f>
        <v>29.637</v>
      </c>
      <c r="I10" s="2" t="e">
        <f aca="false">#REF!*H10</f>
        <v>#REF!</v>
      </c>
    </row>
    <row r="11" customFormat="false" ht="22.05" hidden="true" customHeight="true" outlineLevel="0" collapsed="false">
      <c r="A11" s="5" t="n">
        <v>10</v>
      </c>
      <c r="B11" s="6" t="s">
        <v>29</v>
      </c>
      <c r="C11" s="6" t="s">
        <v>30</v>
      </c>
      <c r="D11" s="6" t="s">
        <v>11</v>
      </c>
      <c r="E11" s="7" t="s">
        <v>12</v>
      </c>
      <c r="F11" s="8" t="n">
        <v>73.9</v>
      </c>
      <c r="G11" s="8" t="n">
        <f aca="false">F11*0.445</f>
        <v>32.8855</v>
      </c>
      <c r="I11" s="2" t="e">
        <f aca="false">#REF!*H11</f>
        <v>#REF!</v>
      </c>
    </row>
    <row r="12" customFormat="false" ht="22.05" hidden="true" customHeight="true" outlineLevel="0" collapsed="false">
      <c r="A12" s="5" t="n">
        <v>11</v>
      </c>
      <c r="B12" s="6" t="s">
        <v>31</v>
      </c>
      <c r="C12" s="6" t="s">
        <v>32</v>
      </c>
      <c r="D12" s="6" t="s">
        <v>11</v>
      </c>
      <c r="E12" s="7" t="s">
        <v>12</v>
      </c>
      <c r="F12" s="8" t="n">
        <v>103.8</v>
      </c>
      <c r="G12" s="8" t="n">
        <f aca="false">F12*0.445</f>
        <v>46.191</v>
      </c>
      <c r="I12" s="2" t="e">
        <f aca="false">#REF!*H12</f>
        <v>#REF!</v>
      </c>
    </row>
    <row r="13" customFormat="false" ht="22.05" hidden="true" customHeight="true" outlineLevel="0" collapsed="false">
      <c r="A13" s="5" t="n">
        <v>12</v>
      </c>
      <c r="B13" s="6" t="s">
        <v>33</v>
      </c>
      <c r="C13" s="6" t="s">
        <v>34</v>
      </c>
      <c r="D13" s="6" t="s">
        <v>11</v>
      </c>
      <c r="E13" s="7" t="s">
        <v>12</v>
      </c>
      <c r="F13" s="8" t="n">
        <v>118.1</v>
      </c>
      <c r="G13" s="8" t="n">
        <f aca="false">F13*0.445</f>
        <v>52.5545</v>
      </c>
      <c r="I13" s="2" t="e">
        <f aca="false">#REF!*H13</f>
        <v>#REF!</v>
      </c>
    </row>
    <row r="14" customFormat="false" ht="22.05" hidden="true" customHeight="true" outlineLevel="0" collapsed="false">
      <c r="A14" s="5" t="n">
        <v>13</v>
      </c>
      <c r="B14" s="6" t="s">
        <v>35</v>
      </c>
      <c r="C14" s="6" t="s">
        <v>36</v>
      </c>
      <c r="D14" s="6" t="s">
        <v>11</v>
      </c>
      <c r="E14" s="7" t="s">
        <v>12</v>
      </c>
      <c r="F14" s="8" t="n">
        <v>138.2</v>
      </c>
      <c r="G14" s="8" t="n">
        <f aca="false">F14*0.445</f>
        <v>61.499</v>
      </c>
      <c r="I14" s="2" t="e">
        <f aca="false">#REF!*H14</f>
        <v>#REF!</v>
      </c>
    </row>
    <row r="15" customFormat="false" ht="22.05" hidden="true" customHeight="true" outlineLevel="0" collapsed="false">
      <c r="A15" s="5" t="n">
        <v>14</v>
      </c>
      <c r="B15" s="6" t="s">
        <v>37</v>
      </c>
      <c r="C15" s="6" t="s">
        <v>38</v>
      </c>
      <c r="D15" s="6" t="s">
        <v>11</v>
      </c>
      <c r="E15" s="7" t="s">
        <v>12</v>
      </c>
      <c r="F15" s="8" t="n">
        <v>159.4</v>
      </c>
      <c r="G15" s="8" t="n">
        <f aca="false">F15*0.445</f>
        <v>70.933</v>
      </c>
      <c r="I15" s="2" t="e">
        <f aca="false">#REF!*H15</f>
        <v>#REF!</v>
      </c>
    </row>
    <row r="16" customFormat="false" ht="22.05" hidden="true" customHeight="true" outlineLevel="0" collapsed="false">
      <c r="A16" s="5" t="n">
        <v>15</v>
      </c>
      <c r="B16" s="6" t="s">
        <v>39</v>
      </c>
      <c r="C16" s="6" t="s">
        <v>40</v>
      </c>
      <c r="D16" s="6" t="s">
        <v>11</v>
      </c>
      <c r="E16" s="7" t="s">
        <v>12</v>
      </c>
      <c r="F16" s="8" t="n">
        <v>198.8</v>
      </c>
      <c r="G16" s="8" t="n">
        <f aca="false">F16*0.445</f>
        <v>88.466</v>
      </c>
      <c r="I16" s="2" t="e">
        <f aca="false">#REF!*H16</f>
        <v>#REF!</v>
      </c>
    </row>
    <row r="17" customFormat="false" ht="22.05" hidden="true" customHeight="true" outlineLevel="0" collapsed="false">
      <c r="A17" s="5" t="n">
        <v>16</v>
      </c>
      <c r="B17" s="6" t="s">
        <v>41</v>
      </c>
      <c r="C17" s="6" t="s">
        <v>42</v>
      </c>
      <c r="D17" s="6" t="s">
        <v>11</v>
      </c>
      <c r="E17" s="7" t="s">
        <v>12</v>
      </c>
      <c r="F17" s="8" t="n">
        <v>233.3</v>
      </c>
      <c r="G17" s="8" t="n">
        <f aca="false">F17*0.445</f>
        <v>103.8185</v>
      </c>
      <c r="I17" s="2" t="e">
        <f aca="false">#REF!*H17</f>
        <v>#REF!</v>
      </c>
    </row>
    <row r="18" customFormat="false" ht="22.05" hidden="true" customHeight="true" outlineLevel="0" collapsed="false">
      <c r="A18" s="5" t="n">
        <v>17</v>
      </c>
      <c r="B18" s="6" t="s">
        <v>43</v>
      </c>
      <c r="C18" s="6" t="s">
        <v>44</v>
      </c>
      <c r="D18" s="6" t="s">
        <v>11</v>
      </c>
      <c r="E18" s="7" t="s">
        <v>12</v>
      </c>
      <c r="F18" s="8" t="n">
        <v>217.4</v>
      </c>
      <c r="G18" s="8" t="n">
        <f aca="false">F18*0.445</f>
        <v>96.743</v>
      </c>
      <c r="I18" s="2" t="e">
        <f aca="false">#REF!*H18</f>
        <v>#REF!</v>
      </c>
    </row>
    <row r="19" customFormat="false" ht="22.05" hidden="true" customHeight="true" outlineLevel="0" collapsed="false">
      <c r="A19" s="5" t="n">
        <v>18</v>
      </c>
      <c r="B19" s="6" t="s">
        <v>45</v>
      </c>
      <c r="C19" s="6" t="s">
        <v>46</v>
      </c>
      <c r="D19" s="6" t="s">
        <v>11</v>
      </c>
      <c r="E19" s="7" t="s">
        <v>12</v>
      </c>
      <c r="F19" s="8" t="n">
        <v>42.2</v>
      </c>
      <c r="G19" s="8" t="n">
        <f aca="false">F19*0.445</f>
        <v>18.779</v>
      </c>
      <c r="I19" s="2" t="e">
        <f aca="false">#REF!*H19</f>
        <v>#REF!</v>
      </c>
    </row>
    <row r="20" customFormat="false" ht="22.05" hidden="true" customHeight="true" outlineLevel="0" collapsed="false">
      <c r="A20" s="5" t="n">
        <v>19</v>
      </c>
      <c r="B20" s="6" t="s">
        <v>47</v>
      </c>
      <c r="C20" s="6" t="s">
        <v>48</v>
      </c>
      <c r="D20" s="6" t="s">
        <v>11</v>
      </c>
      <c r="E20" s="7" t="s">
        <v>12</v>
      </c>
      <c r="F20" s="8" t="n">
        <v>38.1</v>
      </c>
      <c r="G20" s="8" t="n">
        <f aca="false">F20*0.445</f>
        <v>16.9545</v>
      </c>
      <c r="I20" s="2" t="e">
        <f aca="false">#REF!*H20</f>
        <v>#REF!</v>
      </c>
    </row>
    <row r="21" customFormat="false" ht="22.05" hidden="true" customHeight="true" outlineLevel="0" collapsed="false">
      <c r="A21" s="5" t="n">
        <v>20</v>
      </c>
      <c r="B21" s="6" t="s">
        <v>49</v>
      </c>
      <c r="C21" s="6" t="s">
        <v>50</v>
      </c>
      <c r="D21" s="6" t="s">
        <v>11</v>
      </c>
      <c r="E21" s="7" t="s">
        <v>12</v>
      </c>
      <c r="F21" s="8" t="n">
        <v>48.7</v>
      </c>
      <c r="G21" s="8" t="n">
        <f aca="false">F21*0.445</f>
        <v>21.6715</v>
      </c>
      <c r="I21" s="2" t="e">
        <f aca="false">#REF!*H21</f>
        <v>#REF!</v>
      </c>
    </row>
    <row r="22" customFormat="false" ht="22.05" hidden="true" customHeight="true" outlineLevel="0" collapsed="false">
      <c r="A22" s="5" t="n">
        <v>21</v>
      </c>
      <c r="B22" s="6" t="s">
        <v>51</v>
      </c>
      <c r="C22" s="6" t="s">
        <v>52</v>
      </c>
      <c r="D22" s="6" t="s">
        <v>11</v>
      </c>
      <c r="E22" s="7" t="s">
        <v>12</v>
      </c>
      <c r="F22" s="8" t="n">
        <v>73</v>
      </c>
      <c r="G22" s="8" t="n">
        <f aca="false">F22*0.445</f>
        <v>32.485</v>
      </c>
      <c r="I22" s="2" t="e">
        <f aca="false">#REF!*H22</f>
        <v>#REF!</v>
      </c>
    </row>
    <row r="23" customFormat="false" ht="22.05" hidden="true" customHeight="true" outlineLevel="0" collapsed="false">
      <c r="A23" s="5" t="n">
        <v>22</v>
      </c>
      <c r="B23" s="6" t="s">
        <v>53</v>
      </c>
      <c r="C23" s="6" t="s">
        <v>54</v>
      </c>
      <c r="D23" s="6" t="s">
        <v>11</v>
      </c>
      <c r="E23" s="7" t="s">
        <v>12</v>
      </c>
      <c r="F23" s="8" t="n">
        <v>107.1</v>
      </c>
      <c r="G23" s="8" t="n">
        <f aca="false">F23*0.445</f>
        <v>47.6595</v>
      </c>
      <c r="I23" s="2" t="e">
        <f aca="false">#REF!*H23</f>
        <v>#REF!</v>
      </c>
    </row>
    <row r="24" customFormat="false" ht="22.05" hidden="true" customHeight="true" outlineLevel="0" collapsed="false">
      <c r="A24" s="5" t="n">
        <v>23</v>
      </c>
      <c r="B24" s="6" t="s">
        <v>55</v>
      </c>
      <c r="C24" s="6" t="s">
        <v>56</v>
      </c>
      <c r="D24" s="6" t="s">
        <v>11</v>
      </c>
      <c r="E24" s="7" t="s">
        <v>12</v>
      </c>
      <c r="F24" s="8" t="n">
        <v>53.7</v>
      </c>
      <c r="G24" s="8" t="n">
        <f aca="false">F24*0.445</f>
        <v>23.8965</v>
      </c>
      <c r="I24" s="2" t="e">
        <f aca="false">#REF!*H24</f>
        <v>#REF!</v>
      </c>
    </row>
    <row r="25" customFormat="false" ht="22.05" hidden="true" customHeight="true" outlineLevel="0" collapsed="false">
      <c r="A25" s="5" t="n">
        <v>24</v>
      </c>
      <c r="B25" s="6" t="s">
        <v>57</v>
      </c>
      <c r="C25" s="6" t="s">
        <v>58</v>
      </c>
      <c r="D25" s="6" t="s">
        <v>11</v>
      </c>
      <c r="E25" s="7" t="s">
        <v>12</v>
      </c>
      <c r="F25" s="8" t="n">
        <v>69.1</v>
      </c>
      <c r="G25" s="8" t="n">
        <f aca="false">F25*0.445</f>
        <v>30.7495</v>
      </c>
      <c r="I25" s="2" t="e">
        <f aca="false">#REF!*H25</f>
        <v>#REF!</v>
      </c>
    </row>
    <row r="26" customFormat="false" ht="22.05" hidden="true" customHeight="true" outlineLevel="0" collapsed="false">
      <c r="A26" s="5" t="n">
        <v>25</v>
      </c>
      <c r="B26" s="6" t="s">
        <v>59</v>
      </c>
      <c r="C26" s="6" t="s">
        <v>60</v>
      </c>
      <c r="D26" s="6" t="s">
        <v>11</v>
      </c>
      <c r="E26" s="7" t="s">
        <v>12</v>
      </c>
      <c r="F26" s="8" t="n">
        <v>168.2</v>
      </c>
      <c r="G26" s="8" t="n">
        <f aca="false">F26*0.445</f>
        <v>74.849</v>
      </c>
      <c r="I26" s="2" t="e">
        <f aca="false">#REF!*H26</f>
        <v>#REF!</v>
      </c>
    </row>
    <row r="27" customFormat="false" ht="22.05" hidden="true" customHeight="true" outlineLevel="0" collapsed="false">
      <c r="A27" s="5" t="n">
        <v>26</v>
      </c>
      <c r="B27" s="6" t="s">
        <v>61</v>
      </c>
      <c r="C27" s="6" t="s">
        <v>62</v>
      </c>
      <c r="D27" s="6" t="s">
        <v>11</v>
      </c>
      <c r="E27" s="7" t="s">
        <v>12</v>
      </c>
      <c r="F27" s="8" t="n">
        <v>82.8</v>
      </c>
      <c r="G27" s="8" t="n">
        <f aca="false">F27*0.445</f>
        <v>36.846</v>
      </c>
      <c r="I27" s="2" t="e">
        <f aca="false">#REF!*H27</f>
        <v>#REF!</v>
      </c>
      <c r="J27" s="9" t="s">
        <v>63</v>
      </c>
    </row>
    <row r="28" customFormat="false" ht="22.05" hidden="true" customHeight="true" outlineLevel="0" collapsed="false">
      <c r="A28" s="5" t="n">
        <v>27</v>
      </c>
      <c r="B28" s="6" t="s">
        <v>64</v>
      </c>
      <c r="C28" s="6" t="s">
        <v>65</v>
      </c>
      <c r="D28" s="6" t="s">
        <v>11</v>
      </c>
      <c r="E28" s="7" t="s">
        <v>12</v>
      </c>
      <c r="F28" s="8" t="n">
        <v>108.2</v>
      </c>
      <c r="G28" s="8" t="n">
        <f aca="false">F28*0.445</f>
        <v>48.149</v>
      </c>
      <c r="I28" s="2" t="e">
        <f aca="false">#REF!*H28</f>
        <v>#REF!</v>
      </c>
      <c r="J28" s="9" t="s">
        <v>66</v>
      </c>
    </row>
    <row r="29" customFormat="false" ht="22.05" hidden="true" customHeight="true" outlineLevel="0" collapsed="false">
      <c r="A29" s="5" t="n">
        <v>28</v>
      </c>
      <c r="B29" s="6" t="s">
        <v>67</v>
      </c>
      <c r="C29" s="6" t="s">
        <v>68</v>
      </c>
      <c r="D29" s="6" t="s">
        <v>11</v>
      </c>
      <c r="E29" s="7" t="s">
        <v>12</v>
      </c>
      <c r="F29" s="8" t="n">
        <v>158.5</v>
      </c>
      <c r="G29" s="8" t="n">
        <f aca="false">F29*0.445</f>
        <v>70.5325</v>
      </c>
      <c r="I29" s="2" t="e">
        <f aca="false">#REF!*H29</f>
        <v>#REF!</v>
      </c>
    </row>
    <row r="30" customFormat="false" ht="22.05" hidden="true" customHeight="true" outlineLevel="0" collapsed="false">
      <c r="A30" s="5" t="n">
        <v>29</v>
      </c>
      <c r="B30" s="6" t="s">
        <v>69</v>
      </c>
      <c r="C30" s="6" t="s">
        <v>70</v>
      </c>
      <c r="D30" s="6" t="s">
        <v>11</v>
      </c>
      <c r="E30" s="7" t="s">
        <v>12</v>
      </c>
      <c r="F30" s="8" t="n">
        <v>133.2</v>
      </c>
      <c r="G30" s="8" t="n">
        <f aca="false">F30*0.445</f>
        <v>59.274</v>
      </c>
      <c r="I30" s="2" t="e">
        <f aca="false">#REF!*H30</f>
        <v>#REF!</v>
      </c>
    </row>
    <row r="31" customFormat="false" ht="22.05" hidden="true" customHeight="true" outlineLevel="0" collapsed="false">
      <c r="A31" s="5" t="n">
        <v>30</v>
      </c>
      <c r="B31" s="6" t="s">
        <v>71</v>
      </c>
      <c r="C31" s="6" t="s">
        <v>72</v>
      </c>
      <c r="D31" s="6" t="s">
        <v>11</v>
      </c>
      <c r="E31" s="7" t="s">
        <v>12</v>
      </c>
      <c r="F31" s="8" t="n">
        <v>192.2</v>
      </c>
      <c r="G31" s="8" t="n">
        <f aca="false">F31*0.445</f>
        <v>85.529</v>
      </c>
      <c r="I31" s="2" t="e">
        <f aca="false">#REF!*H31</f>
        <v>#REF!</v>
      </c>
    </row>
    <row r="32" customFormat="false" ht="22.05" hidden="true" customHeight="true" outlineLevel="0" collapsed="false">
      <c r="A32" s="5" t="n">
        <v>31</v>
      </c>
      <c r="B32" s="6" t="s">
        <v>73</v>
      </c>
      <c r="C32" s="6" t="s">
        <v>74</v>
      </c>
      <c r="D32" s="6" t="s">
        <v>11</v>
      </c>
      <c r="E32" s="7" t="s">
        <v>12</v>
      </c>
      <c r="F32" s="8" t="n">
        <v>133.7</v>
      </c>
      <c r="G32" s="8" t="n">
        <f aca="false">F32*0.445</f>
        <v>59.4965</v>
      </c>
      <c r="I32" s="2" t="e">
        <f aca="false">#REF!*H32</f>
        <v>#REF!</v>
      </c>
    </row>
    <row r="33" customFormat="false" ht="22.05" hidden="true" customHeight="true" outlineLevel="0" collapsed="false">
      <c r="A33" s="5" t="n">
        <v>32</v>
      </c>
      <c r="B33" s="6" t="s">
        <v>75</v>
      </c>
      <c r="C33" s="6" t="s">
        <v>76</v>
      </c>
      <c r="D33" s="6" t="s">
        <v>11</v>
      </c>
      <c r="E33" s="7" t="s">
        <v>12</v>
      </c>
      <c r="F33" s="8" t="n">
        <v>69.8</v>
      </c>
      <c r="G33" s="8" t="n">
        <f aca="false">F33*0.445</f>
        <v>31.061</v>
      </c>
      <c r="I33" s="2" t="e">
        <f aca="false">#REF!*H33</f>
        <v>#REF!</v>
      </c>
    </row>
    <row r="34" customFormat="false" ht="22.05" hidden="true" customHeight="true" outlineLevel="0" collapsed="false">
      <c r="A34" s="5" t="n">
        <v>33</v>
      </c>
      <c r="B34" s="6" t="s">
        <v>77</v>
      </c>
      <c r="C34" s="6" t="s">
        <v>78</v>
      </c>
      <c r="D34" s="6" t="s">
        <v>11</v>
      </c>
      <c r="E34" s="7" t="s">
        <v>12</v>
      </c>
      <c r="F34" s="8" t="n">
        <v>141</v>
      </c>
      <c r="G34" s="8" t="n">
        <f aca="false">F34*0.445</f>
        <v>62.745</v>
      </c>
      <c r="I34" s="2" t="e">
        <f aca="false">#REF!*H34</f>
        <v>#REF!</v>
      </c>
    </row>
    <row r="35" customFormat="false" ht="22.05" hidden="true" customHeight="true" outlineLevel="0" collapsed="false">
      <c r="A35" s="5" t="n">
        <v>34</v>
      </c>
      <c r="B35" s="6" t="s">
        <v>79</v>
      </c>
      <c r="C35" s="6" t="s">
        <v>80</v>
      </c>
      <c r="D35" s="6" t="s">
        <v>11</v>
      </c>
      <c r="E35" s="7" t="s">
        <v>12</v>
      </c>
      <c r="F35" s="8" t="n">
        <v>119</v>
      </c>
      <c r="G35" s="8" t="n">
        <f aca="false">F35*0.445</f>
        <v>52.955</v>
      </c>
      <c r="I35" s="2" t="e">
        <f aca="false">#REF!*H35</f>
        <v>#REF!</v>
      </c>
    </row>
    <row r="36" customFormat="false" ht="22.05" hidden="true" customHeight="true" outlineLevel="0" collapsed="false">
      <c r="A36" s="5" t="n">
        <v>35</v>
      </c>
      <c r="B36" s="6" t="s">
        <v>81</v>
      </c>
      <c r="C36" s="6" t="s">
        <v>82</v>
      </c>
      <c r="D36" s="6" t="s">
        <v>11</v>
      </c>
      <c r="E36" s="7" t="s">
        <v>12</v>
      </c>
      <c r="F36" s="8" t="n">
        <v>200.3</v>
      </c>
      <c r="G36" s="8" t="n">
        <f aca="false">F36*0.445</f>
        <v>89.1335</v>
      </c>
      <c r="I36" s="2" t="e">
        <f aca="false">#REF!*H36</f>
        <v>#REF!</v>
      </c>
    </row>
    <row r="37" customFormat="false" ht="22.05" hidden="true" customHeight="true" outlineLevel="0" collapsed="false">
      <c r="A37" s="5" t="n">
        <v>36</v>
      </c>
      <c r="B37" s="6" t="s">
        <v>83</v>
      </c>
      <c r="C37" s="6" t="s">
        <v>84</v>
      </c>
      <c r="D37" s="6" t="s">
        <v>11</v>
      </c>
      <c r="E37" s="7" t="s">
        <v>12</v>
      </c>
      <c r="F37" s="8" t="n">
        <v>22.5</v>
      </c>
      <c r="G37" s="8" t="n">
        <f aca="false">F37*0.445</f>
        <v>10.0125</v>
      </c>
      <c r="I37" s="2" t="e">
        <f aca="false">#REF!*H37</f>
        <v>#REF!</v>
      </c>
    </row>
    <row r="38" customFormat="false" ht="22.05" hidden="true" customHeight="true" outlineLevel="0" collapsed="false">
      <c r="A38" s="5" t="n">
        <v>37</v>
      </c>
      <c r="B38" s="6" t="s">
        <v>85</v>
      </c>
      <c r="C38" s="6" t="s">
        <v>86</v>
      </c>
      <c r="D38" s="6" t="s">
        <v>11</v>
      </c>
      <c r="E38" s="7" t="s">
        <v>12</v>
      </c>
      <c r="F38" s="8" t="n">
        <v>25.4</v>
      </c>
      <c r="G38" s="8" t="n">
        <f aca="false">F38*0.445</f>
        <v>11.303</v>
      </c>
      <c r="I38" s="2" t="e">
        <f aca="false">#REF!*H38</f>
        <v>#REF!</v>
      </c>
    </row>
    <row r="39" customFormat="false" ht="22.05" hidden="true" customHeight="true" outlineLevel="0" collapsed="false">
      <c r="A39" s="5" t="n">
        <v>38</v>
      </c>
      <c r="B39" s="6" t="s">
        <v>87</v>
      </c>
      <c r="C39" s="6" t="s">
        <v>88</v>
      </c>
      <c r="D39" s="6" t="s">
        <v>11</v>
      </c>
      <c r="E39" s="7" t="s">
        <v>12</v>
      </c>
      <c r="F39" s="8" t="n">
        <v>40.6</v>
      </c>
      <c r="G39" s="8" t="n">
        <f aca="false">F39*0.445</f>
        <v>18.067</v>
      </c>
      <c r="I39" s="2" t="e">
        <f aca="false">#REF!*H39</f>
        <v>#REF!</v>
      </c>
    </row>
    <row r="40" customFormat="false" ht="22.05" hidden="true" customHeight="true" outlineLevel="0" collapsed="false">
      <c r="A40" s="5" t="n">
        <v>39</v>
      </c>
      <c r="B40" s="6" t="s">
        <v>89</v>
      </c>
      <c r="C40" s="6" t="s">
        <v>90</v>
      </c>
      <c r="D40" s="6" t="s">
        <v>11</v>
      </c>
      <c r="E40" s="7" t="s">
        <v>12</v>
      </c>
      <c r="F40" s="8" t="n">
        <v>54.6</v>
      </c>
      <c r="G40" s="8" t="n">
        <f aca="false">F40*0.445</f>
        <v>24.297</v>
      </c>
      <c r="I40" s="2" t="e">
        <f aca="false">#REF!*H40</f>
        <v>#REF!</v>
      </c>
    </row>
    <row r="41" customFormat="false" ht="22.05" hidden="true" customHeight="true" outlineLevel="0" collapsed="false">
      <c r="A41" s="5" t="n">
        <v>40</v>
      </c>
      <c r="B41" s="6" t="s">
        <v>91</v>
      </c>
      <c r="C41" s="6" t="s">
        <v>92</v>
      </c>
      <c r="D41" s="6" t="s">
        <v>11</v>
      </c>
      <c r="E41" s="7" t="s">
        <v>12</v>
      </c>
      <c r="F41" s="8" t="n">
        <v>71.3</v>
      </c>
      <c r="G41" s="8" t="n">
        <f aca="false">F41*0.445</f>
        <v>31.7285</v>
      </c>
      <c r="I41" s="2" t="e">
        <f aca="false">#REF!*H41</f>
        <v>#REF!</v>
      </c>
    </row>
    <row r="42" customFormat="false" ht="22.05" hidden="true" customHeight="true" outlineLevel="0" collapsed="false">
      <c r="A42" s="5" t="n">
        <v>41</v>
      </c>
      <c r="B42" s="6" t="s">
        <v>93</v>
      </c>
      <c r="C42" s="6" t="s">
        <v>94</v>
      </c>
      <c r="D42" s="6" t="s">
        <v>11</v>
      </c>
      <c r="E42" s="7" t="s">
        <v>12</v>
      </c>
      <c r="F42" s="8" t="n">
        <v>152.3</v>
      </c>
      <c r="G42" s="8" t="n">
        <f aca="false">F42*0.445</f>
        <v>67.7735</v>
      </c>
      <c r="I42" s="2" t="e">
        <f aca="false">#REF!*H42</f>
        <v>#REF!</v>
      </c>
    </row>
    <row r="43" customFormat="false" ht="22.05" hidden="true" customHeight="true" outlineLevel="0" collapsed="false">
      <c r="A43" s="5" t="n">
        <v>43</v>
      </c>
      <c r="B43" s="6" t="s">
        <v>95</v>
      </c>
      <c r="C43" s="6" t="s">
        <v>10</v>
      </c>
      <c r="D43" s="6" t="s">
        <v>11</v>
      </c>
      <c r="E43" s="7" t="s">
        <v>96</v>
      </c>
      <c r="F43" s="8" t="n">
        <v>49.1</v>
      </c>
      <c r="G43" s="8" t="n">
        <f aca="false">F43*0.445</f>
        <v>21.8495</v>
      </c>
      <c r="I43" s="2" t="e">
        <f aca="false">#REF!*H43</f>
        <v>#REF!</v>
      </c>
    </row>
    <row r="44" customFormat="false" ht="22.05" hidden="true" customHeight="true" outlineLevel="0" collapsed="false">
      <c r="A44" s="5" t="n">
        <v>44</v>
      </c>
      <c r="B44" s="6" t="s">
        <v>97</v>
      </c>
      <c r="C44" s="6" t="s">
        <v>14</v>
      </c>
      <c r="D44" s="6" t="s">
        <v>11</v>
      </c>
      <c r="E44" s="7" t="s">
        <v>96</v>
      </c>
      <c r="F44" s="8" t="n">
        <v>57.3</v>
      </c>
      <c r="G44" s="8" t="n">
        <f aca="false">F44*0.445</f>
        <v>25.4985</v>
      </c>
      <c r="I44" s="2" t="e">
        <f aca="false">#REF!*H44</f>
        <v>#REF!</v>
      </c>
    </row>
    <row r="45" customFormat="false" ht="22.05" hidden="true" customHeight="true" outlineLevel="0" collapsed="false">
      <c r="A45" s="5" t="n">
        <v>45</v>
      </c>
      <c r="B45" s="6" t="s">
        <v>98</v>
      </c>
      <c r="C45" s="6" t="s">
        <v>16</v>
      </c>
      <c r="D45" s="6" t="s">
        <v>11</v>
      </c>
      <c r="E45" s="7" t="s">
        <v>96</v>
      </c>
      <c r="F45" s="8" t="n">
        <v>65</v>
      </c>
      <c r="G45" s="8" t="n">
        <f aca="false">F45*0.445</f>
        <v>28.925</v>
      </c>
      <c r="I45" s="2" t="e">
        <f aca="false">#REF!*H45</f>
        <v>#REF!</v>
      </c>
    </row>
    <row r="46" customFormat="false" ht="22.05" hidden="true" customHeight="true" outlineLevel="0" collapsed="false">
      <c r="A46" s="5" t="n">
        <v>46</v>
      </c>
      <c r="B46" s="6" t="s">
        <v>99</v>
      </c>
      <c r="C46" s="6" t="s">
        <v>18</v>
      </c>
      <c r="D46" s="6" t="s">
        <v>11</v>
      </c>
      <c r="E46" s="7" t="s">
        <v>96</v>
      </c>
      <c r="F46" s="8" t="n">
        <v>81</v>
      </c>
      <c r="G46" s="8" t="n">
        <f aca="false">F46*0.445</f>
        <v>36.045</v>
      </c>
      <c r="I46" s="2" t="e">
        <f aca="false">#REF!*H46</f>
        <v>#REF!</v>
      </c>
    </row>
    <row r="47" customFormat="false" ht="22.05" hidden="true" customHeight="true" outlineLevel="0" collapsed="false">
      <c r="A47" s="5" t="n">
        <v>47</v>
      </c>
      <c r="B47" s="6" t="s">
        <v>100</v>
      </c>
      <c r="C47" s="6" t="s">
        <v>20</v>
      </c>
      <c r="D47" s="6" t="s">
        <v>11</v>
      </c>
      <c r="E47" s="7" t="s">
        <v>96</v>
      </c>
      <c r="F47" s="8" t="n">
        <v>78.5</v>
      </c>
      <c r="G47" s="8" t="n">
        <f aca="false">F47*0.445</f>
        <v>34.9325</v>
      </c>
      <c r="I47" s="2" t="e">
        <f aca="false">#REF!*H47</f>
        <v>#REF!</v>
      </c>
    </row>
    <row r="48" customFormat="false" ht="22.05" hidden="true" customHeight="true" outlineLevel="0" collapsed="false">
      <c r="A48" s="5" t="n">
        <v>48</v>
      </c>
      <c r="B48" s="6" t="s">
        <v>101</v>
      </c>
      <c r="C48" s="6" t="s">
        <v>22</v>
      </c>
      <c r="D48" s="6" t="s">
        <v>11</v>
      </c>
      <c r="E48" s="7" t="s">
        <v>96</v>
      </c>
      <c r="F48" s="8" t="n">
        <v>102.2</v>
      </c>
      <c r="G48" s="8" t="n">
        <f aca="false">F48*0.445</f>
        <v>45.479</v>
      </c>
      <c r="I48" s="2" t="e">
        <f aca="false">#REF!*H48</f>
        <v>#REF!</v>
      </c>
    </row>
    <row r="49" customFormat="false" ht="22.05" hidden="true" customHeight="true" outlineLevel="0" collapsed="false">
      <c r="A49" s="5" t="n">
        <v>49</v>
      </c>
      <c r="B49" s="6" t="s">
        <v>102</v>
      </c>
      <c r="C49" s="6" t="s">
        <v>24</v>
      </c>
      <c r="D49" s="6" t="s">
        <v>11</v>
      </c>
      <c r="E49" s="7" t="s">
        <v>96</v>
      </c>
      <c r="F49" s="8" t="n">
        <v>116</v>
      </c>
      <c r="G49" s="8" t="n">
        <f aca="false">F49*0.445</f>
        <v>51.62</v>
      </c>
      <c r="I49" s="2" t="e">
        <f aca="false">#REF!*H49</f>
        <v>#REF!</v>
      </c>
    </row>
    <row r="50" customFormat="false" ht="22.05" hidden="true" customHeight="true" outlineLevel="0" collapsed="false">
      <c r="A50" s="5" t="n">
        <v>50</v>
      </c>
      <c r="B50" s="6" t="s">
        <v>103</v>
      </c>
      <c r="C50" s="6" t="s">
        <v>26</v>
      </c>
      <c r="D50" s="6" t="s">
        <v>11</v>
      </c>
      <c r="E50" s="7" t="s">
        <v>96</v>
      </c>
      <c r="F50" s="8" t="n">
        <v>135</v>
      </c>
      <c r="G50" s="8" t="n">
        <f aca="false">F50*0.445</f>
        <v>60.075</v>
      </c>
      <c r="I50" s="2" t="e">
        <f aca="false">#REF!*H50</f>
        <v>#REF!</v>
      </c>
    </row>
    <row r="51" customFormat="false" ht="22.05" hidden="true" customHeight="true" outlineLevel="0" collapsed="false">
      <c r="A51" s="5" t="n">
        <v>51</v>
      </c>
      <c r="B51" s="6" t="s">
        <v>104</v>
      </c>
      <c r="C51" s="6" t="s">
        <v>28</v>
      </c>
      <c r="D51" s="6" t="s">
        <v>11</v>
      </c>
      <c r="E51" s="7" t="s">
        <v>96</v>
      </c>
      <c r="F51" s="8" t="n">
        <v>74.6</v>
      </c>
      <c r="G51" s="8" t="n">
        <f aca="false">F51*0.445</f>
        <v>33.197</v>
      </c>
      <c r="I51" s="2" t="e">
        <f aca="false">#REF!*H51</f>
        <v>#REF!</v>
      </c>
    </row>
    <row r="52" customFormat="false" ht="22.05" hidden="true" customHeight="true" outlineLevel="0" collapsed="false">
      <c r="A52" s="5" t="n">
        <v>52</v>
      </c>
      <c r="B52" s="6" t="s">
        <v>105</v>
      </c>
      <c r="C52" s="6" t="s">
        <v>30</v>
      </c>
      <c r="D52" s="6" t="s">
        <v>11</v>
      </c>
      <c r="E52" s="7" t="s">
        <v>96</v>
      </c>
      <c r="F52" s="8" t="n">
        <v>82.8</v>
      </c>
      <c r="G52" s="8" t="n">
        <f aca="false">F52*0.445</f>
        <v>36.846</v>
      </c>
      <c r="I52" s="2" t="e">
        <f aca="false">#REF!*H52</f>
        <v>#REF!</v>
      </c>
    </row>
    <row r="53" customFormat="false" ht="22.05" hidden="true" customHeight="true" outlineLevel="0" collapsed="false">
      <c r="A53" s="5" t="n">
        <v>53</v>
      </c>
      <c r="B53" s="6" t="s">
        <v>106</v>
      </c>
      <c r="C53" s="6" t="s">
        <v>32</v>
      </c>
      <c r="D53" s="6" t="s">
        <v>11</v>
      </c>
      <c r="E53" s="7" t="s">
        <v>96</v>
      </c>
      <c r="F53" s="8" t="n">
        <v>116.3</v>
      </c>
      <c r="G53" s="8" t="n">
        <f aca="false">F53*0.445</f>
        <v>51.7535</v>
      </c>
      <c r="I53" s="2" t="e">
        <f aca="false">#REF!*H53</f>
        <v>#REF!</v>
      </c>
    </row>
    <row r="54" customFormat="false" ht="22.05" hidden="true" customHeight="true" outlineLevel="0" collapsed="false">
      <c r="A54" s="5" t="n">
        <v>54</v>
      </c>
      <c r="B54" s="6" t="s">
        <v>107</v>
      </c>
      <c r="C54" s="6" t="s">
        <v>34</v>
      </c>
      <c r="D54" s="6" t="s">
        <v>11</v>
      </c>
      <c r="E54" s="7" t="s">
        <v>96</v>
      </c>
      <c r="F54" s="8" t="n">
        <v>132.3</v>
      </c>
      <c r="G54" s="8" t="n">
        <f aca="false">F54*0.445</f>
        <v>58.8735</v>
      </c>
      <c r="I54" s="2" t="e">
        <f aca="false">#REF!*H54</f>
        <v>#REF!</v>
      </c>
    </row>
    <row r="55" customFormat="false" ht="22.05" hidden="true" customHeight="true" outlineLevel="0" collapsed="false">
      <c r="A55" s="5" t="n">
        <v>55</v>
      </c>
      <c r="B55" s="6" t="s">
        <v>108</v>
      </c>
      <c r="C55" s="6" t="s">
        <v>36</v>
      </c>
      <c r="D55" s="6" t="s">
        <v>11</v>
      </c>
      <c r="E55" s="7" t="s">
        <v>96</v>
      </c>
      <c r="F55" s="8" t="n">
        <v>154.8</v>
      </c>
      <c r="G55" s="8" t="n">
        <f aca="false">F55*0.445</f>
        <v>68.886</v>
      </c>
      <c r="I55" s="2" t="e">
        <f aca="false">#REF!*H55</f>
        <v>#REF!</v>
      </c>
    </row>
    <row r="56" customFormat="false" ht="22.05" hidden="true" customHeight="true" outlineLevel="0" collapsed="false">
      <c r="A56" s="5" t="n">
        <v>56</v>
      </c>
      <c r="B56" s="6" t="s">
        <v>109</v>
      </c>
      <c r="C56" s="6" t="s">
        <v>38</v>
      </c>
      <c r="D56" s="6" t="s">
        <v>11</v>
      </c>
      <c r="E56" s="7" t="s">
        <v>96</v>
      </c>
      <c r="F56" s="8" t="n">
        <v>178.6</v>
      </c>
      <c r="G56" s="8" t="n">
        <f aca="false">F56*0.445</f>
        <v>79.477</v>
      </c>
      <c r="I56" s="2" t="e">
        <f aca="false">#REF!*H56</f>
        <v>#REF!</v>
      </c>
    </row>
    <row r="57" customFormat="false" ht="22.05" hidden="true" customHeight="true" outlineLevel="0" collapsed="false">
      <c r="A57" s="5" t="n">
        <v>57</v>
      </c>
      <c r="B57" s="6" t="s">
        <v>110</v>
      </c>
      <c r="C57" s="6" t="s">
        <v>40</v>
      </c>
      <c r="D57" s="6" t="s">
        <v>11</v>
      </c>
      <c r="E57" s="7" t="s">
        <v>96</v>
      </c>
      <c r="F57" s="8" t="n">
        <v>222.7</v>
      </c>
      <c r="G57" s="8" t="n">
        <f aca="false">F57*0.445</f>
        <v>99.1015</v>
      </c>
      <c r="I57" s="2" t="e">
        <f aca="false">#REF!*H57</f>
        <v>#REF!</v>
      </c>
    </row>
    <row r="58" customFormat="false" ht="22.05" hidden="true" customHeight="true" outlineLevel="0" collapsed="false">
      <c r="A58" s="5" t="n">
        <v>58</v>
      </c>
      <c r="B58" s="6" t="s">
        <v>111</v>
      </c>
      <c r="C58" s="6" t="s">
        <v>42</v>
      </c>
      <c r="D58" s="6" t="s">
        <v>11</v>
      </c>
      <c r="E58" s="7" t="s">
        <v>96</v>
      </c>
      <c r="F58" s="8" t="n">
        <v>261.3</v>
      </c>
      <c r="G58" s="8" t="n">
        <f aca="false">F58*0.445</f>
        <v>116.2785</v>
      </c>
      <c r="I58" s="2" t="e">
        <f aca="false">#REF!*H58</f>
        <v>#REF!</v>
      </c>
    </row>
    <row r="59" customFormat="false" ht="22.05" hidden="true" customHeight="true" outlineLevel="0" collapsed="false">
      <c r="A59" s="5" t="n">
        <v>59</v>
      </c>
      <c r="B59" s="6" t="s">
        <v>112</v>
      </c>
      <c r="C59" s="6" t="s">
        <v>44</v>
      </c>
      <c r="D59" s="6" t="s">
        <v>11</v>
      </c>
      <c r="E59" s="7" t="s">
        <v>96</v>
      </c>
      <c r="F59" s="8" t="n">
        <v>243.5</v>
      </c>
      <c r="G59" s="8" t="n">
        <f aca="false">F59*0.445</f>
        <v>108.3575</v>
      </c>
      <c r="I59" s="2" t="e">
        <f aca="false">#REF!*H59</f>
        <v>#REF!</v>
      </c>
    </row>
    <row r="60" customFormat="false" ht="22.05" hidden="true" customHeight="true" outlineLevel="0" collapsed="false">
      <c r="A60" s="5" t="n">
        <v>60</v>
      </c>
      <c r="B60" s="6" t="s">
        <v>113</v>
      </c>
      <c r="C60" s="6" t="s">
        <v>46</v>
      </c>
      <c r="D60" s="6" t="s">
        <v>11</v>
      </c>
      <c r="E60" s="7" t="s">
        <v>96</v>
      </c>
      <c r="F60" s="8" t="n">
        <v>47.3</v>
      </c>
      <c r="G60" s="8" t="n">
        <f aca="false">F60*0.445</f>
        <v>21.0485</v>
      </c>
      <c r="I60" s="2" t="e">
        <f aca="false">#REF!*H60</f>
        <v>#REF!</v>
      </c>
    </row>
    <row r="61" customFormat="false" ht="22.05" hidden="true" customHeight="true" outlineLevel="0" collapsed="false">
      <c r="A61" s="5" t="n">
        <v>61</v>
      </c>
      <c r="B61" s="6" t="s">
        <v>114</v>
      </c>
      <c r="C61" s="6" t="s">
        <v>48</v>
      </c>
      <c r="D61" s="6" t="s">
        <v>11</v>
      </c>
      <c r="E61" s="7" t="s">
        <v>96</v>
      </c>
      <c r="F61" s="8" t="n">
        <v>42.7</v>
      </c>
      <c r="G61" s="8" t="n">
        <f aca="false">F61*0.445</f>
        <v>19.0015</v>
      </c>
      <c r="I61" s="2" t="e">
        <f aca="false">#REF!*H61</f>
        <v>#REF!</v>
      </c>
    </row>
    <row r="62" customFormat="false" ht="22.05" hidden="true" customHeight="true" outlineLevel="0" collapsed="false">
      <c r="A62" s="5" t="n">
        <v>62</v>
      </c>
      <c r="B62" s="6" t="s">
        <v>115</v>
      </c>
      <c r="C62" s="6" t="s">
        <v>50</v>
      </c>
      <c r="D62" s="6" t="s">
        <v>11</v>
      </c>
      <c r="E62" s="7" t="s">
        <v>96</v>
      </c>
      <c r="F62" s="8" t="n">
        <v>54.6</v>
      </c>
      <c r="G62" s="8" t="n">
        <f aca="false">F62*0.445</f>
        <v>24.297</v>
      </c>
      <c r="H62" s="1" t="n">
        <v>2</v>
      </c>
      <c r="I62" s="2" t="e">
        <f aca="false">#REF!*H62</f>
        <v>#REF!</v>
      </c>
    </row>
    <row r="63" customFormat="false" ht="22.05" hidden="true" customHeight="true" outlineLevel="0" collapsed="false">
      <c r="A63" s="5" t="n">
        <v>63</v>
      </c>
      <c r="B63" s="6" t="s">
        <v>116</v>
      </c>
      <c r="C63" s="6" t="s">
        <v>52</v>
      </c>
      <c r="D63" s="6" t="s">
        <v>11</v>
      </c>
      <c r="E63" s="7" t="s">
        <v>96</v>
      </c>
      <c r="F63" s="8" t="n">
        <v>81.8</v>
      </c>
      <c r="G63" s="8" t="n">
        <f aca="false">F63*0.445</f>
        <v>36.401</v>
      </c>
      <c r="I63" s="2" t="e">
        <f aca="false">#REF!*H63</f>
        <v>#REF!</v>
      </c>
    </row>
    <row r="64" customFormat="false" ht="22.05" hidden="true" customHeight="true" outlineLevel="0" collapsed="false">
      <c r="A64" s="5" t="n">
        <v>64</v>
      </c>
      <c r="B64" s="6" t="s">
        <v>117</v>
      </c>
      <c r="C64" s="6" t="s">
        <v>54</v>
      </c>
      <c r="D64" s="6" t="s">
        <v>11</v>
      </c>
      <c r="E64" s="7" t="s">
        <v>96</v>
      </c>
      <c r="F64" s="8" t="n">
        <v>120</v>
      </c>
      <c r="G64" s="8" t="n">
        <f aca="false">F64*0.445</f>
        <v>53.4</v>
      </c>
      <c r="I64" s="2" t="e">
        <f aca="false">#REF!*H64</f>
        <v>#REF!</v>
      </c>
    </row>
    <row r="65" customFormat="false" ht="22.05" hidden="true" customHeight="true" outlineLevel="0" collapsed="false">
      <c r="A65" s="5" t="n">
        <v>65</v>
      </c>
      <c r="B65" s="6" t="s">
        <v>118</v>
      </c>
      <c r="C65" s="6" t="s">
        <v>56</v>
      </c>
      <c r="D65" s="6" t="s">
        <v>11</v>
      </c>
      <c r="E65" s="7" t="s">
        <v>96</v>
      </c>
      <c r="F65" s="8" t="n">
        <v>60.1</v>
      </c>
      <c r="G65" s="8" t="n">
        <f aca="false">F65*0.445</f>
        <v>26.7445</v>
      </c>
      <c r="I65" s="2" t="e">
        <f aca="false">#REF!*H65</f>
        <v>#REF!</v>
      </c>
    </row>
    <row r="66" customFormat="false" ht="22.05" hidden="true" customHeight="true" outlineLevel="0" collapsed="false">
      <c r="A66" s="5" t="n">
        <v>66</v>
      </c>
      <c r="B66" s="6" t="s">
        <v>119</v>
      </c>
      <c r="C66" s="6" t="s">
        <v>58</v>
      </c>
      <c r="D66" s="6" t="s">
        <v>11</v>
      </c>
      <c r="E66" s="7" t="s">
        <v>96</v>
      </c>
      <c r="F66" s="8" t="n">
        <v>77.3</v>
      </c>
      <c r="G66" s="8" t="n">
        <f aca="false">F66*0.445</f>
        <v>34.3985</v>
      </c>
      <c r="I66" s="2" t="e">
        <f aca="false">#REF!*H66</f>
        <v>#REF!</v>
      </c>
    </row>
    <row r="67" customFormat="false" ht="22.05" hidden="true" customHeight="true" outlineLevel="0" collapsed="false">
      <c r="A67" s="5" t="n">
        <v>67</v>
      </c>
      <c r="B67" s="6" t="s">
        <v>120</v>
      </c>
      <c r="C67" s="6" t="s">
        <v>60</v>
      </c>
      <c r="D67" s="6" t="s">
        <v>11</v>
      </c>
      <c r="E67" s="7" t="s">
        <v>96</v>
      </c>
      <c r="F67" s="8" t="n">
        <v>188.4</v>
      </c>
      <c r="G67" s="8" t="n">
        <f aca="false">F67*0.445</f>
        <v>83.838</v>
      </c>
      <c r="I67" s="2" t="e">
        <f aca="false">#REF!*H67</f>
        <v>#REF!</v>
      </c>
    </row>
    <row r="68" customFormat="false" ht="22.05" hidden="true" customHeight="true" outlineLevel="0" collapsed="false">
      <c r="A68" s="5" t="n">
        <v>68</v>
      </c>
      <c r="B68" s="6" t="s">
        <v>121</v>
      </c>
      <c r="C68" s="6" t="s">
        <v>62</v>
      </c>
      <c r="D68" s="6" t="s">
        <v>11</v>
      </c>
      <c r="E68" s="7" t="s">
        <v>96</v>
      </c>
      <c r="F68" s="8" t="n">
        <v>92.8</v>
      </c>
      <c r="G68" s="8" t="n">
        <f aca="false">F68*0.445</f>
        <v>41.296</v>
      </c>
      <c r="I68" s="2" t="e">
        <f aca="false">#REF!*H68</f>
        <v>#REF!</v>
      </c>
    </row>
    <row r="69" customFormat="false" ht="22.05" hidden="true" customHeight="true" outlineLevel="0" collapsed="false">
      <c r="A69" s="5" t="n">
        <v>69</v>
      </c>
      <c r="B69" s="6" t="s">
        <v>122</v>
      </c>
      <c r="C69" s="6" t="s">
        <v>65</v>
      </c>
      <c r="D69" s="6" t="s">
        <v>11</v>
      </c>
      <c r="E69" s="7" t="s">
        <v>96</v>
      </c>
      <c r="F69" s="8" t="n">
        <v>121.2</v>
      </c>
      <c r="G69" s="8" t="n">
        <f aca="false">F69*0.445</f>
        <v>53.934</v>
      </c>
      <c r="I69" s="2" t="e">
        <f aca="false">#REF!*H69</f>
        <v>#REF!</v>
      </c>
    </row>
    <row r="70" customFormat="false" ht="22.05" hidden="true" customHeight="true" outlineLevel="0" collapsed="false">
      <c r="A70" s="5" t="n">
        <v>70</v>
      </c>
      <c r="B70" s="6" t="s">
        <v>123</v>
      </c>
      <c r="C70" s="6" t="s">
        <v>68</v>
      </c>
      <c r="D70" s="6" t="s">
        <v>11</v>
      </c>
      <c r="E70" s="7" t="s">
        <v>96</v>
      </c>
      <c r="F70" s="8" t="n">
        <v>177.6</v>
      </c>
      <c r="G70" s="8" t="n">
        <f aca="false">F70*0.445</f>
        <v>79.032</v>
      </c>
      <c r="I70" s="2" t="e">
        <f aca="false">#REF!*H70</f>
        <v>#REF!</v>
      </c>
    </row>
    <row r="71" customFormat="false" ht="22.05" hidden="true" customHeight="true" outlineLevel="0" collapsed="false">
      <c r="A71" s="5" t="n">
        <v>71</v>
      </c>
      <c r="B71" s="6" t="s">
        <v>124</v>
      </c>
      <c r="C71" s="6" t="s">
        <v>70</v>
      </c>
      <c r="D71" s="6" t="s">
        <v>11</v>
      </c>
      <c r="E71" s="7" t="s">
        <v>96</v>
      </c>
      <c r="F71" s="8" t="n">
        <v>149.2</v>
      </c>
      <c r="G71" s="8" t="n">
        <f aca="false">F71*0.445</f>
        <v>66.394</v>
      </c>
      <c r="I71" s="2" t="e">
        <f aca="false">#REF!*H71</f>
        <v>#REF!</v>
      </c>
    </row>
    <row r="72" customFormat="false" ht="22.05" hidden="true" customHeight="true" outlineLevel="0" collapsed="false">
      <c r="A72" s="5" t="n">
        <v>72</v>
      </c>
      <c r="B72" s="6" t="s">
        <v>125</v>
      </c>
      <c r="C72" s="6" t="s">
        <v>126</v>
      </c>
      <c r="D72" s="6" t="s">
        <v>11</v>
      </c>
      <c r="E72" s="7" t="s">
        <v>96</v>
      </c>
      <c r="F72" s="8" t="n">
        <v>140.1</v>
      </c>
      <c r="G72" s="8" t="n">
        <f aca="false">F72*0.445</f>
        <v>62.3445</v>
      </c>
      <c r="I72" s="2" t="e">
        <f aca="false">#REF!*H72</f>
        <v>#REF!</v>
      </c>
    </row>
    <row r="73" customFormat="false" ht="22.05" hidden="true" customHeight="true" outlineLevel="0" collapsed="false">
      <c r="A73" s="5" t="n">
        <v>73</v>
      </c>
      <c r="B73" s="6" t="s">
        <v>127</v>
      </c>
      <c r="C73" s="6" t="s">
        <v>72</v>
      </c>
      <c r="D73" s="6" t="s">
        <v>11</v>
      </c>
      <c r="E73" s="7" t="s">
        <v>96</v>
      </c>
      <c r="F73" s="8" t="n">
        <v>215.2</v>
      </c>
      <c r="G73" s="8" t="n">
        <f aca="false">F73*0.445</f>
        <v>95.764</v>
      </c>
      <c r="I73" s="2" t="e">
        <f aca="false">#REF!*H73</f>
        <v>#REF!</v>
      </c>
    </row>
    <row r="74" customFormat="false" ht="22.05" hidden="true" customHeight="true" outlineLevel="0" collapsed="false">
      <c r="A74" s="5" t="n">
        <v>74</v>
      </c>
      <c r="B74" s="6" t="s">
        <v>128</v>
      </c>
      <c r="C74" s="6" t="s">
        <v>129</v>
      </c>
      <c r="D74" s="6" t="s">
        <v>11</v>
      </c>
      <c r="E74" s="7" t="s">
        <v>96</v>
      </c>
      <c r="F74" s="8" t="n">
        <v>168.1</v>
      </c>
      <c r="G74" s="8" t="n">
        <f aca="false">F74*0.445</f>
        <v>74.8045</v>
      </c>
      <c r="I74" s="2" t="e">
        <f aca="false">#REF!*H74</f>
        <v>#REF!</v>
      </c>
    </row>
    <row r="75" customFormat="false" ht="22.05" hidden="true" customHeight="true" outlineLevel="0" collapsed="false">
      <c r="A75" s="5" t="n">
        <v>75</v>
      </c>
      <c r="B75" s="6" t="s">
        <v>130</v>
      </c>
      <c r="C75" s="6" t="s">
        <v>74</v>
      </c>
      <c r="D75" s="6" t="s">
        <v>11</v>
      </c>
      <c r="E75" s="7" t="s">
        <v>96</v>
      </c>
      <c r="F75" s="8" t="n">
        <v>149.7</v>
      </c>
      <c r="G75" s="8" t="n">
        <f aca="false">F75*0.445</f>
        <v>66.6165</v>
      </c>
      <c r="I75" s="2" t="e">
        <f aca="false">#REF!*H75</f>
        <v>#REF!</v>
      </c>
    </row>
    <row r="76" customFormat="false" ht="22.05" hidden="true" customHeight="true" outlineLevel="0" collapsed="false">
      <c r="A76" s="5" t="n">
        <v>76</v>
      </c>
      <c r="B76" s="6" t="s">
        <v>131</v>
      </c>
      <c r="C76" s="6" t="s">
        <v>76</v>
      </c>
      <c r="D76" s="6" t="s">
        <v>11</v>
      </c>
      <c r="E76" s="7" t="s">
        <v>96</v>
      </c>
      <c r="F76" s="8" t="n">
        <v>78.2</v>
      </c>
      <c r="G76" s="8" t="n">
        <f aca="false">F76*0.445</f>
        <v>34.799</v>
      </c>
      <c r="I76" s="2" t="e">
        <f aca="false">#REF!*H76</f>
        <v>#REF!</v>
      </c>
    </row>
    <row r="77" customFormat="false" ht="22.05" hidden="true" customHeight="true" outlineLevel="0" collapsed="false">
      <c r="A77" s="5" t="n">
        <v>77</v>
      </c>
      <c r="B77" s="6" t="s">
        <v>132</v>
      </c>
      <c r="C77" s="6" t="s">
        <v>133</v>
      </c>
      <c r="D77" s="6" t="s">
        <v>11</v>
      </c>
      <c r="E77" s="7" t="s">
        <v>96</v>
      </c>
      <c r="F77" s="8" t="n">
        <v>158</v>
      </c>
      <c r="G77" s="8" t="n">
        <f aca="false">F77*0.445</f>
        <v>70.31</v>
      </c>
      <c r="I77" s="2" t="e">
        <f aca="false">#REF!*H77</f>
        <v>#REF!</v>
      </c>
    </row>
    <row r="78" customFormat="false" ht="22.05" hidden="true" customHeight="true" outlineLevel="0" collapsed="false">
      <c r="A78" s="5" t="n">
        <v>78</v>
      </c>
      <c r="B78" s="6" t="s">
        <v>134</v>
      </c>
      <c r="C78" s="6" t="s">
        <v>80</v>
      </c>
      <c r="D78" s="6" t="s">
        <v>11</v>
      </c>
      <c r="E78" s="7" t="s">
        <v>96</v>
      </c>
      <c r="F78" s="8" t="n">
        <v>133.2</v>
      </c>
      <c r="G78" s="8" t="n">
        <f aca="false">F78*0.445</f>
        <v>59.274</v>
      </c>
      <c r="I78" s="2" t="e">
        <f aca="false">#REF!*H78</f>
        <v>#REF!</v>
      </c>
    </row>
    <row r="79" customFormat="false" ht="22.05" hidden="true" customHeight="true" outlineLevel="0" collapsed="false">
      <c r="A79" s="5" t="n">
        <v>79</v>
      </c>
      <c r="B79" s="6" t="s">
        <v>135</v>
      </c>
      <c r="C79" s="6" t="s">
        <v>82</v>
      </c>
      <c r="D79" s="6" t="s">
        <v>11</v>
      </c>
      <c r="E79" s="7" t="s">
        <v>96</v>
      </c>
      <c r="F79" s="8" t="n">
        <v>224.3</v>
      </c>
      <c r="G79" s="8" t="n">
        <f aca="false">F79*0.445</f>
        <v>99.8135</v>
      </c>
      <c r="I79" s="2" t="e">
        <f aca="false">#REF!*H79</f>
        <v>#REF!</v>
      </c>
    </row>
    <row r="80" customFormat="false" ht="22.05" hidden="true" customHeight="true" outlineLevel="0" collapsed="false">
      <c r="A80" s="5" t="n">
        <v>80</v>
      </c>
      <c r="B80" s="6" t="s">
        <v>136</v>
      </c>
      <c r="C80" s="6" t="s">
        <v>84</v>
      </c>
      <c r="D80" s="6" t="s">
        <v>11</v>
      </c>
      <c r="E80" s="7" t="s">
        <v>96</v>
      </c>
      <c r="F80" s="8" t="n">
        <v>25.2</v>
      </c>
      <c r="G80" s="8" t="n">
        <f aca="false">F80*0.445</f>
        <v>11.214</v>
      </c>
      <c r="I80" s="2" t="e">
        <f aca="false">#REF!*H80</f>
        <v>#REF!</v>
      </c>
    </row>
    <row r="81" customFormat="false" ht="22.05" hidden="true" customHeight="true" outlineLevel="0" collapsed="false">
      <c r="A81" s="5" t="n">
        <v>81</v>
      </c>
      <c r="B81" s="6" t="s">
        <v>137</v>
      </c>
      <c r="C81" s="6" t="s">
        <v>86</v>
      </c>
      <c r="D81" s="6" t="s">
        <v>11</v>
      </c>
      <c r="E81" s="7" t="s">
        <v>96</v>
      </c>
      <c r="F81" s="8" t="n">
        <v>28.4</v>
      </c>
      <c r="G81" s="8" t="n">
        <f aca="false">F81*0.445</f>
        <v>12.638</v>
      </c>
      <c r="I81" s="2" t="e">
        <f aca="false">#REF!*H81</f>
        <v>#REF!</v>
      </c>
    </row>
    <row r="82" customFormat="false" ht="22.05" hidden="true" customHeight="true" outlineLevel="0" collapsed="false">
      <c r="A82" s="5" t="n">
        <v>82</v>
      </c>
      <c r="B82" s="6" t="s">
        <v>138</v>
      </c>
      <c r="C82" s="6" t="s">
        <v>88</v>
      </c>
      <c r="D82" s="6" t="s">
        <v>11</v>
      </c>
      <c r="E82" s="7" t="s">
        <v>96</v>
      </c>
      <c r="F82" s="8" t="n">
        <v>45.5</v>
      </c>
      <c r="G82" s="8" t="n">
        <f aca="false">F82*0.445</f>
        <v>20.2475</v>
      </c>
      <c r="I82" s="2" t="e">
        <f aca="false">#REF!*H82</f>
        <v>#REF!</v>
      </c>
    </row>
    <row r="83" customFormat="false" ht="22.05" hidden="true" customHeight="true" outlineLevel="0" collapsed="false">
      <c r="A83" s="5" t="n">
        <v>83</v>
      </c>
      <c r="B83" s="6" t="s">
        <v>139</v>
      </c>
      <c r="C83" s="6" t="s">
        <v>90</v>
      </c>
      <c r="D83" s="6" t="s">
        <v>11</v>
      </c>
      <c r="E83" s="7" t="s">
        <v>96</v>
      </c>
      <c r="F83" s="8" t="n">
        <v>61.1</v>
      </c>
      <c r="G83" s="8" t="n">
        <f aca="false">F83*0.445</f>
        <v>27.1895</v>
      </c>
      <c r="I83" s="2" t="e">
        <f aca="false">#REF!*H83</f>
        <v>#REF!</v>
      </c>
    </row>
    <row r="84" customFormat="false" ht="22.05" hidden="true" customHeight="true" outlineLevel="0" collapsed="false">
      <c r="A84" s="5" t="n">
        <v>84</v>
      </c>
      <c r="B84" s="6" t="s">
        <v>140</v>
      </c>
      <c r="C84" s="6" t="s">
        <v>92</v>
      </c>
      <c r="D84" s="6" t="s">
        <v>11</v>
      </c>
      <c r="E84" s="7" t="s">
        <v>96</v>
      </c>
      <c r="F84" s="8" t="n">
        <v>79.9</v>
      </c>
      <c r="G84" s="8" t="n">
        <f aca="false">F84*0.445</f>
        <v>35.5555</v>
      </c>
      <c r="I84" s="2" t="e">
        <f aca="false">#REF!*H84</f>
        <v>#REF!</v>
      </c>
    </row>
    <row r="85" customFormat="false" ht="22.05" hidden="true" customHeight="true" outlineLevel="0" collapsed="false">
      <c r="A85" s="5" t="n">
        <v>85</v>
      </c>
      <c r="B85" s="6" t="s">
        <v>141</v>
      </c>
      <c r="C85" s="6" t="s">
        <v>94</v>
      </c>
      <c r="D85" s="6" t="s">
        <v>11</v>
      </c>
      <c r="E85" s="7" t="s">
        <v>96</v>
      </c>
      <c r="F85" s="8" t="n">
        <v>170.6</v>
      </c>
      <c r="G85" s="8" t="n">
        <f aca="false">F85*0.445</f>
        <v>75.917</v>
      </c>
      <c r="I85" s="2" t="e">
        <f aca="false">#REF!*H85</f>
        <v>#REF!</v>
      </c>
    </row>
    <row r="86" customFormat="false" ht="22.05" hidden="true" customHeight="true" outlineLevel="0" collapsed="false">
      <c r="A86" s="5" t="n">
        <v>86</v>
      </c>
      <c r="B86" s="6" t="s">
        <v>142</v>
      </c>
      <c r="C86" s="6" t="s">
        <v>143</v>
      </c>
      <c r="D86" s="6" t="s">
        <v>11</v>
      </c>
      <c r="E86" s="7" t="s">
        <v>96</v>
      </c>
      <c r="F86" s="8" t="n">
        <v>244.6</v>
      </c>
      <c r="G86" s="8" t="n">
        <f aca="false">F86*0.445</f>
        <v>108.847</v>
      </c>
      <c r="I86" s="2" t="e">
        <f aca="false">#REF!*H86</f>
        <v>#REF!</v>
      </c>
    </row>
    <row r="87" customFormat="false" ht="22.05" hidden="true" customHeight="true" outlineLevel="0" collapsed="false">
      <c r="A87" s="5" t="n">
        <v>87</v>
      </c>
      <c r="B87" s="6" t="s">
        <v>144</v>
      </c>
      <c r="C87" s="6" t="s">
        <v>10</v>
      </c>
      <c r="D87" s="6" t="s">
        <v>11</v>
      </c>
      <c r="E87" s="7" t="s">
        <v>145</v>
      </c>
      <c r="F87" s="8" t="n">
        <v>59.2</v>
      </c>
      <c r="G87" s="8" t="n">
        <f aca="false">F87*0.445</f>
        <v>26.344</v>
      </c>
      <c r="I87" s="2" t="e">
        <f aca="false">#REF!*H87</f>
        <v>#REF!</v>
      </c>
    </row>
    <row r="88" customFormat="false" ht="22.05" hidden="true" customHeight="true" outlineLevel="0" collapsed="false">
      <c r="A88" s="5" t="n">
        <v>88</v>
      </c>
      <c r="B88" s="6" t="s">
        <v>146</v>
      </c>
      <c r="C88" s="6" t="s">
        <v>14</v>
      </c>
      <c r="D88" s="6" t="s">
        <v>11</v>
      </c>
      <c r="E88" s="7" t="s">
        <v>145</v>
      </c>
      <c r="F88" s="8" t="n">
        <v>69</v>
      </c>
      <c r="G88" s="8" t="n">
        <f aca="false">F88*0.445</f>
        <v>30.705</v>
      </c>
      <c r="I88" s="2" t="e">
        <f aca="false">#REF!*H88</f>
        <v>#REF!</v>
      </c>
    </row>
    <row r="89" customFormat="false" ht="22.05" hidden="true" customHeight="true" outlineLevel="0" collapsed="false">
      <c r="A89" s="5" t="n">
        <v>89</v>
      </c>
      <c r="B89" s="6" t="s">
        <v>147</v>
      </c>
      <c r="C89" s="6" t="s">
        <v>16</v>
      </c>
      <c r="D89" s="6" t="s">
        <v>11</v>
      </c>
      <c r="E89" s="7" t="s">
        <v>145</v>
      </c>
      <c r="F89" s="8" t="n">
        <v>78.3</v>
      </c>
      <c r="G89" s="8" t="n">
        <f aca="false">F89*0.445</f>
        <v>34.8435</v>
      </c>
      <c r="I89" s="2" t="e">
        <f aca="false">#REF!*H89</f>
        <v>#REF!</v>
      </c>
    </row>
    <row r="90" customFormat="false" ht="22.05" hidden="true" customHeight="true" outlineLevel="0" collapsed="false">
      <c r="A90" s="5" t="n">
        <v>90</v>
      </c>
      <c r="B90" s="6" t="s">
        <v>148</v>
      </c>
      <c r="C90" s="6" t="s">
        <v>18</v>
      </c>
      <c r="D90" s="6" t="s">
        <v>11</v>
      </c>
      <c r="E90" s="7" t="s">
        <v>145</v>
      </c>
      <c r="F90" s="8" t="n">
        <v>97.6</v>
      </c>
      <c r="G90" s="8" t="n">
        <f aca="false">F90*0.445</f>
        <v>43.432</v>
      </c>
      <c r="I90" s="2" t="e">
        <f aca="false">#REF!*H90</f>
        <v>#REF!</v>
      </c>
    </row>
    <row r="91" customFormat="false" ht="22.05" hidden="true" customHeight="true" outlineLevel="0" collapsed="false">
      <c r="A91" s="5" t="n">
        <v>91</v>
      </c>
      <c r="B91" s="6" t="s">
        <v>149</v>
      </c>
      <c r="C91" s="6" t="s">
        <v>20</v>
      </c>
      <c r="D91" s="6" t="s">
        <v>11</v>
      </c>
      <c r="E91" s="7" t="s">
        <v>145</v>
      </c>
      <c r="F91" s="8" t="n">
        <v>94.6</v>
      </c>
      <c r="G91" s="8" t="n">
        <f aca="false">F91*0.445</f>
        <v>42.097</v>
      </c>
      <c r="I91" s="2" t="e">
        <f aca="false">#REF!*H91</f>
        <v>#REF!</v>
      </c>
    </row>
    <row r="92" customFormat="false" ht="22.05" hidden="true" customHeight="true" outlineLevel="0" collapsed="false">
      <c r="A92" s="5" t="n">
        <v>92</v>
      </c>
      <c r="B92" s="6" t="s">
        <v>150</v>
      </c>
      <c r="C92" s="6" t="s">
        <v>22</v>
      </c>
      <c r="D92" s="6" t="s">
        <v>11</v>
      </c>
      <c r="E92" s="7" t="s">
        <v>145</v>
      </c>
      <c r="F92" s="8" t="n">
        <v>123.2</v>
      </c>
      <c r="G92" s="8" t="n">
        <f aca="false">F92*0.445</f>
        <v>54.824</v>
      </c>
      <c r="I92" s="2" t="e">
        <f aca="false">#REF!*H92</f>
        <v>#REF!</v>
      </c>
    </row>
    <row r="93" customFormat="false" ht="22.05" hidden="true" customHeight="true" outlineLevel="0" collapsed="false">
      <c r="A93" s="5" t="n">
        <v>93</v>
      </c>
      <c r="B93" s="6" t="s">
        <v>151</v>
      </c>
      <c r="C93" s="6" t="s">
        <v>24</v>
      </c>
      <c r="D93" s="6" t="s">
        <v>11</v>
      </c>
      <c r="E93" s="7" t="s">
        <v>145</v>
      </c>
      <c r="F93" s="8" t="n">
        <v>139.8</v>
      </c>
      <c r="G93" s="8" t="n">
        <f aca="false">F93*0.445</f>
        <v>62.211</v>
      </c>
      <c r="I93" s="2" t="e">
        <f aca="false">#REF!*H93</f>
        <v>#REF!</v>
      </c>
    </row>
    <row r="94" customFormat="false" ht="22.05" hidden="true" customHeight="true" outlineLevel="0" collapsed="false">
      <c r="A94" s="5" t="n">
        <v>94</v>
      </c>
      <c r="B94" s="6" t="s">
        <v>152</v>
      </c>
      <c r="C94" s="6" t="s">
        <v>26</v>
      </c>
      <c r="D94" s="6" t="s">
        <v>11</v>
      </c>
      <c r="E94" s="7" t="s">
        <v>145</v>
      </c>
      <c r="F94" s="8" t="n">
        <v>162.7</v>
      </c>
      <c r="G94" s="8" t="n">
        <f aca="false">F94*0.445</f>
        <v>72.4015</v>
      </c>
      <c r="I94" s="2" t="e">
        <f aca="false">#REF!*H94</f>
        <v>#REF!</v>
      </c>
    </row>
    <row r="95" customFormat="false" ht="22.05" hidden="true" customHeight="true" outlineLevel="0" collapsed="false">
      <c r="A95" s="5" t="n">
        <v>95</v>
      </c>
      <c r="B95" s="6" t="s">
        <v>153</v>
      </c>
      <c r="C95" s="6" t="s">
        <v>44</v>
      </c>
      <c r="D95" s="6" t="s">
        <v>11</v>
      </c>
      <c r="E95" s="7" t="s">
        <v>145</v>
      </c>
      <c r="F95" s="8" t="n">
        <v>293.5</v>
      </c>
      <c r="G95" s="8" t="n">
        <f aca="false">F95*0.445</f>
        <v>130.6075</v>
      </c>
      <c r="I95" s="2" t="e">
        <f aca="false">#REF!*H95</f>
        <v>#REF!</v>
      </c>
    </row>
    <row r="96" customFormat="false" ht="22.05" hidden="true" customHeight="true" outlineLevel="0" collapsed="false">
      <c r="A96" s="5" t="n">
        <v>96</v>
      </c>
      <c r="B96" s="6" t="s">
        <v>154</v>
      </c>
      <c r="C96" s="6" t="s">
        <v>46</v>
      </c>
      <c r="D96" s="6" t="s">
        <v>11</v>
      </c>
      <c r="E96" s="7" t="s">
        <v>145</v>
      </c>
      <c r="F96" s="8" t="n">
        <v>57</v>
      </c>
      <c r="G96" s="8" t="n">
        <f aca="false">F96*0.445</f>
        <v>25.365</v>
      </c>
      <c r="I96" s="2" t="e">
        <f aca="false">#REF!*H96</f>
        <v>#REF!</v>
      </c>
    </row>
    <row r="97" customFormat="false" ht="22.05" hidden="true" customHeight="true" outlineLevel="0" collapsed="false">
      <c r="A97" s="5" t="n">
        <v>97</v>
      </c>
      <c r="B97" s="6" t="s">
        <v>155</v>
      </c>
      <c r="C97" s="6" t="s">
        <v>48</v>
      </c>
      <c r="D97" s="6" t="s">
        <v>11</v>
      </c>
      <c r="E97" s="7" t="s">
        <v>145</v>
      </c>
      <c r="F97" s="8" t="n">
        <v>51.5</v>
      </c>
      <c r="G97" s="8" t="n">
        <f aca="false">F97*0.445</f>
        <v>22.9175</v>
      </c>
      <c r="I97" s="2" t="e">
        <f aca="false">#REF!*H97</f>
        <v>#REF!</v>
      </c>
    </row>
    <row r="98" customFormat="false" ht="22.05" hidden="true" customHeight="true" outlineLevel="0" collapsed="false">
      <c r="A98" s="5" t="n">
        <v>98</v>
      </c>
      <c r="B98" s="6" t="s">
        <v>156</v>
      </c>
      <c r="C98" s="6" t="s">
        <v>50</v>
      </c>
      <c r="D98" s="6" t="s">
        <v>11</v>
      </c>
      <c r="E98" s="7" t="s">
        <v>145</v>
      </c>
      <c r="F98" s="8" t="n">
        <v>65.8</v>
      </c>
      <c r="G98" s="8" t="n">
        <f aca="false">F98*0.445</f>
        <v>29.281</v>
      </c>
      <c r="H98" s="1" t="n">
        <v>2</v>
      </c>
      <c r="I98" s="2" t="e">
        <f aca="false">#REF!*H98</f>
        <v>#REF!</v>
      </c>
    </row>
    <row r="99" customFormat="false" ht="22.05" hidden="true" customHeight="true" outlineLevel="0" collapsed="false">
      <c r="A99" s="5" t="n">
        <v>99</v>
      </c>
      <c r="B99" s="6" t="s">
        <v>157</v>
      </c>
      <c r="C99" s="6" t="s">
        <v>52</v>
      </c>
      <c r="D99" s="6" t="s">
        <v>11</v>
      </c>
      <c r="E99" s="7" t="s">
        <v>145</v>
      </c>
      <c r="F99" s="8" t="n">
        <v>98.6</v>
      </c>
      <c r="G99" s="8" t="n">
        <f aca="false">F99*0.445</f>
        <v>43.877</v>
      </c>
      <c r="I99" s="2" t="e">
        <f aca="false">#REF!*H99</f>
        <v>#REF!</v>
      </c>
    </row>
    <row r="100" customFormat="false" ht="22.05" hidden="true" customHeight="true" outlineLevel="0" collapsed="false">
      <c r="A100" s="5" t="n">
        <v>100</v>
      </c>
      <c r="B100" s="6" t="s">
        <v>158</v>
      </c>
      <c r="C100" s="6" t="s">
        <v>54</v>
      </c>
      <c r="D100" s="6" t="s">
        <v>11</v>
      </c>
      <c r="E100" s="7" t="s">
        <v>145</v>
      </c>
      <c r="F100" s="8" t="n">
        <v>144.6</v>
      </c>
      <c r="G100" s="8" t="n">
        <f aca="false">F100*0.445</f>
        <v>64.347</v>
      </c>
      <c r="I100" s="2" t="e">
        <f aca="false">#REF!*H100</f>
        <v>#REF!</v>
      </c>
    </row>
    <row r="101" customFormat="false" ht="22.05" hidden="true" customHeight="true" outlineLevel="0" collapsed="false">
      <c r="A101" s="5" t="n">
        <v>101</v>
      </c>
      <c r="B101" s="6" t="s">
        <v>159</v>
      </c>
      <c r="C101" s="6" t="s">
        <v>56</v>
      </c>
      <c r="D101" s="6" t="s">
        <v>11</v>
      </c>
      <c r="E101" s="7" t="s">
        <v>145</v>
      </c>
      <c r="F101" s="8" t="n">
        <v>72.5</v>
      </c>
      <c r="G101" s="8" t="n">
        <f aca="false">F101*0.445</f>
        <v>32.2625</v>
      </c>
      <c r="I101" s="2" t="e">
        <f aca="false">#REF!*H101</f>
        <v>#REF!</v>
      </c>
    </row>
    <row r="102" customFormat="false" ht="22.05" hidden="true" customHeight="true" outlineLevel="0" collapsed="false">
      <c r="A102" s="5" t="n">
        <v>102</v>
      </c>
      <c r="B102" s="6" t="s">
        <v>160</v>
      </c>
      <c r="C102" s="6" t="s">
        <v>58</v>
      </c>
      <c r="D102" s="6" t="s">
        <v>11</v>
      </c>
      <c r="E102" s="7" t="s">
        <v>145</v>
      </c>
      <c r="F102" s="8" t="n">
        <v>93.2</v>
      </c>
      <c r="G102" s="8" t="n">
        <f aca="false">F102*0.445</f>
        <v>41.474</v>
      </c>
      <c r="I102" s="2" t="e">
        <f aca="false">#REF!*H102</f>
        <v>#REF!</v>
      </c>
    </row>
    <row r="103" customFormat="false" ht="22.05" hidden="true" customHeight="true" outlineLevel="0" collapsed="false">
      <c r="A103" s="5" t="n">
        <v>103</v>
      </c>
      <c r="B103" s="6" t="s">
        <v>161</v>
      </c>
      <c r="C103" s="6" t="s">
        <v>60</v>
      </c>
      <c r="D103" s="6" t="s">
        <v>11</v>
      </c>
      <c r="E103" s="7" t="s">
        <v>145</v>
      </c>
      <c r="F103" s="8" t="n">
        <v>227</v>
      </c>
      <c r="G103" s="8" t="n">
        <f aca="false">F103*0.445</f>
        <v>101.015</v>
      </c>
      <c r="I103" s="2" t="e">
        <f aca="false">#REF!*H103</f>
        <v>#REF!</v>
      </c>
    </row>
    <row r="104" customFormat="false" ht="22.05" hidden="true" customHeight="true" outlineLevel="0" collapsed="false">
      <c r="A104" s="5" t="n">
        <v>104</v>
      </c>
      <c r="B104" s="6" t="s">
        <v>162</v>
      </c>
      <c r="C104" s="6" t="s">
        <v>62</v>
      </c>
      <c r="D104" s="6" t="s">
        <v>11</v>
      </c>
      <c r="E104" s="7" t="s">
        <v>145</v>
      </c>
      <c r="F104" s="8" t="n">
        <v>111.9</v>
      </c>
      <c r="G104" s="8" t="n">
        <f aca="false">F104*0.445</f>
        <v>49.7955</v>
      </c>
      <c r="I104" s="2" t="e">
        <f aca="false">#REF!*H104</f>
        <v>#REF!</v>
      </c>
    </row>
    <row r="105" customFormat="false" ht="22.05" hidden="true" customHeight="true" outlineLevel="0" collapsed="false">
      <c r="A105" s="5" t="n">
        <v>105</v>
      </c>
      <c r="B105" s="6" t="s">
        <v>163</v>
      </c>
      <c r="C105" s="6" t="s">
        <v>65</v>
      </c>
      <c r="D105" s="6" t="s">
        <v>11</v>
      </c>
      <c r="E105" s="7" t="s">
        <v>145</v>
      </c>
      <c r="F105" s="8" t="n">
        <v>146</v>
      </c>
      <c r="G105" s="8" t="n">
        <f aca="false">F105*0.445</f>
        <v>64.97</v>
      </c>
      <c r="I105" s="2" t="e">
        <f aca="false">#REF!*H105</f>
        <v>#REF!</v>
      </c>
    </row>
    <row r="106" customFormat="false" ht="22.05" hidden="true" customHeight="true" outlineLevel="0" collapsed="false">
      <c r="A106" s="5" t="n">
        <v>106</v>
      </c>
      <c r="B106" s="6" t="s">
        <v>164</v>
      </c>
      <c r="C106" s="6" t="s">
        <v>68</v>
      </c>
      <c r="D106" s="6" t="s">
        <v>11</v>
      </c>
      <c r="E106" s="7" t="s">
        <v>145</v>
      </c>
      <c r="F106" s="8" t="n">
        <v>214</v>
      </c>
      <c r="G106" s="8" t="n">
        <f aca="false">F106*0.445</f>
        <v>95.23</v>
      </c>
      <c r="I106" s="2" t="e">
        <f aca="false">#REF!*H106</f>
        <v>#REF!</v>
      </c>
    </row>
    <row r="107" customFormat="false" ht="22.05" hidden="true" customHeight="true" outlineLevel="0" collapsed="false">
      <c r="A107" s="5" t="n">
        <v>107</v>
      </c>
      <c r="B107" s="6" t="s">
        <v>165</v>
      </c>
      <c r="C107" s="6" t="s">
        <v>70</v>
      </c>
      <c r="D107" s="6" t="s">
        <v>11</v>
      </c>
      <c r="E107" s="7" t="s">
        <v>145</v>
      </c>
      <c r="F107" s="8" t="n">
        <v>179.9</v>
      </c>
      <c r="G107" s="8" t="n">
        <f aca="false">F107*0.445</f>
        <v>80.0555</v>
      </c>
      <c r="I107" s="2" t="e">
        <f aca="false">#REF!*H107</f>
        <v>#REF!</v>
      </c>
    </row>
    <row r="108" customFormat="false" ht="22.05" hidden="true" customHeight="true" outlineLevel="0" collapsed="false">
      <c r="A108" s="5" t="n">
        <v>108</v>
      </c>
      <c r="B108" s="6" t="s">
        <v>166</v>
      </c>
      <c r="C108" s="6" t="s">
        <v>126</v>
      </c>
      <c r="D108" s="6" t="s">
        <v>11</v>
      </c>
      <c r="E108" s="7" t="s">
        <v>145</v>
      </c>
      <c r="F108" s="8" t="n">
        <v>168.8</v>
      </c>
      <c r="G108" s="8" t="n">
        <f aca="false">F108*0.445</f>
        <v>75.116</v>
      </c>
      <c r="I108" s="2" t="e">
        <f aca="false">#REF!*H108</f>
        <v>#REF!</v>
      </c>
    </row>
    <row r="109" customFormat="false" ht="22.05" hidden="true" customHeight="true" outlineLevel="0" collapsed="false">
      <c r="A109" s="5" t="n">
        <v>109</v>
      </c>
      <c r="B109" s="6" t="s">
        <v>167</v>
      </c>
      <c r="C109" s="6" t="s">
        <v>72</v>
      </c>
      <c r="D109" s="6" t="s">
        <v>11</v>
      </c>
      <c r="E109" s="7" t="s">
        <v>145</v>
      </c>
      <c r="F109" s="8" t="n">
        <v>259.4</v>
      </c>
      <c r="G109" s="8" t="n">
        <f aca="false">F109*0.445</f>
        <v>115.433</v>
      </c>
      <c r="I109" s="2" t="e">
        <f aca="false">#REF!*H109</f>
        <v>#REF!</v>
      </c>
    </row>
    <row r="110" customFormat="false" ht="22.05" hidden="true" customHeight="true" outlineLevel="0" collapsed="false">
      <c r="A110" s="5" t="n">
        <v>110</v>
      </c>
      <c r="B110" s="6" t="s">
        <v>168</v>
      </c>
      <c r="C110" s="6" t="s">
        <v>129</v>
      </c>
      <c r="D110" s="6" t="s">
        <v>11</v>
      </c>
      <c r="E110" s="7" t="s">
        <v>145</v>
      </c>
      <c r="F110" s="8" t="n">
        <v>202.6</v>
      </c>
      <c r="G110" s="8" t="n">
        <f aca="false">F110*0.445</f>
        <v>90.157</v>
      </c>
      <c r="I110" s="2" t="e">
        <f aca="false">#REF!*H110</f>
        <v>#REF!</v>
      </c>
    </row>
    <row r="111" customFormat="false" ht="22.05" hidden="true" customHeight="true" outlineLevel="0" collapsed="false">
      <c r="A111" s="5" t="n">
        <v>111</v>
      </c>
      <c r="B111" s="6" t="s">
        <v>169</v>
      </c>
      <c r="C111" s="6" t="s">
        <v>74</v>
      </c>
      <c r="D111" s="6" t="s">
        <v>11</v>
      </c>
      <c r="E111" s="7" t="s">
        <v>145</v>
      </c>
      <c r="F111" s="8" t="n">
        <v>180.4</v>
      </c>
      <c r="G111" s="8" t="n">
        <f aca="false">F111*0.445</f>
        <v>80.278</v>
      </c>
      <c r="I111" s="2" t="e">
        <f aca="false">#REF!*H111</f>
        <v>#REF!</v>
      </c>
    </row>
    <row r="112" customFormat="false" ht="22.05" hidden="true" customHeight="true" outlineLevel="0" collapsed="false">
      <c r="A112" s="5" t="n">
        <v>112</v>
      </c>
      <c r="B112" s="6" t="s">
        <v>170</v>
      </c>
      <c r="C112" s="6" t="s">
        <v>76</v>
      </c>
      <c r="D112" s="6" t="s">
        <v>11</v>
      </c>
      <c r="E112" s="7" t="s">
        <v>145</v>
      </c>
      <c r="F112" s="8" t="n">
        <v>94.3</v>
      </c>
      <c r="G112" s="8" t="n">
        <f aca="false">F112*0.445</f>
        <v>41.9635</v>
      </c>
      <c r="I112" s="2" t="e">
        <f aca="false">#REF!*H112</f>
        <v>#REF!</v>
      </c>
    </row>
    <row r="113" customFormat="false" ht="22.05" hidden="true" customHeight="true" outlineLevel="0" collapsed="false">
      <c r="A113" s="5" t="n">
        <v>113</v>
      </c>
      <c r="B113" s="6" t="s">
        <v>171</v>
      </c>
      <c r="C113" s="6" t="s">
        <v>133</v>
      </c>
      <c r="D113" s="6" t="s">
        <v>11</v>
      </c>
      <c r="E113" s="7" t="s">
        <v>145</v>
      </c>
      <c r="F113" s="8" t="n">
        <v>190.4</v>
      </c>
      <c r="G113" s="8" t="n">
        <f aca="false">F113*0.445</f>
        <v>84.728</v>
      </c>
      <c r="I113" s="2" t="e">
        <f aca="false">#REF!*H113</f>
        <v>#REF!</v>
      </c>
    </row>
    <row r="114" customFormat="false" ht="22.05" hidden="true" customHeight="true" outlineLevel="0" collapsed="false">
      <c r="A114" s="5" t="n">
        <v>114</v>
      </c>
      <c r="B114" s="6" t="s">
        <v>172</v>
      </c>
      <c r="C114" s="6" t="s">
        <v>80</v>
      </c>
      <c r="D114" s="6" t="s">
        <v>11</v>
      </c>
      <c r="E114" s="7" t="s">
        <v>145</v>
      </c>
      <c r="F114" s="8" t="n">
        <v>160.6</v>
      </c>
      <c r="G114" s="8" t="n">
        <f aca="false">F114*0.445</f>
        <v>71.467</v>
      </c>
      <c r="I114" s="2" t="e">
        <f aca="false">#REF!*H114</f>
        <v>#REF!</v>
      </c>
    </row>
    <row r="115" customFormat="false" ht="22.05" hidden="true" customHeight="true" outlineLevel="0" collapsed="false">
      <c r="A115" s="5" t="n">
        <v>115</v>
      </c>
      <c r="B115" s="6" t="s">
        <v>173</v>
      </c>
      <c r="C115" s="6" t="s">
        <v>82</v>
      </c>
      <c r="D115" s="6" t="s">
        <v>11</v>
      </c>
      <c r="E115" s="7" t="s">
        <v>145</v>
      </c>
      <c r="F115" s="8" t="n">
        <v>270.3</v>
      </c>
      <c r="G115" s="8" t="n">
        <f aca="false">F115*0.445</f>
        <v>120.2835</v>
      </c>
      <c r="I115" s="2" t="e">
        <f aca="false">#REF!*H115</f>
        <v>#REF!</v>
      </c>
    </row>
    <row r="116" customFormat="false" ht="22.05" hidden="true" customHeight="true" outlineLevel="0" collapsed="false">
      <c r="A116" s="5" t="n">
        <v>116</v>
      </c>
      <c r="B116" s="6" t="s">
        <v>174</v>
      </c>
      <c r="C116" s="6" t="s">
        <v>84</v>
      </c>
      <c r="D116" s="6" t="s">
        <v>11</v>
      </c>
      <c r="E116" s="7" t="s">
        <v>145</v>
      </c>
      <c r="F116" s="8" t="n">
        <v>30.4</v>
      </c>
      <c r="G116" s="8" t="n">
        <f aca="false">F116*0.445</f>
        <v>13.528</v>
      </c>
      <c r="I116" s="2" t="e">
        <f aca="false">#REF!*H116</f>
        <v>#REF!</v>
      </c>
    </row>
    <row r="117" customFormat="false" ht="22.05" hidden="true" customHeight="true" outlineLevel="0" collapsed="false">
      <c r="A117" s="5" t="n">
        <v>117</v>
      </c>
      <c r="B117" s="6" t="s">
        <v>175</v>
      </c>
      <c r="C117" s="6" t="s">
        <v>86</v>
      </c>
      <c r="D117" s="6" t="s">
        <v>11</v>
      </c>
      <c r="E117" s="7" t="s">
        <v>145</v>
      </c>
      <c r="F117" s="8" t="n">
        <v>34.3</v>
      </c>
      <c r="G117" s="8" t="n">
        <f aca="false">F117*0.445</f>
        <v>15.2635</v>
      </c>
      <c r="I117" s="2" t="e">
        <f aca="false">#REF!*H117</f>
        <v>#REF!</v>
      </c>
    </row>
    <row r="118" customFormat="false" ht="22.05" hidden="true" customHeight="true" outlineLevel="0" collapsed="false">
      <c r="A118" s="5" t="n">
        <v>118</v>
      </c>
      <c r="B118" s="6" t="s">
        <v>176</v>
      </c>
      <c r="C118" s="6" t="s">
        <v>88</v>
      </c>
      <c r="D118" s="6" t="s">
        <v>11</v>
      </c>
      <c r="E118" s="7" t="s">
        <v>145</v>
      </c>
      <c r="F118" s="8" t="n">
        <v>54.9</v>
      </c>
      <c r="G118" s="8" t="n">
        <f aca="false">F118*0.445</f>
        <v>24.4305</v>
      </c>
      <c r="I118" s="2" t="e">
        <f aca="false">#REF!*H118</f>
        <v>#REF!</v>
      </c>
    </row>
    <row r="119" customFormat="false" ht="22.05" hidden="true" customHeight="true" outlineLevel="0" collapsed="false">
      <c r="A119" s="5" t="n">
        <v>119</v>
      </c>
      <c r="B119" s="6" t="s">
        <v>177</v>
      </c>
      <c r="C119" s="6" t="s">
        <v>90</v>
      </c>
      <c r="D119" s="6" t="s">
        <v>11</v>
      </c>
      <c r="E119" s="7" t="s">
        <v>145</v>
      </c>
      <c r="F119" s="8" t="n">
        <v>73.7</v>
      </c>
      <c r="G119" s="8" t="n">
        <f aca="false">F119*0.445</f>
        <v>32.7965</v>
      </c>
      <c r="I119" s="2" t="e">
        <f aca="false">#REF!*H119</f>
        <v>#REF!</v>
      </c>
    </row>
    <row r="120" customFormat="false" ht="22.05" hidden="true" customHeight="true" outlineLevel="0" collapsed="false">
      <c r="A120" s="5" t="n">
        <v>120</v>
      </c>
      <c r="B120" s="6" t="s">
        <v>178</v>
      </c>
      <c r="C120" s="6" t="s">
        <v>92</v>
      </c>
      <c r="D120" s="6" t="s">
        <v>11</v>
      </c>
      <c r="E120" s="7" t="s">
        <v>145</v>
      </c>
      <c r="F120" s="8" t="n">
        <v>96.3</v>
      </c>
      <c r="G120" s="8" t="n">
        <f aca="false">F120*0.445</f>
        <v>42.8535</v>
      </c>
      <c r="I120" s="2" t="e">
        <f aca="false">#REF!*H120</f>
        <v>#REF!</v>
      </c>
    </row>
    <row r="121" customFormat="false" ht="22.05" hidden="false" customHeight="true" outlineLevel="0" collapsed="false">
      <c r="A121" s="5" t="n">
        <v>121</v>
      </c>
      <c r="B121" s="6" t="s">
        <v>179</v>
      </c>
      <c r="C121" s="6" t="s">
        <v>180</v>
      </c>
      <c r="D121" s="6" t="s">
        <v>181</v>
      </c>
      <c r="E121" s="6" t="s">
        <v>182</v>
      </c>
      <c r="F121" s="8" t="n">
        <v>31.6</v>
      </c>
      <c r="G121" s="8" t="n">
        <f aca="false">F121*0.42</f>
        <v>13.272</v>
      </c>
      <c r="I121" s="2" t="n">
        <f aca="false">G121*H121</f>
        <v>0</v>
      </c>
      <c r="J121" s="9" t="s">
        <v>66</v>
      </c>
    </row>
    <row r="122" customFormat="false" ht="22.05" hidden="false" customHeight="true" outlineLevel="0" collapsed="false">
      <c r="A122" s="5" t="n">
        <v>122</v>
      </c>
      <c r="B122" s="6" t="s">
        <v>183</v>
      </c>
      <c r="C122" s="6" t="s">
        <v>184</v>
      </c>
      <c r="D122" s="6" t="s">
        <v>181</v>
      </c>
      <c r="E122" s="6" t="s">
        <v>182</v>
      </c>
      <c r="F122" s="8" t="n">
        <v>39.5</v>
      </c>
      <c r="G122" s="8" t="n">
        <f aca="false">F122*0.42</f>
        <v>16.59</v>
      </c>
      <c r="I122" s="2" t="n">
        <f aca="false">G122*H122</f>
        <v>0</v>
      </c>
    </row>
    <row r="123" customFormat="false" ht="22.05" hidden="false" customHeight="true" outlineLevel="0" collapsed="false">
      <c r="A123" s="5" t="n">
        <v>123</v>
      </c>
      <c r="B123" s="6" t="s">
        <v>185</v>
      </c>
      <c r="C123" s="6" t="s">
        <v>186</v>
      </c>
      <c r="D123" s="6" t="s">
        <v>181</v>
      </c>
      <c r="E123" s="6" t="s">
        <v>182</v>
      </c>
      <c r="F123" s="8" t="n">
        <v>47.1</v>
      </c>
      <c r="G123" s="8" t="n">
        <f aca="false">F123*0.42</f>
        <v>19.782</v>
      </c>
      <c r="I123" s="2" t="n">
        <f aca="false">G123*H123</f>
        <v>0</v>
      </c>
    </row>
    <row r="124" customFormat="false" ht="22.05" hidden="false" customHeight="true" outlineLevel="0" collapsed="false">
      <c r="A124" s="5" t="n">
        <v>124</v>
      </c>
      <c r="B124" s="6" t="s">
        <v>187</v>
      </c>
      <c r="C124" s="6" t="s">
        <v>188</v>
      </c>
      <c r="D124" s="6" t="s">
        <v>181</v>
      </c>
      <c r="E124" s="6" t="s">
        <v>182</v>
      </c>
      <c r="F124" s="8" t="n">
        <v>55</v>
      </c>
      <c r="G124" s="8" t="n">
        <f aca="false">F124*0.42</f>
        <v>23.1</v>
      </c>
      <c r="I124" s="2" t="n">
        <f aca="false">G124*H124</f>
        <v>0</v>
      </c>
    </row>
    <row r="125" customFormat="false" ht="22.05" hidden="false" customHeight="true" outlineLevel="0" collapsed="false">
      <c r="A125" s="5" t="n">
        <v>125</v>
      </c>
      <c r="B125" s="6" t="s">
        <v>189</v>
      </c>
      <c r="C125" s="6" t="s">
        <v>190</v>
      </c>
      <c r="D125" s="6" t="s">
        <v>181</v>
      </c>
      <c r="E125" s="6" t="s">
        <v>182</v>
      </c>
      <c r="F125" s="8" t="n">
        <v>61.9</v>
      </c>
      <c r="G125" s="8" t="n">
        <f aca="false">F125*0.42</f>
        <v>25.998</v>
      </c>
      <c r="I125" s="2" t="n">
        <f aca="false">G125*H125</f>
        <v>0</v>
      </c>
    </row>
    <row r="126" customFormat="false" ht="22.05" hidden="false" customHeight="true" outlineLevel="0" collapsed="false">
      <c r="A126" s="5" t="n">
        <v>126</v>
      </c>
      <c r="B126" s="6" t="s">
        <v>191</v>
      </c>
      <c r="C126" s="6" t="s">
        <v>192</v>
      </c>
      <c r="D126" s="6" t="s">
        <v>181</v>
      </c>
      <c r="E126" s="6" t="s">
        <v>182</v>
      </c>
      <c r="F126" s="8" t="n">
        <v>69.8</v>
      </c>
      <c r="G126" s="8" t="n">
        <f aca="false">F126*0.42</f>
        <v>29.316</v>
      </c>
      <c r="I126" s="2" t="n">
        <f aca="false">G126*H126</f>
        <v>0</v>
      </c>
    </row>
    <row r="127" customFormat="false" ht="22.05" hidden="false" customHeight="true" outlineLevel="0" collapsed="false">
      <c r="A127" s="5" t="n">
        <v>127</v>
      </c>
      <c r="B127" s="6" t="s">
        <v>193</v>
      </c>
      <c r="C127" s="6" t="s">
        <v>194</v>
      </c>
      <c r="D127" s="6" t="s">
        <v>181</v>
      </c>
      <c r="E127" s="6" t="s">
        <v>182</v>
      </c>
      <c r="F127" s="8" t="n">
        <v>77</v>
      </c>
      <c r="G127" s="8" t="n">
        <f aca="false">F127*0.42</f>
        <v>32.34</v>
      </c>
      <c r="I127" s="2" t="n">
        <f aca="false">G127*H127</f>
        <v>0</v>
      </c>
    </row>
    <row r="128" customFormat="false" ht="22.05" hidden="false" customHeight="true" outlineLevel="0" collapsed="false">
      <c r="A128" s="5" t="n">
        <v>128</v>
      </c>
      <c r="B128" s="6" t="s">
        <v>195</v>
      </c>
      <c r="C128" s="6" t="s">
        <v>196</v>
      </c>
      <c r="D128" s="6" t="s">
        <v>181</v>
      </c>
      <c r="E128" s="6" t="s">
        <v>182</v>
      </c>
      <c r="F128" s="8" t="n">
        <v>88.8</v>
      </c>
      <c r="G128" s="8" t="n">
        <f aca="false">F128*0.42</f>
        <v>37.296</v>
      </c>
      <c r="I128" s="2" t="n">
        <f aca="false">G128*H128</f>
        <v>0</v>
      </c>
    </row>
    <row r="129" customFormat="false" ht="22.05" hidden="false" customHeight="true" outlineLevel="0" collapsed="false">
      <c r="A129" s="5" t="n">
        <v>129</v>
      </c>
      <c r="B129" s="6" t="s">
        <v>197</v>
      </c>
      <c r="C129" s="6" t="s">
        <v>198</v>
      </c>
      <c r="D129" s="6" t="s">
        <v>181</v>
      </c>
      <c r="E129" s="6" t="s">
        <v>182</v>
      </c>
      <c r="F129" s="8" t="n">
        <v>40.2</v>
      </c>
      <c r="G129" s="8" t="n">
        <f aca="false">F129*0.42</f>
        <v>16.884</v>
      </c>
      <c r="I129" s="2" t="n">
        <f aca="false">G129*H129</f>
        <v>0</v>
      </c>
    </row>
    <row r="130" customFormat="false" ht="22.05" hidden="false" customHeight="true" outlineLevel="0" collapsed="false">
      <c r="A130" s="5" t="n">
        <v>130</v>
      </c>
      <c r="B130" s="6" t="s">
        <v>199</v>
      </c>
      <c r="C130" s="6" t="s">
        <v>200</v>
      </c>
      <c r="D130" s="6" t="s">
        <v>181</v>
      </c>
      <c r="E130" s="6" t="s">
        <v>182</v>
      </c>
      <c r="F130" s="8" t="n">
        <v>29.8</v>
      </c>
      <c r="G130" s="8" t="n">
        <f aca="false">F130*0.42</f>
        <v>12.516</v>
      </c>
      <c r="I130" s="2" t="n">
        <f aca="false">G130*H130</f>
        <v>0</v>
      </c>
    </row>
    <row r="131" customFormat="false" ht="22.05" hidden="false" customHeight="true" outlineLevel="0" collapsed="false">
      <c r="A131" s="5" t="n">
        <v>131</v>
      </c>
      <c r="B131" s="6" t="s">
        <v>201</v>
      </c>
      <c r="C131" s="6" t="s">
        <v>202</v>
      </c>
      <c r="D131" s="6" t="s">
        <v>181</v>
      </c>
      <c r="E131" s="6" t="s">
        <v>182</v>
      </c>
      <c r="F131" s="8" t="n">
        <v>39.7</v>
      </c>
      <c r="G131" s="8" t="n">
        <f aca="false">F131*0.42</f>
        <v>16.674</v>
      </c>
      <c r="I131" s="2" t="n">
        <f aca="false">G131*H131</f>
        <v>0</v>
      </c>
    </row>
    <row r="132" customFormat="false" ht="22.05" hidden="false" customHeight="true" outlineLevel="0" collapsed="false">
      <c r="A132" s="5" t="n">
        <v>132</v>
      </c>
      <c r="B132" s="6" t="s">
        <v>203</v>
      </c>
      <c r="C132" s="6" t="s">
        <v>204</v>
      </c>
      <c r="D132" s="6" t="s">
        <v>181</v>
      </c>
      <c r="E132" s="6" t="s">
        <v>182</v>
      </c>
      <c r="F132" s="8" t="n">
        <v>53.3</v>
      </c>
      <c r="G132" s="8" t="n">
        <f aca="false">F132*0.42</f>
        <v>22.386</v>
      </c>
      <c r="I132" s="2" t="n">
        <f aca="false">G132*H132</f>
        <v>0</v>
      </c>
    </row>
    <row r="133" customFormat="false" ht="22.05" hidden="false" customHeight="true" outlineLevel="0" collapsed="false">
      <c r="A133" s="5" t="n">
        <v>133</v>
      </c>
      <c r="B133" s="6" t="s">
        <v>205</v>
      </c>
      <c r="C133" s="6" t="s">
        <v>206</v>
      </c>
      <c r="D133" s="6" t="s">
        <v>181</v>
      </c>
      <c r="E133" s="6" t="s">
        <v>182</v>
      </c>
      <c r="F133" s="8" t="n">
        <v>63.4</v>
      </c>
      <c r="G133" s="8" t="n">
        <f aca="false">F133*0.42</f>
        <v>26.628</v>
      </c>
      <c r="I133" s="2" t="n">
        <f aca="false">G133*H133</f>
        <v>0</v>
      </c>
    </row>
    <row r="134" customFormat="false" ht="22.05" hidden="false" customHeight="true" outlineLevel="0" collapsed="false">
      <c r="A134" s="5" t="n">
        <v>134</v>
      </c>
      <c r="B134" s="6" t="s">
        <v>207</v>
      </c>
      <c r="C134" s="6" t="s">
        <v>208</v>
      </c>
      <c r="D134" s="6" t="s">
        <v>181</v>
      </c>
      <c r="E134" s="6" t="s">
        <v>182</v>
      </c>
      <c r="F134" s="8" t="n">
        <v>36.7</v>
      </c>
      <c r="G134" s="8" t="n">
        <f aca="false">F134*0.42</f>
        <v>15.414</v>
      </c>
      <c r="I134" s="2" t="n">
        <f aca="false">G134*H134</f>
        <v>0</v>
      </c>
    </row>
    <row r="135" customFormat="false" ht="22.05" hidden="false" customHeight="true" outlineLevel="0" collapsed="false">
      <c r="A135" s="5" t="n">
        <v>135</v>
      </c>
      <c r="B135" s="6" t="s">
        <v>209</v>
      </c>
      <c r="C135" s="6" t="s">
        <v>210</v>
      </c>
      <c r="D135" s="6" t="s">
        <v>181</v>
      </c>
      <c r="E135" s="6" t="s">
        <v>182</v>
      </c>
      <c r="F135" s="8" t="n">
        <v>60.3</v>
      </c>
      <c r="G135" s="8" t="n">
        <f aca="false">F135*0.42</f>
        <v>25.326</v>
      </c>
      <c r="I135" s="2" t="n">
        <f aca="false">G135*H135</f>
        <v>0</v>
      </c>
    </row>
    <row r="136" customFormat="false" ht="22.05" hidden="false" customHeight="true" outlineLevel="0" collapsed="false">
      <c r="A136" s="5" t="n">
        <v>136</v>
      </c>
      <c r="B136" s="6" t="s">
        <v>211</v>
      </c>
      <c r="C136" s="6" t="s">
        <v>212</v>
      </c>
      <c r="D136" s="6" t="s">
        <v>181</v>
      </c>
      <c r="E136" s="6" t="s">
        <v>182</v>
      </c>
      <c r="F136" s="8" t="n">
        <v>131.4</v>
      </c>
      <c r="G136" s="8" t="n">
        <f aca="false">F136*0.42</f>
        <v>55.188</v>
      </c>
      <c r="I136" s="2" t="n">
        <f aca="false">G136*H136</f>
        <v>0</v>
      </c>
    </row>
    <row r="137" customFormat="false" ht="22.05" hidden="false" customHeight="true" outlineLevel="0" collapsed="false">
      <c r="A137" s="5" t="n">
        <v>137</v>
      </c>
      <c r="B137" s="6" t="s">
        <v>213</v>
      </c>
      <c r="C137" s="6" t="s">
        <v>214</v>
      </c>
      <c r="D137" s="6" t="s">
        <v>181</v>
      </c>
      <c r="E137" s="6" t="s">
        <v>182</v>
      </c>
      <c r="F137" s="8" t="n">
        <v>76.4</v>
      </c>
      <c r="G137" s="8" t="n">
        <f aca="false">F137*0.42</f>
        <v>32.088</v>
      </c>
      <c r="I137" s="2" t="n">
        <f aca="false">G137*H137</f>
        <v>0</v>
      </c>
    </row>
    <row r="138" customFormat="false" ht="22.05" hidden="false" customHeight="true" outlineLevel="0" collapsed="false">
      <c r="A138" s="5" t="n">
        <v>138</v>
      </c>
      <c r="B138" s="6" t="s">
        <v>215</v>
      </c>
      <c r="C138" s="6" t="s">
        <v>216</v>
      </c>
      <c r="D138" s="6" t="s">
        <v>181</v>
      </c>
      <c r="E138" s="6" t="s">
        <v>182</v>
      </c>
      <c r="F138" s="8" t="n">
        <v>77.2</v>
      </c>
      <c r="G138" s="8" t="n">
        <f aca="false">F138*0.42</f>
        <v>32.424</v>
      </c>
      <c r="I138" s="2" t="n">
        <f aca="false">G138*H138</f>
        <v>0</v>
      </c>
    </row>
    <row r="139" customFormat="false" ht="22.05" hidden="false" customHeight="true" outlineLevel="0" collapsed="false">
      <c r="A139" s="5" t="n">
        <v>139</v>
      </c>
      <c r="B139" s="6" t="s">
        <v>217</v>
      </c>
      <c r="C139" s="6" t="s">
        <v>218</v>
      </c>
      <c r="D139" s="6" t="s">
        <v>181</v>
      </c>
      <c r="E139" s="6" t="s">
        <v>182</v>
      </c>
      <c r="F139" s="8" t="n">
        <v>118.3</v>
      </c>
      <c r="G139" s="8" t="n">
        <f aca="false">F139*0.42</f>
        <v>49.686</v>
      </c>
      <c r="I139" s="2" t="n">
        <f aca="false">G139*H139</f>
        <v>0</v>
      </c>
    </row>
    <row r="140" customFormat="false" ht="22.05" hidden="false" customHeight="true" outlineLevel="0" collapsed="false">
      <c r="A140" s="5" t="n">
        <v>140</v>
      </c>
      <c r="B140" s="6" t="s">
        <v>219</v>
      </c>
      <c r="C140" s="6" t="s">
        <v>220</v>
      </c>
      <c r="D140" s="6" t="s">
        <v>181</v>
      </c>
      <c r="E140" s="6" t="s">
        <v>182</v>
      </c>
      <c r="F140" s="8" t="n">
        <v>206.5</v>
      </c>
      <c r="G140" s="8" t="n">
        <f aca="false">F140*0.42</f>
        <v>86.73</v>
      </c>
      <c r="I140" s="2" t="n">
        <f aca="false">G140*H140</f>
        <v>0</v>
      </c>
    </row>
    <row r="141" customFormat="false" ht="22.05" hidden="false" customHeight="true" outlineLevel="0" collapsed="false">
      <c r="A141" s="5" t="n">
        <v>141</v>
      </c>
      <c r="B141" s="6" t="s">
        <v>221</v>
      </c>
      <c r="C141" s="6" t="s">
        <v>222</v>
      </c>
      <c r="D141" s="6" t="s">
        <v>181</v>
      </c>
      <c r="E141" s="6" t="s">
        <v>182</v>
      </c>
      <c r="F141" s="8" t="n">
        <v>48.3</v>
      </c>
      <c r="G141" s="8" t="n">
        <f aca="false">F141*0.42</f>
        <v>20.286</v>
      </c>
      <c r="I141" s="2" t="n">
        <f aca="false">G141*H141</f>
        <v>0</v>
      </c>
    </row>
    <row r="142" customFormat="false" ht="22.05" hidden="false" customHeight="true" outlineLevel="0" collapsed="false">
      <c r="A142" s="5" t="n">
        <v>142</v>
      </c>
      <c r="B142" s="6" t="s">
        <v>223</v>
      </c>
      <c r="C142" s="6" t="s">
        <v>224</v>
      </c>
      <c r="D142" s="6" t="s">
        <v>181</v>
      </c>
      <c r="E142" s="6" t="s">
        <v>182</v>
      </c>
      <c r="F142" s="8" t="n">
        <v>94.1</v>
      </c>
      <c r="G142" s="8" t="n">
        <f aca="false">F142*0.42</f>
        <v>39.522</v>
      </c>
      <c r="I142" s="2" t="n">
        <f aca="false">G142*H142</f>
        <v>0</v>
      </c>
    </row>
    <row r="143" customFormat="false" ht="22.05" hidden="false" customHeight="true" outlineLevel="0" collapsed="false">
      <c r="A143" s="5" t="n">
        <v>143</v>
      </c>
      <c r="B143" s="6" t="s">
        <v>225</v>
      </c>
      <c r="C143" s="6" t="s">
        <v>226</v>
      </c>
      <c r="D143" s="6" t="s">
        <v>181</v>
      </c>
      <c r="E143" s="6" t="s">
        <v>182</v>
      </c>
      <c r="F143" s="8" t="n">
        <v>154.9</v>
      </c>
      <c r="G143" s="8" t="n">
        <f aca="false">F143*0.42</f>
        <v>65.058</v>
      </c>
      <c r="I143" s="2" t="n">
        <f aca="false">G143*H143</f>
        <v>0</v>
      </c>
    </row>
  </sheetData>
  <autoFilter ref="A1:J143">
    <filterColumn colId="8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2"/>
  <cols>
    <col collapsed="false" hidden="false" max="1" min="1" style="0" width="9.37378640776699"/>
    <col collapsed="false" hidden="false" max="2" min="2" style="0" width="18.1116504854369"/>
    <col collapsed="false" hidden="false" max="3" min="3" style="0" width="33.2669902912621"/>
    <col collapsed="false" hidden="false" max="1025" min="4" style="0" width="9.37378640776699"/>
  </cols>
  <sheetData>
    <row r="1" customFormat="false" ht="31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446</v>
      </c>
      <c r="I1" s="3" t="s">
        <v>7</v>
      </c>
      <c r="J1" s="3" t="s">
        <v>8</v>
      </c>
    </row>
    <row r="2" customFormat="false" ht="24" hidden="false" customHeight="true" outlineLevel="0" collapsed="false">
      <c r="A2" s="1" t="n">
        <v>1</v>
      </c>
      <c r="B2" s="21" t="s">
        <v>447</v>
      </c>
      <c r="C2" s="20" t="s">
        <v>448</v>
      </c>
      <c r="D2" s="1"/>
      <c r="E2" s="20" t="s">
        <v>449</v>
      </c>
      <c r="F2" s="1"/>
      <c r="G2" s="1" t="n">
        <v>40</v>
      </c>
      <c r="H2" s="1"/>
      <c r="I2" s="1"/>
      <c r="J2" s="1"/>
    </row>
    <row r="3" customFormat="false" ht="24" hidden="false" customHeight="true" outlineLevel="0" collapsed="false">
      <c r="A3" s="1" t="n">
        <v>2</v>
      </c>
      <c r="B3" s="21" t="s">
        <v>450</v>
      </c>
      <c r="C3" s="20" t="s">
        <v>451</v>
      </c>
      <c r="D3" s="1"/>
      <c r="E3" s="20" t="s">
        <v>449</v>
      </c>
      <c r="F3" s="1"/>
      <c r="G3" s="1" t="n">
        <v>58</v>
      </c>
      <c r="H3" s="1"/>
      <c r="I3" s="1"/>
      <c r="J3" s="1"/>
    </row>
    <row r="4" customFormat="false" ht="24" hidden="false" customHeight="true" outlineLevel="0" collapsed="false">
      <c r="A4" s="1" t="n">
        <v>3</v>
      </c>
      <c r="B4" s="21" t="s">
        <v>452</v>
      </c>
      <c r="C4" s="20" t="s">
        <v>453</v>
      </c>
      <c r="D4" s="1"/>
      <c r="E4" s="20" t="s">
        <v>449</v>
      </c>
      <c r="F4" s="1"/>
      <c r="G4" s="1" t="n">
        <v>90</v>
      </c>
      <c r="H4" s="1"/>
      <c r="I4" s="1"/>
      <c r="J4" s="1"/>
    </row>
    <row r="5" customFormat="false" ht="24" hidden="false" customHeight="true" outlineLevel="0" collapsed="false">
      <c r="A5" s="1" t="n">
        <v>4</v>
      </c>
      <c r="B5" s="21" t="s">
        <v>454</v>
      </c>
      <c r="C5" s="20" t="s">
        <v>455</v>
      </c>
      <c r="D5" s="1"/>
      <c r="E5" s="20" t="s">
        <v>456</v>
      </c>
      <c r="F5" s="1"/>
      <c r="G5" s="1" t="n">
        <v>62</v>
      </c>
      <c r="H5" s="1"/>
      <c r="I5" s="1"/>
      <c r="J5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25" activeCellId="0" sqref="C25"/>
    </sheetView>
  </sheetViews>
  <sheetFormatPr defaultRowHeight="13.2"/>
  <cols>
    <col collapsed="false" hidden="false" max="1" min="1" style="0" width="9.37378640776699"/>
    <col collapsed="false" hidden="false" max="2" min="2" style="0" width="19.7815533980583"/>
    <col collapsed="false" hidden="false" max="3" min="3" style="0" width="41.1019417475728"/>
    <col collapsed="false" hidden="false" max="4" min="4" style="0" width="15.4126213592233"/>
    <col collapsed="false" hidden="false" max="5" min="5" style="0" width="9.37378640776699"/>
    <col collapsed="false" hidden="false" max="6" min="6" style="0" width="13.3592233009709"/>
    <col collapsed="false" hidden="false" max="8" min="7" style="0" width="14.5145631067961"/>
    <col collapsed="false" hidden="false" max="9" min="9" style="0" width="16.4417475728155"/>
    <col collapsed="false" hidden="false" max="1025" min="10" style="0" width="9.37378640776699"/>
  </cols>
  <sheetData>
    <row r="1" customFormat="false" ht="22.05" hidden="false" customHeight="true" outlineLevel="0" collapsed="false">
      <c r="A1" s="10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customFormat="false" ht="22.05" hidden="false" customHeight="true" outlineLevel="0" collapsed="false">
      <c r="A2" s="5" t="n">
        <v>1</v>
      </c>
      <c r="B2" s="6" t="s">
        <v>9</v>
      </c>
      <c r="C2" s="6" t="s">
        <v>10</v>
      </c>
      <c r="D2" s="6" t="s">
        <v>11</v>
      </c>
      <c r="E2" s="7" t="s">
        <v>12</v>
      </c>
      <c r="F2" s="13" t="n">
        <v>43.9</v>
      </c>
      <c r="G2" s="13" t="n">
        <f aca="false">F2*0.445</f>
        <v>19.5355</v>
      </c>
      <c r="H2" s="1"/>
      <c r="I2" s="1" t="n">
        <f aca="false">G2*H2</f>
        <v>0</v>
      </c>
    </row>
    <row r="3" customFormat="false" ht="22.05" hidden="false" customHeight="true" outlineLevel="0" collapsed="false">
      <c r="A3" s="5" t="n">
        <v>2</v>
      </c>
      <c r="B3" s="6" t="s">
        <v>13</v>
      </c>
      <c r="C3" s="6" t="s">
        <v>14</v>
      </c>
      <c r="D3" s="6" t="s">
        <v>11</v>
      </c>
      <c r="E3" s="7" t="s">
        <v>12</v>
      </c>
      <c r="F3" s="13" t="n">
        <v>51.1</v>
      </c>
      <c r="G3" s="13" t="n">
        <f aca="false">F3*0.445</f>
        <v>22.7395</v>
      </c>
      <c r="H3" s="1"/>
      <c r="I3" s="1" t="n">
        <f aca="false">G3*H3</f>
        <v>0</v>
      </c>
    </row>
    <row r="4" customFormat="false" ht="22.05" hidden="false" customHeight="true" outlineLevel="0" collapsed="false">
      <c r="A4" s="5" t="n">
        <v>3</v>
      </c>
      <c r="B4" s="6" t="s">
        <v>15</v>
      </c>
      <c r="C4" s="6" t="s">
        <v>16</v>
      </c>
      <c r="D4" s="6" t="s">
        <v>11</v>
      </c>
      <c r="E4" s="7" t="s">
        <v>12</v>
      </c>
      <c r="F4" s="13" t="n">
        <v>58</v>
      </c>
      <c r="G4" s="13" t="n">
        <f aca="false">F4*0.445</f>
        <v>25.81</v>
      </c>
      <c r="H4" s="1"/>
      <c r="I4" s="1" t="n">
        <f aca="false">G4*H4</f>
        <v>0</v>
      </c>
    </row>
    <row r="5" customFormat="false" ht="22.05" hidden="false" customHeight="true" outlineLevel="0" collapsed="false">
      <c r="A5" s="5" t="n">
        <v>4</v>
      </c>
      <c r="B5" s="6" t="s">
        <v>17</v>
      </c>
      <c r="C5" s="6" t="s">
        <v>18</v>
      </c>
      <c r="D5" s="6" t="s">
        <v>11</v>
      </c>
      <c r="E5" s="7" t="s">
        <v>12</v>
      </c>
      <c r="F5" s="13" t="n">
        <v>72.3</v>
      </c>
      <c r="G5" s="13" t="n">
        <f aca="false">F5*0.445</f>
        <v>32.1735</v>
      </c>
      <c r="H5" s="1"/>
      <c r="I5" s="1" t="n">
        <f aca="false">G5*H5</f>
        <v>0</v>
      </c>
    </row>
    <row r="6" customFormat="false" ht="22.05" hidden="false" customHeight="true" outlineLevel="0" collapsed="false">
      <c r="A6" s="5" t="n">
        <v>5</v>
      </c>
      <c r="B6" s="6" t="s">
        <v>19</v>
      </c>
      <c r="C6" s="6" t="s">
        <v>20</v>
      </c>
      <c r="D6" s="6" t="s">
        <v>11</v>
      </c>
      <c r="E6" s="7" t="s">
        <v>12</v>
      </c>
      <c r="F6" s="13" t="n">
        <v>70.1</v>
      </c>
      <c r="G6" s="13" t="n">
        <f aca="false">F6*0.445</f>
        <v>31.1945</v>
      </c>
      <c r="H6" s="1"/>
      <c r="I6" s="1" t="n">
        <f aca="false">G6*H6</f>
        <v>0</v>
      </c>
    </row>
    <row r="7" customFormat="false" ht="22.05" hidden="false" customHeight="true" outlineLevel="0" collapsed="false">
      <c r="A7" s="5" t="n">
        <v>6</v>
      </c>
      <c r="B7" s="6" t="s">
        <v>21</v>
      </c>
      <c r="C7" s="6" t="s">
        <v>22</v>
      </c>
      <c r="D7" s="6" t="s">
        <v>11</v>
      </c>
      <c r="E7" s="7" t="s">
        <v>12</v>
      </c>
      <c r="F7" s="13" t="n">
        <v>91.3</v>
      </c>
      <c r="G7" s="13" t="n">
        <f aca="false">F7*0.445</f>
        <v>40.6285</v>
      </c>
      <c r="H7" s="1"/>
      <c r="I7" s="1" t="n">
        <f aca="false">G7*H7</f>
        <v>0</v>
      </c>
    </row>
    <row r="8" customFormat="false" ht="22.05" hidden="false" customHeight="true" outlineLevel="0" collapsed="false">
      <c r="A8" s="5" t="n">
        <v>7</v>
      </c>
      <c r="B8" s="6" t="s">
        <v>23</v>
      </c>
      <c r="C8" s="6" t="s">
        <v>24</v>
      </c>
      <c r="D8" s="6" t="s">
        <v>11</v>
      </c>
      <c r="E8" s="7" t="s">
        <v>12</v>
      </c>
      <c r="F8" s="13" t="n">
        <v>103.5</v>
      </c>
      <c r="G8" s="13" t="n">
        <f aca="false">F8*0.445</f>
        <v>46.0575</v>
      </c>
      <c r="H8" s="1"/>
      <c r="I8" s="1" t="n">
        <f aca="false">G8*H8</f>
        <v>0</v>
      </c>
    </row>
    <row r="9" customFormat="false" ht="22.05" hidden="false" customHeight="true" outlineLevel="0" collapsed="false">
      <c r="A9" s="5" t="n">
        <v>8</v>
      </c>
      <c r="B9" s="6" t="s">
        <v>25</v>
      </c>
      <c r="C9" s="6" t="s">
        <v>26</v>
      </c>
      <c r="D9" s="6" t="s">
        <v>11</v>
      </c>
      <c r="E9" s="7" t="s">
        <v>12</v>
      </c>
      <c r="F9" s="13" t="n">
        <v>120.5</v>
      </c>
      <c r="G9" s="13" t="n">
        <f aca="false">F9*0.445</f>
        <v>53.6225</v>
      </c>
      <c r="H9" s="1"/>
      <c r="I9" s="1" t="n">
        <f aca="false">G9*H9</f>
        <v>0</v>
      </c>
    </row>
    <row r="10" customFormat="false" ht="22.05" hidden="false" customHeight="true" outlineLevel="0" collapsed="false">
      <c r="A10" s="5" t="n">
        <v>9</v>
      </c>
      <c r="B10" s="6" t="s">
        <v>27</v>
      </c>
      <c r="C10" s="6" t="s">
        <v>28</v>
      </c>
      <c r="D10" s="6" t="s">
        <v>11</v>
      </c>
      <c r="E10" s="7" t="s">
        <v>12</v>
      </c>
      <c r="F10" s="13" t="n">
        <v>66.6</v>
      </c>
      <c r="G10" s="13" t="n">
        <f aca="false">F10*0.445</f>
        <v>29.637</v>
      </c>
      <c r="H10" s="1"/>
      <c r="I10" s="1" t="n">
        <f aca="false">G10*H10</f>
        <v>0</v>
      </c>
    </row>
    <row r="11" customFormat="false" ht="22.05" hidden="false" customHeight="true" outlineLevel="0" collapsed="false">
      <c r="A11" s="5" t="n">
        <v>10</v>
      </c>
      <c r="B11" s="6" t="s">
        <v>29</v>
      </c>
      <c r="C11" s="6" t="s">
        <v>30</v>
      </c>
      <c r="D11" s="6" t="s">
        <v>11</v>
      </c>
      <c r="E11" s="7" t="s">
        <v>12</v>
      </c>
      <c r="F11" s="13" t="n">
        <v>73.9</v>
      </c>
      <c r="G11" s="13" t="n">
        <f aca="false">F11*0.445</f>
        <v>32.8855</v>
      </c>
      <c r="H11" s="1"/>
      <c r="I11" s="1" t="n">
        <f aca="false">G11*H11</f>
        <v>0</v>
      </c>
    </row>
    <row r="12" customFormat="false" ht="22.05" hidden="false" customHeight="true" outlineLevel="0" collapsed="false">
      <c r="A12" s="5" t="n">
        <v>11</v>
      </c>
      <c r="B12" s="6" t="s">
        <v>31</v>
      </c>
      <c r="C12" s="6" t="s">
        <v>32</v>
      </c>
      <c r="D12" s="6" t="s">
        <v>11</v>
      </c>
      <c r="E12" s="7" t="s">
        <v>12</v>
      </c>
      <c r="F12" s="13" t="n">
        <v>103.8</v>
      </c>
      <c r="G12" s="13" t="n">
        <f aca="false">F12*0.445</f>
        <v>46.191</v>
      </c>
      <c r="H12" s="1"/>
      <c r="I12" s="1" t="n">
        <f aca="false">G12*H12</f>
        <v>0</v>
      </c>
    </row>
    <row r="13" customFormat="false" ht="22.05" hidden="false" customHeight="true" outlineLevel="0" collapsed="false">
      <c r="A13" s="5" t="n">
        <v>12</v>
      </c>
      <c r="B13" s="6" t="s">
        <v>33</v>
      </c>
      <c r="C13" s="6" t="s">
        <v>34</v>
      </c>
      <c r="D13" s="6" t="s">
        <v>11</v>
      </c>
      <c r="E13" s="7" t="s">
        <v>12</v>
      </c>
      <c r="F13" s="13" t="n">
        <v>118.1</v>
      </c>
      <c r="G13" s="13" t="n">
        <f aca="false">F13*0.445</f>
        <v>52.5545</v>
      </c>
      <c r="H13" s="1"/>
      <c r="I13" s="1" t="n">
        <f aca="false">G13*H13</f>
        <v>0</v>
      </c>
    </row>
    <row r="14" customFormat="false" ht="22.05" hidden="false" customHeight="true" outlineLevel="0" collapsed="false">
      <c r="A14" s="5" t="n">
        <v>13</v>
      </c>
      <c r="B14" s="6" t="s">
        <v>35</v>
      </c>
      <c r="C14" s="6" t="s">
        <v>36</v>
      </c>
      <c r="D14" s="6" t="s">
        <v>11</v>
      </c>
      <c r="E14" s="7" t="s">
        <v>12</v>
      </c>
      <c r="F14" s="13" t="n">
        <v>138.2</v>
      </c>
      <c r="G14" s="13" t="n">
        <f aca="false">F14*0.445</f>
        <v>61.499</v>
      </c>
      <c r="H14" s="1"/>
      <c r="I14" s="1" t="n">
        <f aca="false">G14*H14</f>
        <v>0</v>
      </c>
    </row>
    <row r="15" customFormat="false" ht="22.05" hidden="false" customHeight="true" outlineLevel="0" collapsed="false">
      <c r="A15" s="5" t="n">
        <v>14</v>
      </c>
      <c r="B15" s="6" t="s">
        <v>37</v>
      </c>
      <c r="C15" s="6" t="s">
        <v>38</v>
      </c>
      <c r="D15" s="6" t="s">
        <v>11</v>
      </c>
      <c r="E15" s="7" t="s">
        <v>12</v>
      </c>
      <c r="F15" s="13" t="n">
        <v>159.4</v>
      </c>
      <c r="G15" s="13" t="n">
        <f aca="false">F15*0.445</f>
        <v>70.933</v>
      </c>
      <c r="H15" s="1"/>
      <c r="I15" s="1" t="n">
        <f aca="false">G15*H15</f>
        <v>0</v>
      </c>
    </row>
    <row r="16" customFormat="false" ht="22.05" hidden="false" customHeight="true" outlineLevel="0" collapsed="false">
      <c r="A16" s="5" t="n">
        <v>15</v>
      </c>
      <c r="B16" s="6" t="s">
        <v>39</v>
      </c>
      <c r="C16" s="6" t="s">
        <v>40</v>
      </c>
      <c r="D16" s="6" t="s">
        <v>11</v>
      </c>
      <c r="E16" s="7" t="s">
        <v>12</v>
      </c>
      <c r="F16" s="13" t="n">
        <v>198.8</v>
      </c>
      <c r="G16" s="13" t="n">
        <f aca="false">F16*0.445</f>
        <v>88.466</v>
      </c>
      <c r="H16" s="1"/>
      <c r="I16" s="1" t="n">
        <f aca="false">G16*H16</f>
        <v>0</v>
      </c>
    </row>
    <row r="17" customFormat="false" ht="22.05" hidden="false" customHeight="true" outlineLevel="0" collapsed="false">
      <c r="A17" s="5" t="n">
        <v>16</v>
      </c>
      <c r="B17" s="6" t="s">
        <v>41</v>
      </c>
      <c r="C17" s="6" t="s">
        <v>42</v>
      </c>
      <c r="D17" s="6" t="s">
        <v>11</v>
      </c>
      <c r="E17" s="7" t="s">
        <v>12</v>
      </c>
      <c r="F17" s="13" t="n">
        <v>233.3</v>
      </c>
      <c r="G17" s="13" t="n">
        <f aca="false">F17*0.445</f>
        <v>103.8185</v>
      </c>
      <c r="H17" s="1"/>
      <c r="I17" s="1" t="n">
        <f aca="false">G17*H17</f>
        <v>0</v>
      </c>
    </row>
    <row r="18" customFormat="false" ht="22.05" hidden="false" customHeight="true" outlineLevel="0" collapsed="false">
      <c r="A18" s="5" t="n">
        <v>17</v>
      </c>
      <c r="B18" s="6" t="s">
        <v>43</v>
      </c>
      <c r="C18" s="6" t="s">
        <v>44</v>
      </c>
      <c r="D18" s="6" t="s">
        <v>11</v>
      </c>
      <c r="E18" s="7" t="s">
        <v>12</v>
      </c>
      <c r="F18" s="13" t="n">
        <v>217.4</v>
      </c>
      <c r="G18" s="13" t="n">
        <f aca="false">F18*0.445</f>
        <v>96.743</v>
      </c>
      <c r="H18" s="1"/>
      <c r="I18" s="1" t="n">
        <f aca="false">G18*H18</f>
        <v>0</v>
      </c>
    </row>
    <row r="19" customFormat="false" ht="22.05" hidden="false" customHeight="true" outlineLevel="0" collapsed="false">
      <c r="A19" s="5" t="n">
        <v>18</v>
      </c>
      <c r="B19" s="6" t="s">
        <v>45</v>
      </c>
      <c r="C19" s="6" t="s">
        <v>46</v>
      </c>
      <c r="D19" s="6" t="s">
        <v>11</v>
      </c>
      <c r="E19" s="7" t="s">
        <v>12</v>
      </c>
      <c r="F19" s="13" t="n">
        <v>42.2</v>
      </c>
      <c r="G19" s="13" t="n">
        <f aca="false">F19*0.445</f>
        <v>18.779</v>
      </c>
      <c r="H19" s="1"/>
      <c r="I19" s="1" t="n">
        <f aca="false">G19*H19</f>
        <v>0</v>
      </c>
    </row>
    <row r="20" customFormat="false" ht="22.05" hidden="false" customHeight="true" outlineLevel="0" collapsed="false">
      <c r="A20" s="5" t="n">
        <v>19</v>
      </c>
      <c r="B20" s="6" t="s">
        <v>47</v>
      </c>
      <c r="C20" s="6" t="s">
        <v>48</v>
      </c>
      <c r="D20" s="6" t="s">
        <v>11</v>
      </c>
      <c r="E20" s="7" t="s">
        <v>12</v>
      </c>
      <c r="F20" s="13" t="n">
        <v>38.1</v>
      </c>
      <c r="G20" s="13" t="n">
        <f aca="false">F20*0.445</f>
        <v>16.9545</v>
      </c>
      <c r="H20" s="1"/>
      <c r="I20" s="1" t="n">
        <f aca="false">G20*H20</f>
        <v>0</v>
      </c>
    </row>
    <row r="21" customFormat="false" ht="22.05" hidden="false" customHeight="true" outlineLevel="0" collapsed="false">
      <c r="A21" s="5" t="n">
        <v>20</v>
      </c>
      <c r="B21" s="6" t="s">
        <v>49</v>
      </c>
      <c r="C21" s="6" t="s">
        <v>50</v>
      </c>
      <c r="D21" s="6" t="s">
        <v>11</v>
      </c>
      <c r="E21" s="7" t="s">
        <v>12</v>
      </c>
      <c r="F21" s="13" t="n">
        <v>48.7</v>
      </c>
      <c r="G21" s="13" t="n">
        <f aca="false">F21*0.445</f>
        <v>21.6715</v>
      </c>
      <c r="H21" s="1"/>
      <c r="I21" s="1" t="n">
        <f aca="false">G21*H21</f>
        <v>0</v>
      </c>
    </row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B82" colorId="64" zoomScale="100" zoomScaleNormal="100" zoomScalePageLayoutView="100" workbookViewId="0">
      <selection pane="topLeft" activeCell="B21" activeCellId="0" sqref="B21"/>
    </sheetView>
  </sheetViews>
  <sheetFormatPr defaultRowHeight="13.2"/>
  <cols>
    <col collapsed="false" hidden="false" max="1" min="1" style="0" width="7.19417475728155"/>
    <col collapsed="false" hidden="false" max="2" min="2" style="0" width="20.8058252427184"/>
    <col collapsed="false" hidden="false" max="3" min="3" style="0" width="44.1844660194175"/>
    <col collapsed="false" hidden="false" max="4" min="4" style="0" width="15.7961165048544"/>
    <col collapsed="false" hidden="false" max="5" min="5" style="0" width="16.3106796116505"/>
    <col collapsed="false" hidden="false" max="6" min="6" style="14" width="14.7718446601942"/>
    <col collapsed="false" hidden="false" max="7" min="7" style="14" width="12.8446601941748"/>
    <col collapsed="false" hidden="false" max="8" min="8" style="14" width="14.3834951456311"/>
    <col collapsed="false" hidden="false" max="9" min="9" style="14" width="16.4417475728155"/>
    <col collapsed="false" hidden="false" max="1025" min="10" style="0" width="9.37378640776699"/>
  </cols>
  <sheetData>
    <row r="1" customFormat="false" ht="27" hidden="false" customHeight="true" outlineLevel="0" collapsed="false">
      <c r="A1" s="10" t="s">
        <v>227</v>
      </c>
      <c r="B1" s="11" t="s">
        <v>228</v>
      </c>
      <c r="C1" s="12" t="s">
        <v>2</v>
      </c>
      <c r="D1" s="11" t="s">
        <v>229</v>
      </c>
      <c r="E1" s="11" t="s">
        <v>230</v>
      </c>
      <c r="F1" s="11" t="s">
        <v>5</v>
      </c>
      <c r="G1" s="11" t="s">
        <v>231</v>
      </c>
      <c r="H1" s="11" t="s">
        <v>7</v>
      </c>
      <c r="I1" s="11" t="s">
        <v>8</v>
      </c>
    </row>
    <row r="2" customFormat="false" ht="15" hidden="false" customHeight="false" outlineLevel="0" collapsed="false">
      <c r="A2" s="15" t="n">
        <v>1</v>
      </c>
      <c r="B2" s="16" t="s">
        <v>232</v>
      </c>
      <c r="C2" s="16" t="s">
        <v>180</v>
      </c>
      <c r="D2" s="16" t="s">
        <v>233</v>
      </c>
      <c r="E2" s="16" t="s">
        <v>182</v>
      </c>
      <c r="F2" s="17" t="n">
        <v>28.7</v>
      </c>
      <c r="G2" s="18" t="n">
        <f aca="false">F2*0.38</f>
        <v>10.906</v>
      </c>
      <c r="H2" s="19"/>
      <c r="I2" s="19" t="n">
        <f aca="false">G2*H2</f>
        <v>0</v>
      </c>
    </row>
    <row r="3" customFormat="false" ht="15" hidden="false" customHeight="false" outlineLevel="0" collapsed="false">
      <c r="A3" s="15" t="n">
        <v>2</v>
      </c>
      <c r="B3" s="16" t="s">
        <v>234</v>
      </c>
      <c r="C3" s="16" t="s">
        <v>184</v>
      </c>
      <c r="D3" s="16" t="s">
        <v>233</v>
      </c>
      <c r="E3" s="16" t="s">
        <v>182</v>
      </c>
      <c r="F3" s="17" t="n">
        <v>35.4</v>
      </c>
      <c r="G3" s="18" t="n">
        <f aca="false">F3*0.38</f>
        <v>13.452</v>
      </c>
      <c r="H3" s="19"/>
      <c r="I3" s="19" t="n">
        <f aca="false">G3*H3</f>
        <v>0</v>
      </c>
    </row>
    <row r="4" customFormat="false" ht="15" hidden="false" customHeight="false" outlineLevel="0" collapsed="false">
      <c r="A4" s="15" t="n">
        <v>3</v>
      </c>
      <c r="B4" s="16" t="s">
        <v>235</v>
      </c>
      <c r="C4" s="16" t="s">
        <v>186</v>
      </c>
      <c r="D4" s="16" t="s">
        <v>233</v>
      </c>
      <c r="E4" s="16" t="s">
        <v>182</v>
      </c>
      <c r="F4" s="17" t="n">
        <v>40.8</v>
      </c>
      <c r="G4" s="18" t="n">
        <f aca="false">F4*0.38</f>
        <v>15.504</v>
      </c>
      <c r="H4" s="19"/>
      <c r="I4" s="19" t="n">
        <f aca="false">G4*H4</f>
        <v>0</v>
      </c>
    </row>
    <row r="5" customFormat="false" ht="15" hidden="false" customHeight="false" outlineLevel="0" collapsed="false">
      <c r="A5" s="15" t="n">
        <v>4</v>
      </c>
      <c r="B5" s="16" t="s">
        <v>236</v>
      </c>
      <c r="C5" s="16" t="s">
        <v>188</v>
      </c>
      <c r="D5" s="16" t="s">
        <v>233</v>
      </c>
      <c r="E5" s="16" t="s">
        <v>182</v>
      </c>
      <c r="F5" s="17" t="n">
        <v>47.3</v>
      </c>
      <c r="G5" s="18" t="n">
        <f aca="false">F5*0.38</f>
        <v>17.974</v>
      </c>
      <c r="H5" s="19"/>
      <c r="I5" s="19" t="n">
        <f aca="false">G5*H5</f>
        <v>0</v>
      </c>
    </row>
    <row r="6" customFormat="false" ht="15" hidden="false" customHeight="false" outlineLevel="0" collapsed="false">
      <c r="A6" s="15" t="n">
        <v>5</v>
      </c>
      <c r="B6" s="16" t="s">
        <v>237</v>
      </c>
      <c r="C6" s="16" t="s">
        <v>190</v>
      </c>
      <c r="D6" s="16" t="s">
        <v>233</v>
      </c>
      <c r="E6" s="16" t="s">
        <v>182</v>
      </c>
      <c r="F6" s="17" t="n">
        <v>53.6</v>
      </c>
      <c r="G6" s="18" t="n">
        <f aca="false">F6*0.38</f>
        <v>20.368</v>
      </c>
      <c r="H6" s="19"/>
      <c r="I6" s="19" t="n">
        <f aca="false">G6*H6</f>
        <v>0</v>
      </c>
    </row>
    <row r="7" customFormat="false" ht="15" hidden="false" customHeight="false" outlineLevel="0" collapsed="false">
      <c r="A7" s="15" t="n">
        <v>6</v>
      </c>
      <c r="B7" s="16" t="s">
        <v>238</v>
      </c>
      <c r="C7" s="16" t="s">
        <v>192</v>
      </c>
      <c r="D7" s="16" t="s">
        <v>233</v>
      </c>
      <c r="E7" s="16" t="s">
        <v>182</v>
      </c>
      <c r="F7" s="17" t="n">
        <v>60.4</v>
      </c>
      <c r="G7" s="18" t="n">
        <f aca="false">F7*0.38</f>
        <v>22.952</v>
      </c>
      <c r="H7" s="19"/>
      <c r="I7" s="19" t="n">
        <f aca="false">G7*H7</f>
        <v>0</v>
      </c>
    </row>
    <row r="8" customFormat="false" ht="15" hidden="false" customHeight="false" outlineLevel="0" collapsed="false">
      <c r="A8" s="15" t="n">
        <v>7</v>
      </c>
      <c r="B8" s="16" t="s">
        <v>239</v>
      </c>
      <c r="C8" s="16" t="s">
        <v>240</v>
      </c>
      <c r="D8" s="16" t="s">
        <v>233</v>
      </c>
      <c r="E8" s="16" t="s">
        <v>182</v>
      </c>
      <c r="F8" s="17" t="n">
        <v>25.5</v>
      </c>
      <c r="G8" s="18" t="n">
        <f aca="false">F8*0.38</f>
        <v>9.69</v>
      </c>
      <c r="H8" s="19"/>
      <c r="I8" s="19" t="n">
        <f aca="false">G8*H8</f>
        <v>0</v>
      </c>
    </row>
    <row r="9" customFormat="false" ht="15" hidden="false" customHeight="false" outlineLevel="0" collapsed="false">
      <c r="A9" s="15" t="n">
        <v>8</v>
      </c>
      <c r="B9" s="16" t="s">
        <v>241</v>
      </c>
      <c r="C9" s="16" t="s">
        <v>242</v>
      </c>
      <c r="D9" s="16" t="s">
        <v>233</v>
      </c>
      <c r="E9" s="16" t="s">
        <v>182</v>
      </c>
      <c r="F9" s="17" t="n">
        <v>31.8</v>
      </c>
      <c r="G9" s="18" t="n">
        <f aca="false">F9*0.38</f>
        <v>12.084</v>
      </c>
      <c r="H9" s="19"/>
      <c r="I9" s="19" t="n">
        <f aca="false">G9*H9</f>
        <v>0</v>
      </c>
    </row>
    <row r="10" customFormat="false" ht="15" hidden="false" customHeight="false" outlineLevel="0" collapsed="false">
      <c r="A10" s="15" t="n">
        <v>9</v>
      </c>
      <c r="B10" s="16" t="s">
        <v>243</v>
      </c>
      <c r="C10" s="16" t="s">
        <v>244</v>
      </c>
      <c r="D10" s="16" t="s">
        <v>233</v>
      </c>
      <c r="E10" s="16" t="s">
        <v>182</v>
      </c>
      <c r="F10" s="17" t="n">
        <v>36.3</v>
      </c>
      <c r="G10" s="18" t="n">
        <f aca="false">F10*0.38</f>
        <v>13.794</v>
      </c>
      <c r="H10" s="19"/>
      <c r="I10" s="19" t="n">
        <f aca="false">G10*H10</f>
        <v>0</v>
      </c>
    </row>
    <row r="11" customFormat="false" ht="15" hidden="false" customHeight="false" outlineLevel="0" collapsed="false">
      <c r="A11" s="15" t="n">
        <v>10</v>
      </c>
      <c r="B11" s="16" t="s">
        <v>245</v>
      </c>
      <c r="C11" s="16" t="s">
        <v>246</v>
      </c>
      <c r="D11" s="16" t="s">
        <v>233</v>
      </c>
      <c r="E11" s="16" t="s">
        <v>182</v>
      </c>
      <c r="F11" s="17" t="n">
        <v>42.8</v>
      </c>
      <c r="G11" s="18" t="n">
        <f aca="false">F11*0.38</f>
        <v>16.264</v>
      </c>
      <c r="H11" s="19"/>
      <c r="I11" s="19" t="n">
        <f aca="false">G11*H11</f>
        <v>0</v>
      </c>
    </row>
    <row r="12" customFormat="false" ht="15" hidden="false" customHeight="false" outlineLevel="0" collapsed="false">
      <c r="A12" s="15" t="n">
        <v>11</v>
      </c>
      <c r="B12" s="16" t="s">
        <v>247</v>
      </c>
      <c r="C12" s="16" t="s">
        <v>248</v>
      </c>
      <c r="D12" s="16" t="s">
        <v>233</v>
      </c>
      <c r="E12" s="16" t="s">
        <v>182</v>
      </c>
      <c r="F12" s="17" t="n">
        <v>49.6</v>
      </c>
      <c r="G12" s="18" t="n">
        <f aca="false">F12*0.38</f>
        <v>18.848</v>
      </c>
      <c r="H12" s="19"/>
      <c r="I12" s="19" t="n">
        <f aca="false">G12*H12</f>
        <v>0</v>
      </c>
    </row>
    <row r="13" customFormat="false" ht="15" hidden="false" customHeight="false" outlineLevel="0" collapsed="false">
      <c r="A13" s="15" t="n">
        <v>12</v>
      </c>
      <c r="B13" s="16" t="s">
        <v>249</v>
      </c>
      <c r="C13" s="16" t="s">
        <v>250</v>
      </c>
      <c r="D13" s="16" t="s">
        <v>233</v>
      </c>
      <c r="E13" s="16" t="s">
        <v>182</v>
      </c>
      <c r="F13" s="17" t="n">
        <v>54.8</v>
      </c>
      <c r="G13" s="18" t="n">
        <f aca="false">F13*0.38</f>
        <v>20.824</v>
      </c>
      <c r="H13" s="19"/>
      <c r="I13" s="19" t="n">
        <f aca="false">G13*H13</f>
        <v>0</v>
      </c>
    </row>
    <row r="14" customFormat="false" ht="15" hidden="false" customHeight="false" outlineLevel="0" collapsed="false">
      <c r="A14" s="15" t="n">
        <v>13</v>
      </c>
      <c r="B14" s="16" t="s">
        <v>251</v>
      </c>
      <c r="C14" s="16" t="s">
        <v>252</v>
      </c>
      <c r="D14" s="16" t="s">
        <v>233</v>
      </c>
      <c r="E14" s="16" t="s">
        <v>182</v>
      </c>
      <c r="F14" s="17" t="n">
        <v>70.7</v>
      </c>
      <c r="G14" s="18" t="n">
        <f aca="false">F14*0.38</f>
        <v>26.866</v>
      </c>
      <c r="H14" s="19"/>
      <c r="I14" s="19" t="n">
        <f aca="false">G14*H14</f>
        <v>0</v>
      </c>
    </row>
    <row r="15" customFormat="false" ht="15" hidden="false" customHeight="false" outlineLevel="0" collapsed="false">
      <c r="A15" s="15" t="n">
        <v>14</v>
      </c>
      <c r="B15" s="16" t="s">
        <v>253</v>
      </c>
      <c r="C15" s="16" t="s">
        <v>254</v>
      </c>
      <c r="D15" s="16" t="s">
        <v>233</v>
      </c>
      <c r="E15" s="16" t="s">
        <v>182</v>
      </c>
      <c r="F15" s="17" t="n">
        <v>79.7</v>
      </c>
      <c r="G15" s="18" t="n">
        <f aca="false">F15*0.38</f>
        <v>30.286</v>
      </c>
      <c r="H15" s="19"/>
      <c r="I15" s="19" t="n">
        <f aca="false">G15*H15</f>
        <v>0</v>
      </c>
    </row>
    <row r="16" customFormat="false" ht="15" hidden="false" customHeight="false" outlineLevel="0" collapsed="false">
      <c r="A16" s="15" t="n">
        <v>15</v>
      </c>
      <c r="B16" s="16" t="s">
        <v>255</v>
      </c>
      <c r="C16" s="16" t="s">
        <v>256</v>
      </c>
      <c r="D16" s="16" t="s">
        <v>233</v>
      </c>
      <c r="E16" s="16" t="s">
        <v>182</v>
      </c>
      <c r="F16" s="17" t="n">
        <v>34.8</v>
      </c>
      <c r="G16" s="18" t="n">
        <f aca="false">F16*0.38</f>
        <v>13.224</v>
      </c>
      <c r="H16" s="19"/>
      <c r="I16" s="19" t="n">
        <f aca="false">G16*H16</f>
        <v>0</v>
      </c>
    </row>
    <row r="17" customFormat="false" ht="15" hidden="false" customHeight="false" outlineLevel="0" collapsed="false">
      <c r="A17" s="15" t="n">
        <v>16</v>
      </c>
      <c r="B17" s="16" t="s">
        <v>257</v>
      </c>
      <c r="C17" s="16" t="s">
        <v>258</v>
      </c>
      <c r="D17" s="16" t="s">
        <v>233</v>
      </c>
      <c r="E17" s="16" t="s">
        <v>182</v>
      </c>
      <c r="F17" s="17" t="n">
        <v>78</v>
      </c>
      <c r="G17" s="18" t="n">
        <f aca="false">F17*0.38</f>
        <v>29.64</v>
      </c>
      <c r="H17" s="19"/>
      <c r="I17" s="19" t="n">
        <f aca="false">G17*H17</f>
        <v>0</v>
      </c>
    </row>
    <row r="18" customFormat="false" ht="15" hidden="false" customHeight="false" outlineLevel="0" collapsed="false">
      <c r="A18" s="15" t="n">
        <v>17</v>
      </c>
      <c r="B18" s="16" t="s">
        <v>259</v>
      </c>
      <c r="C18" s="16" t="s">
        <v>200</v>
      </c>
      <c r="D18" s="16" t="s">
        <v>233</v>
      </c>
      <c r="E18" s="16" t="s">
        <v>182</v>
      </c>
      <c r="F18" s="17" t="n">
        <v>25.6</v>
      </c>
      <c r="G18" s="18" t="n">
        <f aca="false">F18*0.38</f>
        <v>9.728</v>
      </c>
      <c r="H18" s="19"/>
      <c r="I18" s="19" t="n">
        <f aca="false">G18*H18</f>
        <v>0</v>
      </c>
    </row>
    <row r="19" customFormat="false" ht="15" hidden="false" customHeight="false" outlineLevel="0" collapsed="false">
      <c r="A19" s="15" t="n">
        <v>18</v>
      </c>
      <c r="B19" s="16" t="s">
        <v>260</v>
      </c>
      <c r="C19" s="16" t="s">
        <v>202</v>
      </c>
      <c r="D19" s="16" t="s">
        <v>233</v>
      </c>
      <c r="E19" s="16" t="s">
        <v>182</v>
      </c>
      <c r="F19" s="17" t="n">
        <v>41.4</v>
      </c>
      <c r="G19" s="18" t="n">
        <f aca="false">F19*0.38</f>
        <v>15.732</v>
      </c>
      <c r="H19" s="19"/>
      <c r="I19" s="19" t="n">
        <f aca="false">G19*H19</f>
        <v>0</v>
      </c>
    </row>
    <row r="20" customFormat="false" ht="15" hidden="false" customHeight="false" outlineLevel="0" collapsed="false">
      <c r="A20" s="15" t="n">
        <v>19</v>
      </c>
      <c r="B20" s="16" t="s">
        <v>261</v>
      </c>
      <c r="C20" s="16" t="s">
        <v>204</v>
      </c>
      <c r="D20" s="16" t="s">
        <v>233</v>
      </c>
      <c r="E20" s="16" t="s">
        <v>182</v>
      </c>
      <c r="F20" s="17" t="n">
        <v>42.2</v>
      </c>
      <c r="G20" s="18" t="n">
        <f aca="false">F20*0.38</f>
        <v>16.036</v>
      </c>
      <c r="H20" s="19"/>
      <c r="I20" s="19" t="n">
        <f aca="false">G20*H20</f>
        <v>0</v>
      </c>
    </row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22" activeCellId="0" sqref="A22"/>
    </sheetView>
  </sheetViews>
  <sheetFormatPr defaultRowHeight="13.2"/>
  <cols>
    <col collapsed="false" hidden="false" max="1" min="1" style="0" width="7.32038834951456"/>
    <col collapsed="false" hidden="false" max="2" min="2" style="0" width="23.373786407767"/>
    <col collapsed="false" hidden="false" max="3" min="3" style="0" width="42.7718446601942"/>
    <col collapsed="false" hidden="false" max="4" min="4" style="0" width="11.6893203883495"/>
    <col collapsed="false" hidden="false" max="5" min="5" style="0" width="17.4660194174757"/>
    <col collapsed="false" hidden="false" max="6" min="6" style="0" width="10.9174757281553"/>
    <col collapsed="false" hidden="false" max="7" min="7" style="0" width="10.2766990291262"/>
    <col collapsed="false" hidden="false" max="8" min="8" style="0" width="13.1019417475728"/>
    <col collapsed="false" hidden="false" max="9" min="9" style="0" width="16.6990291262136"/>
    <col collapsed="false" hidden="false" max="1025" min="10" style="0" width="9.37378640776699"/>
  </cols>
  <sheetData>
    <row r="1" customFormat="false" ht="25.05" hidden="false" customHeight="true" outlineLevel="0" collapsed="false">
      <c r="A1" s="20" t="s">
        <v>0</v>
      </c>
      <c r="B1" s="20" t="s">
        <v>262</v>
      </c>
      <c r="C1" s="20" t="s">
        <v>263</v>
      </c>
      <c r="D1" s="20" t="s">
        <v>3</v>
      </c>
      <c r="E1" s="20" t="s">
        <v>4</v>
      </c>
      <c r="F1" s="21" t="s">
        <v>264</v>
      </c>
      <c r="G1" s="20" t="s">
        <v>231</v>
      </c>
      <c r="H1" s="20" t="s">
        <v>7</v>
      </c>
      <c r="I1" s="20" t="s">
        <v>8</v>
      </c>
    </row>
    <row r="2" customFormat="false" ht="22.05" hidden="false" customHeight="true" outlineLevel="0" collapsed="false">
      <c r="A2" s="1" t="n">
        <v>1</v>
      </c>
      <c r="B2" s="22" t="s">
        <v>265</v>
      </c>
      <c r="C2" s="22" t="s">
        <v>266</v>
      </c>
      <c r="D2" s="16" t="s">
        <v>267</v>
      </c>
      <c r="E2" s="22" t="s">
        <v>268</v>
      </c>
      <c r="F2" s="23" t="s">
        <v>269</v>
      </c>
      <c r="G2" s="24" t="n">
        <f aca="false">F2*0.5</f>
        <v>15</v>
      </c>
      <c r="H2" s="24"/>
      <c r="I2" s="1" t="n">
        <f aca="false">H2*G2</f>
        <v>0</v>
      </c>
    </row>
    <row r="3" customFormat="false" ht="22.05" hidden="false" customHeight="true" outlineLevel="0" collapsed="false">
      <c r="A3" s="1" t="n">
        <v>2</v>
      </c>
      <c r="B3" s="22" t="s">
        <v>270</v>
      </c>
      <c r="C3" s="22" t="s">
        <v>271</v>
      </c>
      <c r="D3" s="16" t="s">
        <v>267</v>
      </c>
      <c r="E3" s="22" t="s">
        <v>268</v>
      </c>
      <c r="F3" s="23" t="s">
        <v>272</v>
      </c>
      <c r="G3" s="24" t="n">
        <f aca="false">F3*0.5</f>
        <v>18.7</v>
      </c>
      <c r="H3" s="24"/>
      <c r="I3" s="1" t="n">
        <f aca="false">H3*G3</f>
        <v>0</v>
      </c>
    </row>
    <row r="4" customFormat="false" ht="22.05" hidden="false" customHeight="true" outlineLevel="0" collapsed="false">
      <c r="A4" s="1" t="n">
        <v>3</v>
      </c>
      <c r="B4" s="22" t="s">
        <v>273</v>
      </c>
      <c r="C4" s="22" t="s">
        <v>274</v>
      </c>
      <c r="D4" s="16" t="s">
        <v>267</v>
      </c>
      <c r="E4" s="22" t="s">
        <v>268</v>
      </c>
      <c r="F4" s="23" t="s">
        <v>275</v>
      </c>
      <c r="G4" s="24" t="n">
        <f aca="false">F4*0.5</f>
        <v>20.8</v>
      </c>
      <c r="H4" s="24"/>
      <c r="I4" s="1" t="n">
        <f aca="false">H4*G4</f>
        <v>0</v>
      </c>
    </row>
    <row r="5" customFormat="false" ht="22.05" hidden="false" customHeight="true" outlineLevel="0" collapsed="false">
      <c r="A5" s="1" t="n">
        <v>4</v>
      </c>
      <c r="B5" s="22" t="s">
        <v>276</v>
      </c>
      <c r="C5" s="22" t="s">
        <v>277</v>
      </c>
      <c r="D5" s="16" t="s">
        <v>267</v>
      </c>
      <c r="E5" s="22" t="s">
        <v>268</v>
      </c>
      <c r="F5" s="23" t="s">
        <v>278</v>
      </c>
      <c r="G5" s="24" t="n">
        <f aca="false">F5*0.5</f>
        <v>24.45</v>
      </c>
      <c r="H5" s="24"/>
      <c r="I5" s="1" t="n">
        <f aca="false">H5*G5</f>
        <v>0</v>
      </c>
    </row>
    <row r="6" customFormat="false" ht="22.05" hidden="false" customHeight="true" outlineLevel="0" collapsed="false">
      <c r="A6" s="1" t="n">
        <v>5</v>
      </c>
      <c r="B6" s="22" t="s">
        <v>279</v>
      </c>
      <c r="C6" s="22" t="s">
        <v>280</v>
      </c>
      <c r="D6" s="16" t="s">
        <v>267</v>
      </c>
      <c r="E6" s="22" t="s">
        <v>268</v>
      </c>
      <c r="F6" s="23" t="s">
        <v>281</v>
      </c>
      <c r="G6" s="24" t="n">
        <f aca="false">F6*0.5</f>
        <v>28.3</v>
      </c>
      <c r="H6" s="24"/>
      <c r="I6" s="1" t="n">
        <f aca="false">H6*G6</f>
        <v>0</v>
      </c>
    </row>
    <row r="7" customFormat="false" ht="22.05" hidden="false" customHeight="true" outlineLevel="0" collapsed="false">
      <c r="A7" s="1" t="n">
        <v>6</v>
      </c>
      <c r="B7" s="22" t="s">
        <v>282</v>
      </c>
      <c r="C7" s="22" t="s">
        <v>283</v>
      </c>
      <c r="D7" s="16" t="s">
        <v>267</v>
      </c>
      <c r="E7" s="22" t="s">
        <v>268</v>
      </c>
      <c r="F7" s="23" t="s">
        <v>284</v>
      </c>
      <c r="G7" s="24" t="n">
        <f aca="false">F7*0.5</f>
        <v>31.35</v>
      </c>
      <c r="H7" s="24"/>
      <c r="I7" s="1" t="n">
        <f aca="false">H7*G7</f>
        <v>0</v>
      </c>
    </row>
    <row r="8" customFormat="false" ht="22.05" hidden="false" customHeight="true" outlineLevel="0" collapsed="false">
      <c r="A8" s="1" t="n">
        <v>7</v>
      </c>
      <c r="B8" s="22" t="s">
        <v>285</v>
      </c>
      <c r="C8" s="22" t="s">
        <v>286</v>
      </c>
      <c r="D8" s="16" t="s">
        <v>267</v>
      </c>
      <c r="E8" s="22" t="s">
        <v>268</v>
      </c>
      <c r="F8" s="23" t="s">
        <v>287</v>
      </c>
      <c r="G8" s="24" t="n">
        <f aca="false">F8*0.5</f>
        <v>41.35</v>
      </c>
      <c r="H8" s="24"/>
      <c r="I8" s="1" t="n">
        <f aca="false">H8*G8</f>
        <v>0</v>
      </c>
    </row>
    <row r="9" customFormat="false" ht="22.05" hidden="false" customHeight="true" outlineLevel="0" collapsed="false">
      <c r="A9" s="1" t="n">
        <v>8</v>
      </c>
      <c r="B9" s="22" t="s">
        <v>288</v>
      </c>
      <c r="C9" s="22" t="s">
        <v>289</v>
      </c>
      <c r="D9" s="16" t="s">
        <v>267</v>
      </c>
      <c r="E9" s="22" t="s">
        <v>268</v>
      </c>
      <c r="F9" s="23" t="s">
        <v>290</v>
      </c>
      <c r="G9" s="24" t="n">
        <f aca="false">F9*0.5</f>
        <v>46.55</v>
      </c>
      <c r="H9" s="24"/>
      <c r="I9" s="1" t="n">
        <f aca="false">H9*G9</f>
        <v>0</v>
      </c>
    </row>
    <row r="10" customFormat="false" ht="22.05" hidden="false" customHeight="true" outlineLevel="0" collapsed="false">
      <c r="A10" s="1" t="n">
        <v>9</v>
      </c>
      <c r="B10" s="22" t="s">
        <v>291</v>
      </c>
      <c r="C10" s="22" t="s">
        <v>292</v>
      </c>
      <c r="D10" s="16" t="s">
        <v>267</v>
      </c>
      <c r="E10" s="22" t="s">
        <v>268</v>
      </c>
      <c r="F10" s="23" t="s">
        <v>293</v>
      </c>
      <c r="G10" s="24" t="n">
        <f aca="false">F10*0.5</f>
        <v>24</v>
      </c>
      <c r="H10" s="24"/>
      <c r="I10" s="1" t="n">
        <f aca="false">H10*G10</f>
        <v>0</v>
      </c>
    </row>
    <row r="11" customFormat="false" ht="22.05" hidden="false" customHeight="true" outlineLevel="0" collapsed="false">
      <c r="A11" s="1" t="n">
        <v>10</v>
      </c>
      <c r="B11" s="22" t="s">
        <v>294</v>
      </c>
      <c r="C11" s="22" t="s">
        <v>295</v>
      </c>
      <c r="D11" s="16" t="s">
        <v>267</v>
      </c>
      <c r="E11" s="22" t="s">
        <v>268</v>
      </c>
      <c r="F11" s="23" t="s">
        <v>296</v>
      </c>
      <c r="G11" s="24" t="n">
        <f aca="false">F11*0.5</f>
        <v>29.9</v>
      </c>
      <c r="H11" s="24"/>
      <c r="I11" s="1" t="n">
        <f aca="false">H11*G11</f>
        <v>0</v>
      </c>
    </row>
    <row r="12" customFormat="false" ht="22.05" hidden="false" customHeight="true" outlineLevel="0" collapsed="false">
      <c r="A12" s="1" t="n">
        <v>11</v>
      </c>
      <c r="B12" s="22" t="s">
        <v>297</v>
      </c>
      <c r="C12" s="22" t="s">
        <v>298</v>
      </c>
      <c r="D12" s="16" t="s">
        <v>267</v>
      </c>
      <c r="E12" s="22" t="s">
        <v>268</v>
      </c>
      <c r="F12" s="23" t="s">
        <v>299</v>
      </c>
      <c r="G12" s="24" t="n">
        <f aca="false">F12*0.5</f>
        <v>33.25</v>
      </c>
      <c r="H12" s="24"/>
      <c r="I12" s="1" t="n">
        <f aca="false">H12*G12</f>
        <v>0</v>
      </c>
    </row>
    <row r="13" customFormat="false" ht="22.05" hidden="false" customHeight="true" outlineLevel="0" collapsed="false">
      <c r="A13" s="1" t="n">
        <v>12</v>
      </c>
      <c r="B13" s="22" t="s">
        <v>300</v>
      </c>
      <c r="C13" s="22" t="s">
        <v>301</v>
      </c>
      <c r="D13" s="16" t="s">
        <v>267</v>
      </c>
      <c r="E13" s="22" t="s">
        <v>268</v>
      </c>
      <c r="F13" s="23" t="s">
        <v>302</v>
      </c>
      <c r="G13" s="24" t="n">
        <f aca="false">F13*0.5</f>
        <v>39.1</v>
      </c>
      <c r="H13" s="24"/>
      <c r="I13" s="1" t="n">
        <f aca="false">H13*G13</f>
        <v>0</v>
      </c>
    </row>
    <row r="14" customFormat="false" ht="22.05" hidden="false" customHeight="true" outlineLevel="0" collapsed="false">
      <c r="A14" s="1" t="n">
        <v>13</v>
      </c>
      <c r="B14" s="22" t="s">
        <v>303</v>
      </c>
      <c r="C14" s="22" t="s">
        <v>304</v>
      </c>
      <c r="D14" s="16" t="s">
        <v>267</v>
      </c>
      <c r="E14" s="22" t="s">
        <v>268</v>
      </c>
      <c r="F14" s="23" t="s">
        <v>305</v>
      </c>
      <c r="G14" s="24" t="n">
        <f aca="false">F14*0.5</f>
        <v>45.3</v>
      </c>
      <c r="H14" s="24"/>
      <c r="I14" s="1" t="n">
        <f aca="false">H14*G14</f>
        <v>0</v>
      </c>
    </row>
    <row r="15" customFormat="false" ht="22.05" hidden="false" customHeight="true" outlineLevel="0" collapsed="false">
      <c r="A15" s="1" t="n">
        <v>14</v>
      </c>
      <c r="B15" s="22" t="s">
        <v>306</v>
      </c>
      <c r="C15" s="22" t="s">
        <v>307</v>
      </c>
      <c r="D15" s="16" t="s">
        <v>267</v>
      </c>
      <c r="E15" s="22" t="s">
        <v>268</v>
      </c>
      <c r="F15" s="23" t="s">
        <v>308</v>
      </c>
      <c r="G15" s="24" t="n">
        <f aca="false">F15*0.5</f>
        <v>50.1</v>
      </c>
      <c r="H15" s="24"/>
      <c r="I15" s="1" t="n">
        <f aca="false">H15*G15</f>
        <v>0</v>
      </c>
    </row>
    <row r="16" customFormat="false" ht="22.05" hidden="false" customHeight="true" outlineLevel="0" collapsed="false">
      <c r="A16" s="1" t="n">
        <v>15</v>
      </c>
      <c r="B16" s="22" t="s">
        <v>309</v>
      </c>
      <c r="C16" s="22" t="s">
        <v>310</v>
      </c>
      <c r="D16" s="16" t="s">
        <v>267</v>
      </c>
      <c r="E16" s="22" t="s">
        <v>268</v>
      </c>
      <c r="F16" s="23" t="s">
        <v>311</v>
      </c>
      <c r="G16" s="24" t="n">
        <f aca="false">F16*0.5</f>
        <v>66.2</v>
      </c>
      <c r="H16" s="24"/>
      <c r="I16" s="1" t="n">
        <f aca="false">H16*G16</f>
        <v>0</v>
      </c>
    </row>
    <row r="17" customFormat="false" ht="22.05" hidden="false" customHeight="true" outlineLevel="0" collapsed="false">
      <c r="A17" s="1" t="n">
        <v>16</v>
      </c>
      <c r="B17" s="22" t="s">
        <v>312</v>
      </c>
      <c r="C17" s="22" t="s">
        <v>313</v>
      </c>
      <c r="D17" s="16" t="s">
        <v>267</v>
      </c>
      <c r="E17" s="22" t="s">
        <v>268</v>
      </c>
      <c r="F17" s="23" t="s">
        <v>314</v>
      </c>
      <c r="G17" s="24" t="n">
        <f aca="false">F17*0.5</f>
        <v>74.45</v>
      </c>
      <c r="H17" s="24"/>
      <c r="I17" s="1" t="n">
        <f aca="false">H17*G17</f>
        <v>0</v>
      </c>
    </row>
    <row r="18" customFormat="false" ht="22.05" hidden="false" customHeight="true" outlineLevel="0" collapsed="false">
      <c r="A18" s="1" t="n">
        <v>17</v>
      </c>
      <c r="B18" s="22" t="s">
        <v>315</v>
      </c>
      <c r="C18" s="22" t="s">
        <v>316</v>
      </c>
      <c r="D18" s="16" t="s">
        <v>267</v>
      </c>
      <c r="E18" s="22" t="s">
        <v>268</v>
      </c>
      <c r="F18" s="23" t="s">
        <v>317</v>
      </c>
      <c r="G18" s="24" t="n">
        <f aca="false">F18*0.5</f>
        <v>39.15</v>
      </c>
      <c r="H18" s="24"/>
      <c r="I18" s="1" t="n">
        <f aca="false">H18*G18</f>
        <v>0</v>
      </c>
    </row>
    <row r="19" customFormat="false" ht="22.05" hidden="false" customHeight="true" outlineLevel="0" collapsed="false">
      <c r="A19" s="1" t="n">
        <v>18</v>
      </c>
      <c r="B19" s="22" t="s">
        <v>318</v>
      </c>
      <c r="C19" s="22" t="s">
        <v>319</v>
      </c>
      <c r="D19" s="16" t="s">
        <v>267</v>
      </c>
      <c r="E19" s="22" t="s">
        <v>268</v>
      </c>
      <c r="F19" s="23" t="s">
        <v>320</v>
      </c>
      <c r="G19" s="24" t="n">
        <f aca="false">F19*0.5</f>
        <v>17.35</v>
      </c>
      <c r="H19" s="24"/>
      <c r="I19" s="1" t="n">
        <f aca="false">H19*G19</f>
        <v>0</v>
      </c>
    </row>
    <row r="20" customFormat="false" ht="22.05" hidden="false" customHeight="true" outlineLevel="0" collapsed="false">
      <c r="A20" s="1" t="n">
        <v>19</v>
      </c>
      <c r="B20" s="22" t="s">
        <v>321</v>
      </c>
      <c r="C20" s="22" t="s">
        <v>322</v>
      </c>
      <c r="D20" s="16" t="s">
        <v>267</v>
      </c>
      <c r="E20" s="22" t="s">
        <v>268</v>
      </c>
      <c r="F20" s="23" t="s">
        <v>323</v>
      </c>
      <c r="G20" s="24" t="n">
        <f aca="false">F20*0.5</f>
        <v>14.95</v>
      </c>
      <c r="H20" s="24"/>
      <c r="I20" s="1" t="n">
        <f aca="false">H20*G20</f>
        <v>0</v>
      </c>
    </row>
    <row r="21" customFormat="false" ht="22.05" hidden="false" customHeight="true" outlineLevel="0" collapsed="false">
      <c r="A21" s="1" t="n">
        <v>20</v>
      </c>
      <c r="B21" s="22" t="s">
        <v>324</v>
      </c>
      <c r="C21" s="22" t="s">
        <v>325</v>
      </c>
      <c r="D21" s="16" t="s">
        <v>267</v>
      </c>
      <c r="E21" s="22" t="s">
        <v>268</v>
      </c>
      <c r="F21" s="23" t="s">
        <v>326</v>
      </c>
      <c r="G21" s="24" t="n">
        <f aca="false">F21*0.5</f>
        <v>22.35</v>
      </c>
      <c r="H21" s="24"/>
      <c r="I21" s="1" t="n">
        <f aca="false">H21*G21</f>
        <v>0</v>
      </c>
    </row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2" activeCellId="0" sqref="A22"/>
    </sheetView>
  </sheetViews>
  <sheetFormatPr defaultRowHeight="17.4"/>
  <cols>
    <col collapsed="false" hidden="false" max="1" min="1" style="25" width="5.52427184466019"/>
    <col collapsed="false" hidden="false" max="2" min="2" style="25" width="24.9174757281553"/>
    <col collapsed="false" hidden="false" max="3" min="3" style="25" width="42"/>
    <col collapsed="false" hidden="false" max="4" min="4" style="25" width="15.5388349514563"/>
    <col collapsed="false" hidden="false" max="5" min="5" style="25" width="15.7961165048544"/>
    <col collapsed="false" hidden="false" max="6" min="6" style="26" width="12.3300970873786"/>
    <col collapsed="false" hidden="false" max="7" min="7" style="27" width="14.5145631067961"/>
    <col collapsed="false" hidden="false" max="8" min="8" style="27" width="14"/>
    <col collapsed="false" hidden="false" max="9" min="9" style="27" width="16.9563106796117"/>
    <col collapsed="false" hidden="false" max="1025" min="10" style="0" width="8.99029126213592"/>
  </cols>
  <sheetData>
    <row r="1" customFormat="false" ht="30.75" hidden="false" customHeight="true" outlineLevel="0" collapsed="false">
      <c r="A1" s="28" t="s">
        <v>0</v>
      </c>
      <c r="B1" s="29" t="s">
        <v>1</v>
      </c>
      <c r="C1" s="30" t="s">
        <v>327</v>
      </c>
      <c r="D1" s="29" t="s">
        <v>3</v>
      </c>
      <c r="E1" s="29" t="s">
        <v>4</v>
      </c>
      <c r="F1" s="29" t="s">
        <v>5</v>
      </c>
      <c r="G1" s="29" t="s">
        <v>231</v>
      </c>
      <c r="H1" s="29" t="s">
        <v>7</v>
      </c>
      <c r="I1" s="29" t="s">
        <v>8</v>
      </c>
    </row>
    <row r="2" s="32" customFormat="true" ht="17.4" hidden="false" customHeight="false" outlineLevel="0" collapsed="false">
      <c r="A2" s="15" t="n">
        <v>1</v>
      </c>
      <c r="B2" s="15" t="s">
        <v>328</v>
      </c>
      <c r="C2" s="15" t="s">
        <v>180</v>
      </c>
      <c r="D2" s="15" t="s">
        <v>329</v>
      </c>
      <c r="E2" s="15" t="s">
        <v>182</v>
      </c>
      <c r="F2" s="17" t="n">
        <v>20.2</v>
      </c>
      <c r="G2" s="17" t="n">
        <f aca="false">F2*0.38</f>
        <v>7.676</v>
      </c>
      <c r="H2" s="31"/>
      <c r="I2" s="31" t="n">
        <f aca="false">H2*G2</f>
        <v>0</v>
      </c>
    </row>
    <row r="3" s="32" customFormat="true" ht="17.4" hidden="false" customHeight="false" outlineLevel="0" collapsed="false">
      <c r="A3" s="15" t="n">
        <v>2</v>
      </c>
      <c r="B3" s="15" t="s">
        <v>330</v>
      </c>
      <c r="C3" s="15" t="s">
        <v>184</v>
      </c>
      <c r="D3" s="15" t="s">
        <v>329</v>
      </c>
      <c r="E3" s="15" t="s">
        <v>182</v>
      </c>
      <c r="F3" s="17" t="n">
        <v>25.7</v>
      </c>
      <c r="G3" s="17" t="n">
        <f aca="false">F3*0.38</f>
        <v>9.766</v>
      </c>
      <c r="H3" s="31"/>
      <c r="I3" s="31" t="n">
        <f aca="false">H3*G3</f>
        <v>0</v>
      </c>
    </row>
    <row r="4" s="32" customFormat="true" ht="17.4" hidden="false" customHeight="false" outlineLevel="0" collapsed="false">
      <c r="A4" s="15" t="n">
        <v>3</v>
      </c>
      <c r="B4" s="15" t="s">
        <v>331</v>
      </c>
      <c r="C4" s="15" t="s">
        <v>186</v>
      </c>
      <c r="D4" s="15" t="s">
        <v>329</v>
      </c>
      <c r="E4" s="15" t="s">
        <v>182</v>
      </c>
      <c r="F4" s="17" t="n">
        <v>28.3</v>
      </c>
      <c r="G4" s="17" t="n">
        <f aca="false">F4*0.38</f>
        <v>10.754</v>
      </c>
      <c r="H4" s="31"/>
      <c r="I4" s="31" t="n">
        <f aca="false">H4*G4</f>
        <v>0</v>
      </c>
    </row>
    <row r="5" s="32" customFormat="true" ht="17.4" hidden="false" customHeight="false" outlineLevel="0" collapsed="false">
      <c r="A5" s="15" t="n">
        <v>4</v>
      </c>
      <c r="B5" s="15" t="s">
        <v>332</v>
      </c>
      <c r="C5" s="15" t="s">
        <v>188</v>
      </c>
      <c r="D5" s="15" t="s">
        <v>329</v>
      </c>
      <c r="E5" s="15" t="s">
        <v>182</v>
      </c>
      <c r="F5" s="17" t="n">
        <v>34</v>
      </c>
      <c r="G5" s="17" t="n">
        <f aca="false">F5*0.38</f>
        <v>12.92</v>
      </c>
      <c r="H5" s="31"/>
      <c r="I5" s="31" t="n">
        <f aca="false">H5*G5</f>
        <v>0</v>
      </c>
    </row>
    <row r="6" s="32" customFormat="true" ht="17.4" hidden="false" customHeight="false" outlineLevel="0" collapsed="false">
      <c r="A6" s="15" t="n">
        <v>5</v>
      </c>
      <c r="B6" s="15" t="s">
        <v>333</v>
      </c>
      <c r="C6" s="15" t="s">
        <v>190</v>
      </c>
      <c r="D6" s="15" t="s">
        <v>329</v>
      </c>
      <c r="E6" s="15" t="s">
        <v>182</v>
      </c>
      <c r="F6" s="17" t="n">
        <v>38.6</v>
      </c>
      <c r="G6" s="17" t="n">
        <f aca="false">F6*0.38</f>
        <v>14.668</v>
      </c>
      <c r="H6" s="31"/>
      <c r="I6" s="31" t="n">
        <f aca="false">H6*G6</f>
        <v>0</v>
      </c>
    </row>
    <row r="7" s="32" customFormat="true" ht="17.4" hidden="false" customHeight="false" outlineLevel="0" collapsed="false">
      <c r="A7" s="15" t="n">
        <v>6</v>
      </c>
      <c r="B7" s="15" t="s">
        <v>334</v>
      </c>
      <c r="C7" s="15" t="s">
        <v>192</v>
      </c>
      <c r="D7" s="15" t="s">
        <v>329</v>
      </c>
      <c r="E7" s="15" t="s">
        <v>182</v>
      </c>
      <c r="F7" s="17" t="n">
        <v>45.1</v>
      </c>
      <c r="G7" s="17" t="n">
        <f aca="false">F7*0.38</f>
        <v>17.138</v>
      </c>
      <c r="H7" s="31"/>
      <c r="I7" s="31" t="n">
        <f aca="false">H7*G7</f>
        <v>0</v>
      </c>
    </row>
    <row r="8" s="32" customFormat="true" ht="17.4" hidden="false" customHeight="false" outlineLevel="0" collapsed="false">
      <c r="A8" s="15" t="n">
        <v>7</v>
      </c>
      <c r="B8" s="15" t="s">
        <v>335</v>
      </c>
      <c r="C8" s="15" t="s">
        <v>194</v>
      </c>
      <c r="D8" s="15" t="s">
        <v>329</v>
      </c>
      <c r="E8" s="15" t="s">
        <v>182</v>
      </c>
      <c r="F8" s="17" t="n">
        <v>55.6</v>
      </c>
      <c r="G8" s="17" t="n">
        <f aca="false">F8*0.38</f>
        <v>21.128</v>
      </c>
      <c r="H8" s="31"/>
      <c r="I8" s="31" t="n">
        <f aca="false">H8*G8</f>
        <v>0</v>
      </c>
    </row>
    <row r="9" s="32" customFormat="true" ht="17.4" hidden="false" customHeight="false" outlineLevel="0" collapsed="false">
      <c r="A9" s="15" t="n">
        <v>8</v>
      </c>
      <c r="B9" s="15" t="s">
        <v>336</v>
      </c>
      <c r="C9" s="15" t="s">
        <v>196</v>
      </c>
      <c r="D9" s="15" t="s">
        <v>329</v>
      </c>
      <c r="E9" s="15" t="s">
        <v>182</v>
      </c>
      <c r="F9" s="17" t="n">
        <v>64.1</v>
      </c>
      <c r="G9" s="17" t="n">
        <f aca="false">F9*0.38</f>
        <v>24.358</v>
      </c>
      <c r="H9" s="31"/>
      <c r="I9" s="31" t="n">
        <f aca="false">H9*G9</f>
        <v>0</v>
      </c>
    </row>
    <row r="10" s="32" customFormat="true" ht="17.4" hidden="false" customHeight="false" outlineLevel="0" collapsed="false">
      <c r="A10" s="15" t="n">
        <v>9</v>
      </c>
      <c r="B10" s="15" t="s">
        <v>337</v>
      </c>
      <c r="C10" s="15" t="s">
        <v>338</v>
      </c>
      <c r="D10" s="15" t="s">
        <v>329</v>
      </c>
      <c r="E10" s="15" t="s">
        <v>182</v>
      </c>
      <c r="F10" s="17" t="n">
        <v>70.4</v>
      </c>
      <c r="G10" s="17" t="n">
        <f aca="false">F10*0.38</f>
        <v>26.752</v>
      </c>
      <c r="H10" s="31"/>
      <c r="I10" s="31" t="n">
        <f aca="false">H10*G10</f>
        <v>0</v>
      </c>
    </row>
    <row r="11" s="32" customFormat="true" ht="17.4" hidden="false" customHeight="false" outlineLevel="0" collapsed="false">
      <c r="A11" s="15" t="n">
        <v>10</v>
      </c>
      <c r="B11" s="15" t="s">
        <v>339</v>
      </c>
      <c r="C11" s="15" t="s">
        <v>200</v>
      </c>
      <c r="D11" s="15" t="s">
        <v>329</v>
      </c>
      <c r="E11" s="15" t="s">
        <v>182</v>
      </c>
      <c r="F11" s="17" t="n">
        <v>19.7</v>
      </c>
      <c r="G11" s="17" t="n">
        <f aca="false">F11*0.38</f>
        <v>7.486</v>
      </c>
      <c r="H11" s="31"/>
      <c r="I11" s="31" t="n">
        <f aca="false">H11*G11</f>
        <v>0</v>
      </c>
    </row>
    <row r="12" s="32" customFormat="true" ht="17.4" hidden="false" customHeight="false" outlineLevel="0" collapsed="false">
      <c r="A12" s="15" t="n">
        <v>11</v>
      </c>
      <c r="B12" s="15" t="s">
        <v>340</v>
      </c>
      <c r="C12" s="15" t="s">
        <v>341</v>
      </c>
      <c r="D12" s="15" t="s">
        <v>329</v>
      </c>
      <c r="E12" s="15" t="s">
        <v>182</v>
      </c>
      <c r="F12" s="17" t="n">
        <v>29.5</v>
      </c>
      <c r="G12" s="17" t="n">
        <f aca="false">F12*0.38</f>
        <v>11.21</v>
      </c>
      <c r="H12" s="31"/>
      <c r="I12" s="31" t="n">
        <f aca="false">H12*G12</f>
        <v>0</v>
      </c>
    </row>
    <row r="13" s="32" customFormat="true" ht="17.4" hidden="false" customHeight="false" outlineLevel="0" collapsed="false">
      <c r="A13" s="15" t="n">
        <v>12</v>
      </c>
      <c r="B13" s="15" t="s">
        <v>342</v>
      </c>
      <c r="C13" s="15" t="s">
        <v>204</v>
      </c>
      <c r="D13" s="15" t="s">
        <v>329</v>
      </c>
      <c r="E13" s="15" t="s">
        <v>182</v>
      </c>
      <c r="F13" s="17" t="n">
        <v>34.2</v>
      </c>
      <c r="G13" s="17" t="n">
        <f aca="false">F13*0.38</f>
        <v>12.996</v>
      </c>
      <c r="H13" s="31"/>
      <c r="I13" s="31" t="n">
        <f aca="false">H13*G13</f>
        <v>0</v>
      </c>
    </row>
    <row r="14" s="32" customFormat="true" ht="17.4" hidden="false" customHeight="false" outlineLevel="0" collapsed="false">
      <c r="A14" s="15" t="n">
        <v>13</v>
      </c>
      <c r="B14" s="15" t="s">
        <v>343</v>
      </c>
      <c r="C14" s="15" t="s">
        <v>344</v>
      </c>
      <c r="D14" s="15" t="s">
        <v>329</v>
      </c>
      <c r="E14" s="15" t="s">
        <v>182</v>
      </c>
      <c r="F14" s="17" t="n">
        <v>41.7</v>
      </c>
      <c r="G14" s="17" t="n">
        <f aca="false">F14*0.38</f>
        <v>15.846</v>
      </c>
      <c r="H14" s="31"/>
      <c r="I14" s="31" t="n">
        <f aca="false">H14*G14</f>
        <v>0</v>
      </c>
    </row>
    <row r="15" s="32" customFormat="true" ht="17.4" hidden="false" customHeight="false" outlineLevel="0" collapsed="false">
      <c r="A15" s="15" t="n">
        <v>14</v>
      </c>
      <c r="B15" s="15" t="s">
        <v>345</v>
      </c>
      <c r="C15" s="15" t="s">
        <v>208</v>
      </c>
      <c r="D15" s="15" t="s">
        <v>329</v>
      </c>
      <c r="E15" s="15" t="s">
        <v>182</v>
      </c>
      <c r="F15" s="17" t="n">
        <v>25.6</v>
      </c>
      <c r="G15" s="17" t="n">
        <f aca="false">F15*0.38</f>
        <v>9.728</v>
      </c>
      <c r="H15" s="31"/>
      <c r="I15" s="31" t="n">
        <f aca="false">H15*G15</f>
        <v>0</v>
      </c>
    </row>
    <row r="16" s="32" customFormat="true" ht="17.4" hidden="false" customHeight="false" outlineLevel="0" collapsed="false">
      <c r="A16" s="15" t="n">
        <v>15</v>
      </c>
      <c r="B16" s="15" t="s">
        <v>346</v>
      </c>
      <c r="C16" s="15" t="s">
        <v>347</v>
      </c>
      <c r="D16" s="15" t="s">
        <v>329</v>
      </c>
      <c r="E16" s="15" t="s">
        <v>182</v>
      </c>
      <c r="F16" s="17" t="n">
        <v>34.7</v>
      </c>
      <c r="G16" s="17" t="n">
        <f aca="false">F16*0.38</f>
        <v>13.186</v>
      </c>
      <c r="H16" s="31"/>
      <c r="I16" s="31" t="n">
        <f aca="false">H16*G16</f>
        <v>0</v>
      </c>
    </row>
    <row r="17" s="25" customFormat="true" ht="17.4" hidden="false" customHeight="false" outlineLevel="0" collapsed="false">
      <c r="A17" s="15" t="n">
        <v>16</v>
      </c>
      <c r="B17" s="16" t="s">
        <v>348</v>
      </c>
      <c r="C17" s="16" t="s">
        <v>212</v>
      </c>
      <c r="D17" s="16" t="s">
        <v>329</v>
      </c>
      <c r="E17" s="16" t="s">
        <v>182</v>
      </c>
      <c r="F17" s="17" t="n">
        <v>111</v>
      </c>
      <c r="G17" s="17" t="n">
        <f aca="false">F17*0.38</f>
        <v>42.18</v>
      </c>
      <c r="H17" s="17"/>
      <c r="I17" s="31" t="n">
        <f aca="false">H17*G17</f>
        <v>0</v>
      </c>
    </row>
    <row r="18" s="25" customFormat="true" ht="17.4" hidden="false" customHeight="false" outlineLevel="0" collapsed="false">
      <c r="A18" s="15" t="n">
        <v>17</v>
      </c>
      <c r="B18" s="16" t="s">
        <v>349</v>
      </c>
      <c r="C18" s="16" t="s">
        <v>218</v>
      </c>
      <c r="D18" s="16" t="s">
        <v>329</v>
      </c>
      <c r="E18" s="16" t="s">
        <v>182</v>
      </c>
      <c r="F18" s="17" t="n">
        <v>75.5</v>
      </c>
      <c r="G18" s="17" t="n">
        <f aca="false">F18*0.38</f>
        <v>28.69</v>
      </c>
      <c r="H18" s="17"/>
      <c r="I18" s="31" t="n">
        <f aca="false">H18*G18</f>
        <v>0</v>
      </c>
    </row>
    <row r="19" s="25" customFormat="true" ht="17.4" hidden="false" customHeight="false" outlineLevel="0" collapsed="false">
      <c r="A19" s="15" t="n">
        <v>18</v>
      </c>
      <c r="B19" s="16" t="s">
        <v>350</v>
      </c>
      <c r="C19" s="16" t="s">
        <v>220</v>
      </c>
      <c r="D19" s="16" t="s">
        <v>329</v>
      </c>
      <c r="E19" s="16" t="s">
        <v>182</v>
      </c>
      <c r="F19" s="17" t="n">
        <v>113.4</v>
      </c>
      <c r="G19" s="17" t="n">
        <f aca="false">F19*0.38</f>
        <v>43.092</v>
      </c>
      <c r="H19" s="17"/>
      <c r="I19" s="31" t="n">
        <f aca="false">H19*G19</f>
        <v>0</v>
      </c>
    </row>
    <row r="20" s="25" customFormat="true" ht="17.4" hidden="false" customHeight="false" outlineLevel="0" collapsed="false">
      <c r="A20" s="15" t="n">
        <v>19</v>
      </c>
      <c r="B20" s="16" t="s">
        <v>351</v>
      </c>
      <c r="C20" s="16" t="s">
        <v>216</v>
      </c>
      <c r="D20" s="16" t="s">
        <v>329</v>
      </c>
      <c r="E20" s="16" t="s">
        <v>182</v>
      </c>
      <c r="F20" s="17" t="n">
        <v>45.7</v>
      </c>
      <c r="G20" s="17" t="n">
        <f aca="false">F20*0.38</f>
        <v>17.366</v>
      </c>
      <c r="H20" s="17"/>
      <c r="I20" s="31" t="n">
        <f aca="false">H20*G20</f>
        <v>0</v>
      </c>
    </row>
    <row r="21" s="25" customFormat="true" ht="17.4" hidden="false" customHeight="false" outlineLevel="0" collapsed="false">
      <c r="A21" s="15" t="n">
        <v>20</v>
      </c>
      <c r="B21" s="16" t="s">
        <v>352</v>
      </c>
      <c r="C21" s="16" t="s">
        <v>222</v>
      </c>
      <c r="D21" s="16" t="s">
        <v>329</v>
      </c>
      <c r="E21" s="16" t="s">
        <v>182</v>
      </c>
      <c r="F21" s="17" t="n">
        <v>32.5</v>
      </c>
      <c r="G21" s="17" t="n">
        <f aca="false">F21*0.38</f>
        <v>12.35</v>
      </c>
      <c r="H21" s="17"/>
      <c r="I21" s="31" t="n">
        <f aca="false">H21*G21</f>
        <v>0</v>
      </c>
    </row>
    <row r="22" customFormat="false" ht="15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I21"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21" activeCellId="0" sqref="A21"/>
    </sheetView>
  </sheetViews>
  <sheetFormatPr defaultRowHeight="15"/>
  <cols>
    <col collapsed="false" hidden="false" max="1" min="1" style="25" width="9.37378640776699"/>
    <col collapsed="false" hidden="false" max="2" min="2" style="25" width="24.9174757281553"/>
    <col collapsed="false" hidden="false" max="3" min="3" style="25" width="41.2281553398058"/>
    <col collapsed="false" hidden="false" max="4" min="4" style="25" width="13.3592233009709"/>
    <col collapsed="false" hidden="false" max="5" min="5" style="25" width="16.0533980582524"/>
    <col collapsed="false" hidden="false" max="6" min="6" style="26" width="16.6990291262136"/>
    <col collapsed="false" hidden="false" max="7" min="7" style="26" width="16.9563106796117"/>
    <col collapsed="false" hidden="false" max="8" min="8" style="26" width="15.0291262135922"/>
    <col collapsed="false" hidden="false" max="9" min="9" style="26" width="16.3106796116505"/>
    <col collapsed="false" hidden="false" max="10" min="10" style="25" width="8.99029126213592"/>
    <col collapsed="false" hidden="false" max="1025" min="11" style="0" width="8.99029126213592"/>
  </cols>
  <sheetData>
    <row r="1" customFormat="false" ht="21" hidden="false" customHeight="true" outlineLevel="0" collapsed="false">
      <c r="A1" s="10" t="s">
        <v>0</v>
      </c>
      <c r="B1" s="11" t="s">
        <v>1</v>
      </c>
      <c r="C1" s="33" t="s">
        <v>327</v>
      </c>
      <c r="D1" s="11" t="s">
        <v>3</v>
      </c>
      <c r="E1" s="11" t="s">
        <v>4</v>
      </c>
      <c r="F1" s="11" t="s">
        <v>5</v>
      </c>
      <c r="G1" s="11" t="s">
        <v>231</v>
      </c>
      <c r="H1" s="11" t="s">
        <v>7</v>
      </c>
      <c r="I1" s="11" t="s">
        <v>8</v>
      </c>
    </row>
    <row r="2" customFormat="false" ht="16.5" hidden="false" customHeight="true" outlineLevel="0" collapsed="false">
      <c r="A2" s="5" t="n">
        <v>1</v>
      </c>
      <c r="B2" s="6" t="s">
        <v>353</v>
      </c>
      <c r="C2" s="6" t="s">
        <v>180</v>
      </c>
      <c r="D2" s="7" t="s">
        <v>354</v>
      </c>
      <c r="E2" s="7" t="s">
        <v>182</v>
      </c>
      <c r="F2" s="34" t="n">
        <v>27.9</v>
      </c>
      <c r="G2" s="35" t="n">
        <f aca="false">F2*0.42</f>
        <v>11.718</v>
      </c>
      <c r="H2" s="17"/>
      <c r="I2" s="17" t="n">
        <f aca="false">G2*H2</f>
        <v>0</v>
      </c>
    </row>
    <row r="3" customFormat="false" ht="16.5" hidden="false" customHeight="true" outlineLevel="0" collapsed="false">
      <c r="A3" s="5" t="n">
        <v>2</v>
      </c>
      <c r="B3" s="6" t="s">
        <v>355</v>
      </c>
      <c r="C3" s="6" t="s">
        <v>184</v>
      </c>
      <c r="D3" s="7" t="s">
        <v>354</v>
      </c>
      <c r="E3" s="7" t="s">
        <v>182</v>
      </c>
      <c r="F3" s="34" t="n">
        <v>33.9</v>
      </c>
      <c r="G3" s="35" t="n">
        <f aca="false">F3*0.42</f>
        <v>14.238</v>
      </c>
      <c r="H3" s="17"/>
      <c r="I3" s="17" t="n">
        <f aca="false">G3*H3</f>
        <v>0</v>
      </c>
    </row>
    <row r="4" customFormat="false" ht="16.5" hidden="false" customHeight="true" outlineLevel="0" collapsed="false">
      <c r="A4" s="5" t="n">
        <v>3</v>
      </c>
      <c r="B4" s="6" t="s">
        <v>356</v>
      </c>
      <c r="C4" s="6" t="s">
        <v>186</v>
      </c>
      <c r="D4" s="7" t="s">
        <v>354</v>
      </c>
      <c r="E4" s="7" t="s">
        <v>182</v>
      </c>
      <c r="F4" s="34" t="n">
        <v>40.4</v>
      </c>
      <c r="G4" s="35" t="n">
        <f aca="false">F4*0.42</f>
        <v>16.968</v>
      </c>
      <c r="H4" s="17"/>
      <c r="I4" s="17" t="n">
        <f aca="false">G4*H4</f>
        <v>0</v>
      </c>
    </row>
    <row r="5" customFormat="false" ht="16.5" hidden="false" customHeight="true" outlineLevel="0" collapsed="false">
      <c r="A5" s="5" t="n">
        <v>4</v>
      </c>
      <c r="B5" s="6" t="s">
        <v>357</v>
      </c>
      <c r="C5" s="6" t="s">
        <v>188</v>
      </c>
      <c r="D5" s="7" t="s">
        <v>354</v>
      </c>
      <c r="E5" s="7" t="s">
        <v>182</v>
      </c>
      <c r="F5" s="34" t="n">
        <v>46.3</v>
      </c>
      <c r="G5" s="35" t="n">
        <f aca="false">F5*0.42</f>
        <v>19.446</v>
      </c>
      <c r="H5" s="17"/>
      <c r="I5" s="17" t="n">
        <f aca="false">G5*H5</f>
        <v>0</v>
      </c>
    </row>
    <row r="6" customFormat="false" ht="16.5" hidden="false" customHeight="true" outlineLevel="0" collapsed="false">
      <c r="A6" s="5" t="n">
        <v>5</v>
      </c>
      <c r="B6" s="6" t="s">
        <v>358</v>
      </c>
      <c r="C6" s="6" t="s">
        <v>190</v>
      </c>
      <c r="D6" s="7" t="s">
        <v>354</v>
      </c>
      <c r="E6" s="7" t="s">
        <v>182</v>
      </c>
      <c r="F6" s="34" t="n">
        <v>51.8</v>
      </c>
      <c r="G6" s="35" t="n">
        <f aca="false">F6*0.42</f>
        <v>21.756</v>
      </c>
      <c r="H6" s="17"/>
      <c r="I6" s="17" t="n">
        <f aca="false">G6*H6</f>
        <v>0</v>
      </c>
    </row>
    <row r="7" customFormat="false" ht="16.5" hidden="false" customHeight="true" outlineLevel="0" collapsed="false">
      <c r="A7" s="5" t="n">
        <v>6</v>
      </c>
      <c r="B7" s="6" t="s">
        <v>359</v>
      </c>
      <c r="C7" s="6" t="s">
        <v>192</v>
      </c>
      <c r="D7" s="7" t="s">
        <v>354</v>
      </c>
      <c r="E7" s="7" t="s">
        <v>182</v>
      </c>
      <c r="F7" s="34" t="n">
        <v>57.8</v>
      </c>
      <c r="G7" s="35" t="n">
        <f aca="false">F7*0.42</f>
        <v>24.276</v>
      </c>
      <c r="H7" s="17"/>
      <c r="I7" s="17" t="n">
        <f aca="false">G7*H7</f>
        <v>0</v>
      </c>
    </row>
    <row r="8" customFormat="false" ht="16.5" hidden="false" customHeight="true" outlineLevel="0" collapsed="false">
      <c r="A8" s="5" t="n">
        <v>7</v>
      </c>
      <c r="B8" s="6" t="s">
        <v>360</v>
      </c>
      <c r="C8" s="6" t="s">
        <v>194</v>
      </c>
      <c r="D8" s="7" t="s">
        <v>354</v>
      </c>
      <c r="E8" s="7" t="s">
        <v>182</v>
      </c>
      <c r="F8" s="34" t="n">
        <v>78.7</v>
      </c>
      <c r="G8" s="35" t="n">
        <f aca="false">F8*0.42</f>
        <v>33.054</v>
      </c>
      <c r="H8" s="17"/>
      <c r="I8" s="17" t="n">
        <f aca="false">G8*H8</f>
        <v>0</v>
      </c>
    </row>
    <row r="9" customFormat="false" ht="16.5" hidden="false" customHeight="true" outlineLevel="0" collapsed="false">
      <c r="A9" s="5" t="n">
        <v>8</v>
      </c>
      <c r="B9" s="6" t="s">
        <v>361</v>
      </c>
      <c r="C9" s="6" t="s">
        <v>196</v>
      </c>
      <c r="D9" s="7" t="s">
        <v>354</v>
      </c>
      <c r="E9" s="7" t="s">
        <v>182</v>
      </c>
      <c r="F9" s="34" t="n">
        <v>87.2</v>
      </c>
      <c r="G9" s="35" t="n">
        <f aca="false">F9*0.42</f>
        <v>36.624</v>
      </c>
      <c r="H9" s="17"/>
      <c r="I9" s="17" t="n">
        <f aca="false">G9*H9</f>
        <v>0</v>
      </c>
    </row>
    <row r="10" customFormat="false" ht="16.5" hidden="false" customHeight="true" outlineLevel="0" collapsed="false">
      <c r="A10" s="5" t="n">
        <v>9</v>
      </c>
      <c r="B10" s="6" t="s">
        <v>362</v>
      </c>
      <c r="C10" s="6" t="s">
        <v>338</v>
      </c>
      <c r="D10" s="7" t="s">
        <v>354</v>
      </c>
      <c r="E10" s="7" t="s">
        <v>182</v>
      </c>
      <c r="F10" s="34" t="n">
        <v>77.7</v>
      </c>
      <c r="G10" s="35" t="n">
        <f aca="false">F10*0.42</f>
        <v>32.634</v>
      </c>
      <c r="H10" s="17"/>
      <c r="I10" s="17" t="n">
        <f aca="false">G10*H10</f>
        <v>0</v>
      </c>
    </row>
    <row r="11" customFormat="false" ht="16.5" hidden="false" customHeight="true" outlineLevel="0" collapsed="false">
      <c r="A11" s="5" t="n">
        <v>10</v>
      </c>
      <c r="B11" s="6" t="s">
        <v>363</v>
      </c>
      <c r="C11" s="6" t="s">
        <v>200</v>
      </c>
      <c r="D11" s="7" t="s">
        <v>354</v>
      </c>
      <c r="E11" s="7" t="s">
        <v>182</v>
      </c>
      <c r="F11" s="34" t="n">
        <v>25</v>
      </c>
      <c r="G11" s="35" t="n">
        <f aca="false">F11*0.42</f>
        <v>10.5</v>
      </c>
      <c r="H11" s="17"/>
      <c r="I11" s="17" t="n">
        <f aca="false">G11*H11</f>
        <v>0</v>
      </c>
    </row>
    <row r="12" customFormat="false" ht="16.5" hidden="false" customHeight="true" outlineLevel="0" collapsed="false">
      <c r="A12" s="5" t="n">
        <v>11</v>
      </c>
      <c r="B12" s="6" t="s">
        <v>364</v>
      </c>
      <c r="C12" s="6" t="s">
        <v>202</v>
      </c>
      <c r="D12" s="7" t="s">
        <v>354</v>
      </c>
      <c r="E12" s="7" t="s">
        <v>182</v>
      </c>
      <c r="F12" s="34" t="n">
        <v>36.9</v>
      </c>
      <c r="G12" s="35" t="n">
        <f aca="false">F12*0.42</f>
        <v>15.498</v>
      </c>
      <c r="H12" s="17"/>
      <c r="I12" s="17" t="n">
        <f aca="false">G12*H12</f>
        <v>0</v>
      </c>
    </row>
    <row r="13" customFormat="false" ht="16.5" hidden="false" customHeight="true" outlineLevel="0" collapsed="false">
      <c r="A13" s="5" t="n">
        <v>12</v>
      </c>
      <c r="B13" s="6" t="s">
        <v>365</v>
      </c>
      <c r="C13" s="6" t="s">
        <v>204</v>
      </c>
      <c r="D13" s="7" t="s">
        <v>354</v>
      </c>
      <c r="E13" s="7" t="s">
        <v>182</v>
      </c>
      <c r="F13" s="34" t="n">
        <v>44.1</v>
      </c>
      <c r="G13" s="35" t="n">
        <f aca="false">F13*0.42</f>
        <v>18.522</v>
      </c>
      <c r="H13" s="17"/>
      <c r="I13" s="17" t="n">
        <f aca="false">G13*H13</f>
        <v>0</v>
      </c>
    </row>
    <row r="14" customFormat="false" ht="16.5" hidden="false" customHeight="true" outlineLevel="0" collapsed="false">
      <c r="A14" s="5" t="n">
        <v>13</v>
      </c>
      <c r="B14" s="6" t="s">
        <v>366</v>
      </c>
      <c r="C14" s="6" t="s">
        <v>367</v>
      </c>
      <c r="D14" s="7" t="s">
        <v>354</v>
      </c>
      <c r="E14" s="7" t="s">
        <v>182</v>
      </c>
      <c r="F14" s="34" t="n">
        <v>55.1</v>
      </c>
      <c r="G14" s="35" t="n">
        <f aca="false">F14*0.42</f>
        <v>23.142</v>
      </c>
      <c r="H14" s="17"/>
      <c r="I14" s="17" t="n">
        <f aca="false">G14*H14</f>
        <v>0</v>
      </c>
    </row>
    <row r="15" customFormat="false" ht="16.5" hidden="false" customHeight="true" outlineLevel="0" collapsed="false">
      <c r="A15" s="5" t="n">
        <v>14</v>
      </c>
      <c r="B15" s="6" t="s">
        <v>368</v>
      </c>
      <c r="C15" s="6" t="s">
        <v>208</v>
      </c>
      <c r="D15" s="7" t="s">
        <v>354</v>
      </c>
      <c r="E15" s="7" t="s">
        <v>182</v>
      </c>
      <c r="F15" s="34" t="n">
        <v>32.3</v>
      </c>
      <c r="G15" s="35" t="n">
        <f aca="false">F15*0.42</f>
        <v>13.566</v>
      </c>
      <c r="H15" s="17"/>
      <c r="I15" s="17" t="n">
        <f aca="false">G15*H15</f>
        <v>0</v>
      </c>
    </row>
    <row r="16" customFormat="false" ht="16.5" hidden="false" customHeight="true" outlineLevel="0" collapsed="false">
      <c r="A16" s="5" t="n">
        <v>15</v>
      </c>
      <c r="B16" s="6" t="s">
        <v>369</v>
      </c>
      <c r="C16" s="6" t="s">
        <v>370</v>
      </c>
      <c r="D16" s="7" t="s">
        <v>354</v>
      </c>
      <c r="E16" s="7" t="s">
        <v>182</v>
      </c>
      <c r="F16" s="34" t="n">
        <v>45</v>
      </c>
      <c r="G16" s="35" t="n">
        <f aca="false">F16*0.42</f>
        <v>18.9</v>
      </c>
      <c r="H16" s="17"/>
      <c r="I16" s="17" t="n">
        <f aca="false">G16*H16</f>
        <v>0</v>
      </c>
    </row>
    <row r="17" customFormat="false" ht="16.5" hidden="false" customHeight="true" outlineLevel="0" collapsed="false">
      <c r="A17" s="5" t="n">
        <v>16</v>
      </c>
      <c r="B17" s="6" t="s">
        <v>371</v>
      </c>
      <c r="C17" s="6" t="s">
        <v>212</v>
      </c>
      <c r="D17" s="7" t="s">
        <v>354</v>
      </c>
      <c r="E17" s="7" t="s">
        <v>182</v>
      </c>
      <c r="F17" s="34" t="n">
        <v>125.8</v>
      </c>
      <c r="G17" s="35" t="n">
        <f aca="false">F17*0.42</f>
        <v>52.836</v>
      </c>
      <c r="H17" s="17"/>
      <c r="I17" s="17" t="n">
        <f aca="false">G17*H17</f>
        <v>0</v>
      </c>
    </row>
    <row r="18" customFormat="false" ht="16.5" hidden="false" customHeight="true" outlineLevel="0" collapsed="false">
      <c r="A18" s="5" t="n">
        <v>17</v>
      </c>
      <c r="B18" s="6" t="s">
        <v>372</v>
      </c>
      <c r="C18" s="6" t="s">
        <v>218</v>
      </c>
      <c r="D18" s="7" t="s">
        <v>354</v>
      </c>
      <c r="E18" s="7" t="s">
        <v>182</v>
      </c>
      <c r="F18" s="34" t="n">
        <v>86.2</v>
      </c>
      <c r="G18" s="35" t="n">
        <f aca="false">F18*0.42</f>
        <v>36.204</v>
      </c>
      <c r="H18" s="17"/>
      <c r="I18" s="17" t="n">
        <f aca="false">G18*H18</f>
        <v>0</v>
      </c>
    </row>
    <row r="19" customFormat="false" ht="16.5" hidden="false" customHeight="true" outlineLevel="0" collapsed="false">
      <c r="A19" s="5" t="n">
        <v>18</v>
      </c>
      <c r="B19" s="6" t="s">
        <v>373</v>
      </c>
      <c r="C19" s="6" t="s">
        <v>220</v>
      </c>
      <c r="D19" s="7" t="s">
        <v>354</v>
      </c>
      <c r="E19" s="7" t="s">
        <v>182</v>
      </c>
      <c r="F19" s="34" t="n">
        <v>142.6</v>
      </c>
      <c r="G19" s="35" t="n">
        <f aca="false">F19*0.42</f>
        <v>59.892</v>
      </c>
      <c r="H19" s="17"/>
      <c r="I19" s="17" t="n">
        <f aca="false">G19*H19</f>
        <v>0</v>
      </c>
    </row>
    <row r="20" customFormat="false" ht="16.5" hidden="false" customHeight="true" outlineLevel="0" collapsed="false">
      <c r="A20" s="5" t="n">
        <v>19</v>
      </c>
      <c r="B20" s="6" t="s">
        <v>374</v>
      </c>
      <c r="C20" s="6" t="s">
        <v>216</v>
      </c>
      <c r="D20" s="7" t="s">
        <v>354</v>
      </c>
      <c r="E20" s="7" t="s">
        <v>182</v>
      </c>
      <c r="F20" s="34" t="n">
        <v>63.8</v>
      </c>
      <c r="G20" s="35" t="n">
        <f aca="false">F20*0.42</f>
        <v>26.796</v>
      </c>
      <c r="H20" s="17"/>
      <c r="I20" s="17" t="n">
        <f aca="false">G20*H20</f>
        <v>0</v>
      </c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windowProtection="false"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A22" activeCellId="0" sqref="A22"/>
    </sheetView>
  </sheetViews>
  <sheetFormatPr defaultRowHeight="12.8"/>
  <cols>
    <col collapsed="false" hidden="false" max="1" min="1" style="0" width="8.21844660194175"/>
    <col collapsed="false" hidden="false" max="2" min="2" style="0" width="20.5485436893204"/>
    <col collapsed="false" hidden="false" max="3" min="3" style="0" width="34.0339805825243"/>
    <col collapsed="false" hidden="false" max="4" min="4" style="0" width="16.9563106796117"/>
    <col collapsed="false" hidden="false" max="5" min="5" style="0" width="18.878640776699"/>
    <col collapsed="false" hidden="false" max="6" min="6" style="14" width="16.6990291262136"/>
    <col collapsed="false" hidden="false" max="7" min="7" style="14" width="18.1116504854369"/>
    <col collapsed="false" hidden="false" max="8" min="8" style="14" width="15.0291262135922"/>
    <col collapsed="false" hidden="false" max="9" min="9" style="14" width="19.3932038834951"/>
    <col collapsed="false" hidden="false" max="1025" min="10" style="0" width="9.37378640776699"/>
  </cols>
  <sheetData>
    <row r="1" customFormat="false" ht="22.05" hidden="false" customHeight="true" outlineLevel="0" collapsed="false">
      <c r="A1" s="10" t="s">
        <v>0</v>
      </c>
      <c r="B1" s="11" t="s">
        <v>1</v>
      </c>
      <c r="C1" s="12" t="s">
        <v>375</v>
      </c>
      <c r="D1" s="11" t="s">
        <v>3</v>
      </c>
      <c r="E1" s="11" t="s">
        <v>4</v>
      </c>
      <c r="F1" s="11" t="s">
        <v>376</v>
      </c>
      <c r="G1" s="11" t="s">
        <v>231</v>
      </c>
      <c r="H1" s="11" t="s">
        <v>7</v>
      </c>
      <c r="I1" s="11" t="s">
        <v>8</v>
      </c>
    </row>
    <row r="2" customFormat="false" ht="22.05" hidden="false" customHeight="true" outlineLevel="0" collapsed="false">
      <c r="A2" s="36" t="n">
        <v>1</v>
      </c>
      <c r="B2" s="6" t="s">
        <v>377</v>
      </c>
      <c r="C2" s="6" t="s">
        <v>240</v>
      </c>
      <c r="D2" s="7" t="s">
        <v>378</v>
      </c>
      <c r="E2" s="7" t="s">
        <v>379</v>
      </c>
      <c r="F2" s="34" t="n">
        <v>21.6</v>
      </c>
      <c r="G2" s="37" t="n">
        <f aca="false">F2*0.53</f>
        <v>11.448</v>
      </c>
      <c r="H2" s="19"/>
      <c r="I2" s="19" t="n">
        <f aca="false">G2*H2</f>
        <v>0</v>
      </c>
    </row>
    <row r="3" customFormat="false" ht="22.05" hidden="false" customHeight="true" outlineLevel="0" collapsed="false">
      <c r="A3" s="36" t="n">
        <v>2</v>
      </c>
      <c r="B3" s="6" t="s">
        <v>380</v>
      </c>
      <c r="C3" s="6" t="s">
        <v>242</v>
      </c>
      <c r="D3" s="7" t="s">
        <v>378</v>
      </c>
      <c r="E3" s="7" t="s">
        <v>379</v>
      </c>
      <c r="F3" s="34" t="n">
        <v>26.9</v>
      </c>
      <c r="G3" s="37" t="n">
        <f aca="false">F3*0.53</f>
        <v>14.257</v>
      </c>
      <c r="H3" s="19"/>
      <c r="I3" s="19" t="n">
        <f aca="false">G3*H3</f>
        <v>0</v>
      </c>
    </row>
    <row r="4" customFormat="false" ht="22.05" hidden="false" customHeight="true" outlineLevel="0" collapsed="false">
      <c r="A4" s="36" t="n">
        <v>3</v>
      </c>
      <c r="B4" s="6" t="s">
        <v>381</v>
      </c>
      <c r="C4" s="6" t="s">
        <v>244</v>
      </c>
      <c r="D4" s="7" t="s">
        <v>378</v>
      </c>
      <c r="E4" s="7" t="s">
        <v>379</v>
      </c>
      <c r="F4" s="34" t="n">
        <v>30</v>
      </c>
      <c r="G4" s="37" t="n">
        <f aca="false">F4*0.53</f>
        <v>15.9</v>
      </c>
      <c r="H4" s="19"/>
      <c r="I4" s="19" t="n">
        <f aca="false">G4*H4</f>
        <v>0</v>
      </c>
    </row>
    <row r="5" customFormat="false" ht="22.05" hidden="false" customHeight="true" outlineLevel="0" collapsed="false">
      <c r="A5" s="36" t="n">
        <v>4</v>
      </c>
      <c r="B5" s="6" t="s">
        <v>382</v>
      </c>
      <c r="C5" s="6" t="s">
        <v>246</v>
      </c>
      <c r="D5" s="7" t="s">
        <v>378</v>
      </c>
      <c r="E5" s="7" t="s">
        <v>379</v>
      </c>
      <c r="F5" s="34" t="n">
        <v>35.3</v>
      </c>
      <c r="G5" s="37" t="n">
        <f aca="false">F5*0.53</f>
        <v>18.709</v>
      </c>
      <c r="H5" s="19"/>
      <c r="I5" s="19" t="n">
        <f aca="false">G5*H5</f>
        <v>0</v>
      </c>
    </row>
    <row r="6" customFormat="false" ht="22.05" hidden="false" customHeight="true" outlineLevel="0" collapsed="false">
      <c r="A6" s="36" t="n">
        <v>5</v>
      </c>
      <c r="B6" s="6" t="s">
        <v>383</v>
      </c>
      <c r="C6" s="6" t="s">
        <v>248</v>
      </c>
      <c r="D6" s="7" t="s">
        <v>378</v>
      </c>
      <c r="E6" s="7" t="s">
        <v>379</v>
      </c>
      <c r="F6" s="34" t="n">
        <v>40.9</v>
      </c>
      <c r="G6" s="37" t="n">
        <f aca="false">F6*0.53</f>
        <v>21.677</v>
      </c>
      <c r="H6" s="19"/>
      <c r="I6" s="19" t="n">
        <f aca="false">G6*H6</f>
        <v>0</v>
      </c>
    </row>
    <row r="7" customFormat="false" ht="22.05" hidden="false" customHeight="true" outlineLevel="0" collapsed="false">
      <c r="A7" s="36" t="n">
        <v>6</v>
      </c>
      <c r="B7" s="6" t="s">
        <v>384</v>
      </c>
      <c r="C7" s="6" t="s">
        <v>250</v>
      </c>
      <c r="D7" s="7" t="s">
        <v>378</v>
      </c>
      <c r="E7" s="7" t="s">
        <v>379</v>
      </c>
      <c r="F7" s="34" t="n">
        <v>45.2</v>
      </c>
      <c r="G7" s="37" t="n">
        <f aca="false">F7*0.53</f>
        <v>23.956</v>
      </c>
      <c r="H7" s="19"/>
      <c r="I7" s="19" t="n">
        <f aca="false">G7*H7</f>
        <v>0</v>
      </c>
    </row>
    <row r="8" customFormat="false" ht="22.05" hidden="false" customHeight="true" outlineLevel="0" collapsed="false">
      <c r="A8" s="36" t="n">
        <v>7</v>
      </c>
      <c r="B8" s="6" t="s">
        <v>385</v>
      </c>
      <c r="C8" s="6" t="s">
        <v>252</v>
      </c>
      <c r="D8" s="7" t="s">
        <v>378</v>
      </c>
      <c r="E8" s="7" t="s">
        <v>379</v>
      </c>
      <c r="F8" s="34" t="n">
        <v>59.7</v>
      </c>
      <c r="G8" s="37" t="n">
        <f aca="false">F8*0.53</f>
        <v>31.641</v>
      </c>
      <c r="H8" s="19"/>
      <c r="I8" s="19" t="n">
        <f aca="false">G8*H8</f>
        <v>0</v>
      </c>
    </row>
    <row r="9" customFormat="false" ht="22.05" hidden="false" customHeight="true" outlineLevel="0" collapsed="false">
      <c r="A9" s="36" t="n">
        <v>8</v>
      </c>
      <c r="B9" s="6" t="s">
        <v>386</v>
      </c>
      <c r="C9" s="6" t="s">
        <v>254</v>
      </c>
      <c r="D9" s="7" t="s">
        <v>378</v>
      </c>
      <c r="E9" s="7" t="s">
        <v>379</v>
      </c>
      <c r="F9" s="34" t="n">
        <v>67.1</v>
      </c>
      <c r="G9" s="37" t="n">
        <f aca="false">F9*0.53</f>
        <v>35.563</v>
      </c>
      <c r="H9" s="19"/>
      <c r="I9" s="19" t="n">
        <f aca="false">G9*H9</f>
        <v>0</v>
      </c>
    </row>
    <row r="10" customFormat="false" ht="22.05" hidden="false" customHeight="true" outlineLevel="0" collapsed="false">
      <c r="A10" s="36" t="n">
        <v>9</v>
      </c>
      <c r="B10" s="6" t="s">
        <v>387</v>
      </c>
      <c r="C10" s="6" t="s">
        <v>388</v>
      </c>
      <c r="D10" s="7" t="s">
        <v>378</v>
      </c>
      <c r="E10" s="7" t="s">
        <v>379</v>
      </c>
      <c r="F10" s="34" t="n">
        <v>24.3</v>
      </c>
      <c r="G10" s="37" t="n">
        <f aca="false">F10*0.53</f>
        <v>12.879</v>
      </c>
      <c r="H10" s="19"/>
      <c r="I10" s="19" t="n">
        <f aca="false">G10*H10</f>
        <v>0</v>
      </c>
    </row>
    <row r="11" customFormat="false" ht="22.05" hidden="false" customHeight="true" outlineLevel="0" collapsed="false">
      <c r="A11" s="36" t="n">
        <v>10</v>
      </c>
      <c r="B11" s="6" t="s">
        <v>389</v>
      </c>
      <c r="C11" s="6" t="s">
        <v>390</v>
      </c>
      <c r="D11" s="7" t="s">
        <v>378</v>
      </c>
      <c r="E11" s="7" t="s">
        <v>379</v>
      </c>
      <c r="F11" s="34" t="n">
        <v>29.9</v>
      </c>
      <c r="G11" s="37" t="n">
        <f aca="false">F11*0.53</f>
        <v>15.847</v>
      </c>
      <c r="H11" s="19"/>
      <c r="I11" s="19" t="n">
        <f aca="false">G11*H11</f>
        <v>0</v>
      </c>
    </row>
    <row r="12" customFormat="false" ht="22.05" hidden="false" customHeight="true" outlineLevel="0" collapsed="false">
      <c r="A12" s="36" t="n">
        <v>11</v>
      </c>
      <c r="B12" s="6" t="s">
        <v>391</v>
      </c>
      <c r="C12" s="6" t="s">
        <v>392</v>
      </c>
      <c r="D12" s="7" t="s">
        <v>378</v>
      </c>
      <c r="E12" s="7" t="s">
        <v>379</v>
      </c>
      <c r="F12" s="34" t="n">
        <v>33.6</v>
      </c>
      <c r="G12" s="37" t="n">
        <f aca="false">F12*0.53</f>
        <v>17.808</v>
      </c>
      <c r="H12" s="19"/>
      <c r="I12" s="19" t="n">
        <f aca="false">G12*H12</f>
        <v>0</v>
      </c>
    </row>
    <row r="13" customFormat="false" ht="22.05" hidden="false" customHeight="true" outlineLevel="0" collapsed="false">
      <c r="A13" s="36" t="n">
        <v>12</v>
      </c>
      <c r="B13" s="6" t="s">
        <v>393</v>
      </c>
      <c r="C13" s="6" t="s">
        <v>394</v>
      </c>
      <c r="D13" s="7" t="s">
        <v>378</v>
      </c>
      <c r="E13" s="7" t="s">
        <v>379</v>
      </c>
      <c r="F13" s="34" t="n">
        <v>39</v>
      </c>
      <c r="G13" s="37" t="n">
        <f aca="false">F13*0.53</f>
        <v>20.67</v>
      </c>
      <c r="H13" s="19"/>
      <c r="I13" s="19" t="n">
        <f aca="false">G13*H13</f>
        <v>0</v>
      </c>
    </row>
    <row r="14" customFormat="false" ht="22.05" hidden="false" customHeight="true" outlineLevel="0" collapsed="false">
      <c r="A14" s="36" t="n">
        <v>13</v>
      </c>
      <c r="B14" s="6" t="s">
        <v>395</v>
      </c>
      <c r="C14" s="6" t="s">
        <v>396</v>
      </c>
      <c r="D14" s="7" t="s">
        <v>378</v>
      </c>
      <c r="E14" s="7" t="s">
        <v>379</v>
      </c>
      <c r="F14" s="34" t="n">
        <v>44.1</v>
      </c>
      <c r="G14" s="37" t="n">
        <f aca="false">F14*0.53</f>
        <v>23.373</v>
      </c>
      <c r="H14" s="19"/>
      <c r="I14" s="19" t="n">
        <f aca="false">G14*H14</f>
        <v>0</v>
      </c>
    </row>
    <row r="15" customFormat="false" ht="22.05" hidden="false" customHeight="true" outlineLevel="0" collapsed="false">
      <c r="A15" s="36" t="n">
        <v>14</v>
      </c>
      <c r="B15" s="6" t="s">
        <v>397</v>
      </c>
      <c r="C15" s="6" t="s">
        <v>398</v>
      </c>
      <c r="D15" s="7" t="s">
        <v>378</v>
      </c>
      <c r="E15" s="7" t="s">
        <v>379</v>
      </c>
      <c r="F15" s="34" t="n">
        <v>49.8</v>
      </c>
      <c r="G15" s="37" t="n">
        <f aca="false">F15*0.53</f>
        <v>26.394</v>
      </c>
      <c r="H15" s="19"/>
      <c r="I15" s="19" t="n">
        <f aca="false">G15*H15</f>
        <v>0</v>
      </c>
    </row>
    <row r="16" customFormat="false" ht="22.05" hidden="false" customHeight="true" outlineLevel="0" collapsed="false">
      <c r="A16" s="36" t="n">
        <v>15</v>
      </c>
      <c r="B16" s="6" t="s">
        <v>399</v>
      </c>
      <c r="C16" s="6" t="s">
        <v>400</v>
      </c>
      <c r="D16" s="7" t="s">
        <v>378</v>
      </c>
      <c r="E16" s="7" t="s">
        <v>379</v>
      </c>
      <c r="F16" s="34" t="n">
        <v>72.1</v>
      </c>
      <c r="G16" s="37" t="n">
        <f aca="false">F16*0.53</f>
        <v>38.213</v>
      </c>
      <c r="H16" s="19"/>
      <c r="I16" s="19" t="n">
        <f aca="false">G16*H16</f>
        <v>0</v>
      </c>
    </row>
    <row r="17" customFormat="false" ht="22.05" hidden="false" customHeight="true" outlineLevel="0" collapsed="false">
      <c r="A17" s="36" t="n">
        <v>16</v>
      </c>
      <c r="B17" s="6" t="s">
        <v>401</v>
      </c>
      <c r="C17" s="6" t="s">
        <v>402</v>
      </c>
      <c r="D17" s="7" t="s">
        <v>378</v>
      </c>
      <c r="E17" s="7" t="s">
        <v>379</v>
      </c>
      <c r="F17" s="34" t="n">
        <v>79.8</v>
      </c>
      <c r="G17" s="37" t="n">
        <f aca="false">F17*0.53</f>
        <v>42.294</v>
      </c>
      <c r="H17" s="19"/>
      <c r="I17" s="19" t="n">
        <f aca="false">G17*H17</f>
        <v>0</v>
      </c>
    </row>
    <row r="18" customFormat="false" ht="22.05" hidden="false" customHeight="true" outlineLevel="0" collapsed="false">
      <c r="A18" s="36" t="n">
        <v>17</v>
      </c>
      <c r="B18" s="6" t="s">
        <v>403</v>
      </c>
      <c r="C18" s="6" t="s">
        <v>258</v>
      </c>
      <c r="D18" s="7" t="s">
        <v>378</v>
      </c>
      <c r="E18" s="7" t="s">
        <v>379</v>
      </c>
      <c r="F18" s="34" t="n">
        <v>63.5</v>
      </c>
      <c r="G18" s="37" t="n">
        <f aca="false">F18*0.53</f>
        <v>33.655</v>
      </c>
      <c r="H18" s="19"/>
      <c r="I18" s="19" t="n">
        <f aca="false">G18*H18</f>
        <v>0</v>
      </c>
    </row>
    <row r="19" customFormat="false" ht="22.05" hidden="false" customHeight="true" outlineLevel="0" collapsed="false">
      <c r="A19" s="36" t="n">
        <v>18</v>
      </c>
      <c r="B19" s="6" t="s">
        <v>404</v>
      </c>
      <c r="C19" s="6" t="s">
        <v>405</v>
      </c>
      <c r="D19" s="7" t="s">
        <v>378</v>
      </c>
      <c r="E19" s="7" t="s">
        <v>379</v>
      </c>
      <c r="F19" s="34" t="n">
        <v>99.9</v>
      </c>
      <c r="G19" s="37" t="n">
        <f aca="false">F19*0.53</f>
        <v>52.947</v>
      </c>
      <c r="H19" s="19"/>
      <c r="I19" s="19" t="n">
        <f aca="false">G19*H19</f>
        <v>0</v>
      </c>
    </row>
    <row r="20" customFormat="false" ht="22.05" hidden="false" customHeight="true" outlineLevel="0" collapsed="false">
      <c r="A20" s="36" t="n">
        <v>19</v>
      </c>
      <c r="B20" s="6" t="s">
        <v>406</v>
      </c>
      <c r="C20" s="6" t="s">
        <v>407</v>
      </c>
      <c r="D20" s="7" t="s">
        <v>378</v>
      </c>
      <c r="E20" s="7" t="s">
        <v>379</v>
      </c>
      <c r="F20" s="34" t="n">
        <v>25</v>
      </c>
      <c r="G20" s="37" t="n">
        <f aca="false">F20*0.53</f>
        <v>13.25</v>
      </c>
      <c r="H20" s="19"/>
      <c r="I20" s="19" t="n">
        <f aca="false">G20*H20</f>
        <v>0</v>
      </c>
    </row>
    <row r="21" customFormat="false" ht="22.05" hidden="false" customHeight="true" outlineLevel="0" collapsed="false">
      <c r="A21" s="36" t="n">
        <v>20</v>
      </c>
      <c r="B21" s="6" t="s">
        <v>408</v>
      </c>
      <c r="C21" s="6" t="s">
        <v>200</v>
      </c>
      <c r="D21" s="7" t="s">
        <v>378</v>
      </c>
      <c r="E21" s="7" t="s">
        <v>379</v>
      </c>
      <c r="F21" s="34" t="n">
        <v>21.6</v>
      </c>
      <c r="G21" s="37" t="n">
        <f aca="false">F21*0.53</f>
        <v>11.448</v>
      </c>
      <c r="H21" s="19"/>
      <c r="I21" s="19" t="n">
        <f aca="false">G21*H21</f>
        <v>0</v>
      </c>
    </row>
  </sheetData>
  <autoFilter ref="A1:I2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21" activeCellId="0" sqref="A21"/>
    </sheetView>
  </sheetViews>
  <sheetFormatPr defaultRowHeight="13.2"/>
  <cols>
    <col collapsed="false" hidden="false" max="1" min="1" style="0" width="10.4029126213592"/>
    <col collapsed="false" hidden="false" max="2" min="2" style="0" width="21.8349514563107"/>
    <col collapsed="false" hidden="false" max="3" min="3" style="0" width="40.1990291262136"/>
    <col collapsed="false" hidden="false" max="4" min="4" style="0" width="17.4660194174757"/>
    <col collapsed="false" hidden="false" max="5" min="5" style="0" width="18.1116504854369"/>
    <col collapsed="false" hidden="false" max="7" min="6" style="0" width="16.6990291262136"/>
    <col collapsed="false" hidden="false" max="1025" min="8" style="0" width="9.37378640776699"/>
  </cols>
  <sheetData>
    <row r="1" customFormat="false" ht="22.05" hidden="false" customHeight="true" outlineLevel="0" collapsed="false">
      <c r="A1" s="10" t="s">
        <v>0</v>
      </c>
      <c r="B1" s="11" t="s">
        <v>1</v>
      </c>
      <c r="C1" s="12" t="s">
        <v>327</v>
      </c>
      <c r="D1" s="11" t="s">
        <v>3</v>
      </c>
      <c r="E1" s="11" t="s">
        <v>4</v>
      </c>
      <c r="F1" s="11" t="s">
        <v>5</v>
      </c>
      <c r="G1" s="38" t="s">
        <v>231</v>
      </c>
      <c r="H1" s="9" t="s">
        <v>7</v>
      </c>
      <c r="I1" s="9" t="s">
        <v>8</v>
      </c>
    </row>
    <row r="2" customFormat="false" ht="22.05" hidden="false" customHeight="true" outlineLevel="0" collapsed="false">
      <c r="A2" s="5" t="n">
        <v>1</v>
      </c>
      <c r="B2" s="6" t="s">
        <v>179</v>
      </c>
      <c r="C2" s="6" t="s">
        <v>180</v>
      </c>
      <c r="D2" s="6" t="s">
        <v>181</v>
      </c>
      <c r="E2" s="6" t="s">
        <v>182</v>
      </c>
      <c r="F2" s="13" t="n">
        <v>31.6</v>
      </c>
      <c r="G2" s="39" t="n">
        <f aca="false">F2*0.42</f>
        <v>13.272</v>
      </c>
      <c r="I2" s="0" t="n">
        <f aca="false">G2*H2</f>
        <v>0</v>
      </c>
    </row>
    <row r="3" customFormat="false" ht="22.05" hidden="false" customHeight="true" outlineLevel="0" collapsed="false">
      <c r="A3" s="5" t="n">
        <v>2</v>
      </c>
      <c r="B3" s="6" t="s">
        <v>183</v>
      </c>
      <c r="C3" s="6" t="s">
        <v>184</v>
      </c>
      <c r="D3" s="6" t="s">
        <v>181</v>
      </c>
      <c r="E3" s="6" t="s">
        <v>182</v>
      </c>
      <c r="F3" s="13" t="n">
        <v>39.5</v>
      </c>
      <c r="G3" s="39" t="n">
        <f aca="false">F3*0.42</f>
        <v>16.59</v>
      </c>
      <c r="I3" s="0" t="n">
        <f aca="false">G3*H3</f>
        <v>0</v>
      </c>
    </row>
    <row r="4" customFormat="false" ht="22.05" hidden="false" customHeight="true" outlineLevel="0" collapsed="false">
      <c r="A4" s="5" t="n">
        <v>3</v>
      </c>
      <c r="B4" s="6" t="s">
        <v>185</v>
      </c>
      <c r="C4" s="6" t="s">
        <v>186</v>
      </c>
      <c r="D4" s="6" t="s">
        <v>181</v>
      </c>
      <c r="E4" s="6" t="s">
        <v>182</v>
      </c>
      <c r="F4" s="13" t="n">
        <v>47.1</v>
      </c>
      <c r="G4" s="39" t="n">
        <f aca="false">F4*0.42</f>
        <v>19.782</v>
      </c>
      <c r="I4" s="0" t="n">
        <f aca="false">G4*H4</f>
        <v>0</v>
      </c>
    </row>
    <row r="5" customFormat="false" ht="22.05" hidden="false" customHeight="true" outlineLevel="0" collapsed="false">
      <c r="A5" s="5" t="n">
        <v>4</v>
      </c>
      <c r="B5" s="6" t="s">
        <v>187</v>
      </c>
      <c r="C5" s="6" t="s">
        <v>188</v>
      </c>
      <c r="D5" s="6" t="s">
        <v>181</v>
      </c>
      <c r="E5" s="6" t="s">
        <v>182</v>
      </c>
      <c r="F5" s="13" t="n">
        <v>55</v>
      </c>
      <c r="G5" s="39" t="n">
        <f aca="false">F5*0.42</f>
        <v>23.1</v>
      </c>
      <c r="I5" s="0" t="n">
        <f aca="false">G5*H5</f>
        <v>0</v>
      </c>
    </row>
    <row r="6" customFormat="false" ht="22.05" hidden="false" customHeight="true" outlineLevel="0" collapsed="false">
      <c r="A6" s="5" t="n">
        <v>5</v>
      </c>
      <c r="B6" s="6" t="s">
        <v>189</v>
      </c>
      <c r="C6" s="6" t="s">
        <v>190</v>
      </c>
      <c r="D6" s="6" t="s">
        <v>181</v>
      </c>
      <c r="E6" s="6" t="s">
        <v>182</v>
      </c>
      <c r="F6" s="13" t="n">
        <v>61.9</v>
      </c>
      <c r="G6" s="39" t="n">
        <f aca="false">F6*0.42</f>
        <v>25.998</v>
      </c>
      <c r="I6" s="0" t="n">
        <f aca="false">G6*H6</f>
        <v>0</v>
      </c>
    </row>
    <row r="7" customFormat="false" ht="22.05" hidden="false" customHeight="true" outlineLevel="0" collapsed="false">
      <c r="A7" s="5" t="n">
        <v>6</v>
      </c>
      <c r="B7" s="6" t="s">
        <v>191</v>
      </c>
      <c r="C7" s="6" t="s">
        <v>192</v>
      </c>
      <c r="D7" s="6" t="s">
        <v>181</v>
      </c>
      <c r="E7" s="6" t="s">
        <v>182</v>
      </c>
      <c r="F7" s="13" t="n">
        <v>69.8</v>
      </c>
      <c r="G7" s="39" t="n">
        <f aca="false">F7*0.42</f>
        <v>29.316</v>
      </c>
      <c r="I7" s="0" t="n">
        <f aca="false">G7*H7</f>
        <v>0</v>
      </c>
    </row>
    <row r="8" customFormat="false" ht="22.05" hidden="false" customHeight="true" outlineLevel="0" collapsed="false">
      <c r="A8" s="5" t="n">
        <v>7</v>
      </c>
      <c r="B8" s="6" t="s">
        <v>193</v>
      </c>
      <c r="C8" s="6" t="s">
        <v>194</v>
      </c>
      <c r="D8" s="6" t="s">
        <v>181</v>
      </c>
      <c r="E8" s="6" t="s">
        <v>182</v>
      </c>
      <c r="F8" s="13" t="n">
        <v>77</v>
      </c>
      <c r="G8" s="39" t="n">
        <f aca="false">F8*0.42</f>
        <v>32.34</v>
      </c>
      <c r="I8" s="0" t="n">
        <f aca="false">G8*H8</f>
        <v>0</v>
      </c>
    </row>
    <row r="9" customFormat="false" ht="22.05" hidden="false" customHeight="true" outlineLevel="0" collapsed="false">
      <c r="A9" s="5" t="n">
        <v>8</v>
      </c>
      <c r="B9" s="6" t="s">
        <v>195</v>
      </c>
      <c r="C9" s="6" t="s">
        <v>196</v>
      </c>
      <c r="D9" s="6" t="s">
        <v>181</v>
      </c>
      <c r="E9" s="6" t="s">
        <v>182</v>
      </c>
      <c r="F9" s="13" t="n">
        <v>88.8</v>
      </c>
      <c r="G9" s="39" t="n">
        <f aca="false">F9*0.42</f>
        <v>37.296</v>
      </c>
      <c r="I9" s="0" t="n">
        <f aca="false">G9*H9</f>
        <v>0</v>
      </c>
    </row>
    <row r="10" customFormat="false" ht="22.05" hidden="false" customHeight="true" outlineLevel="0" collapsed="false">
      <c r="A10" s="5" t="n">
        <v>9</v>
      </c>
      <c r="B10" s="6" t="s">
        <v>197</v>
      </c>
      <c r="C10" s="6" t="s">
        <v>198</v>
      </c>
      <c r="D10" s="6" t="s">
        <v>181</v>
      </c>
      <c r="E10" s="6" t="s">
        <v>182</v>
      </c>
      <c r="F10" s="13" t="n">
        <v>40.2</v>
      </c>
      <c r="G10" s="39" t="n">
        <f aca="false">F10*0.42</f>
        <v>16.884</v>
      </c>
      <c r="I10" s="0" t="n">
        <f aca="false">G10*H10</f>
        <v>0</v>
      </c>
    </row>
    <row r="11" customFormat="false" ht="22.05" hidden="false" customHeight="true" outlineLevel="0" collapsed="false">
      <c r="A11" s="5" t="n">
        <v>10</v>
      </c>
      <c r="B11" s="6" t="s">
        <v>199</v>
      </c>
      <c r="C11" s="6" t="s">
        <v>200</v>
      </c>
      <c r="D11" s="6" t="s">
        <v>181</v>
      </c>
      <c r="E11" s="6" t="s">
        <v>182</v>
      </c>
      <c r="F11" s="13" t="n">
        <v>29.8</v>
      </c>
      <c r="G11" s="39" t="n">
        <f aca="false">F11*0.42</f>
        <v>12.516</v>
      </c>
      <c r="I11" s="0" t="n">
        <f aca="false">G11*H11</f>
        <v>0</v>
      </c>
    </row>
    <row r="12" customFormat="false" ht="22.05" hidden="false" customHeight="true" outlineLevel="0" collapsed="false">
      <c r="A12" s="5" t="n">
        <v>11</v>
      </c>
      <c r="B12" s="6" t="s">
        <v>201</v>
      </c>
      <c r="C12" s="6" t="s">
        <v>202</v>
      </c>
      <c r="D12" s="6" t="s">
        <v>181</v>
      </c>
      <c r="E12" s="6" t="s">
        <v>182</v>
      </c>
      <c r="F12" s="13" t="n">
        <v>39.7</v>
      </c>
      <c r="G12" s="39" t="n">
        <f aca="false">F12*0.42</f>
        <v>16.674</v>
      </c>
      <c r="I12" s="0" t="n">
        <f aca="false">G12*H12</f>
        <v>0</v>
      </c>
    </row>
    <row r="13" customFormat="false" ht="22.05" hidden="false" customHeight="true" outlineLevel="0" collapsed="false">
      <c r="A13" s="5" t="n">
        <v>12</v>
      </c>
      <c r="B13" s="6" t="s">
        <v>203</v>
      </c>
      <c r="C13" s="6" t="s">
        <v>204</v>
      </c>
      <c r="D13" s="6" t="s">
        <v>181</v>
      </c>
      <c r="E13" s="6" t="s">
        <v>182</v>
      </c>
      <c r="F13" s="13" t="n">
        <v>53.3</v>
      </c>
      <c r="G13" s="39" t="n">
        <f aca="false">F13*0.42</f>
        <v>22.386</v>
      </c>
      <c r="I13" s="0" t="n">
        <f aca="false">G13*H13</f>
        <v>0</v>
      </c>
    </row>
    <row r="14" customFormat="false" ht="22.05" hidden="false" customHeight="true" outlineLevel="0" collapsed="false">
      <c r="A14" s="5" t="n">
        <v>13</v>
      </c>
      <c r="B14" s="6" t="s">
        <v>205</v>
      </c>
      <c r="C14" s="6" t="s">
        <v>206</v>
      </c>
      <c r="D14" s="6" t="s">
        <v>181</v>
      </c>
      <c r="E14" s="6" t="s">
        <v>182</v>
      </c>
      <c r="F14" s="13" t="n">
        <v>63.4</v>
      </c>
      <c r="G14" s="39" t="n">
        <f aca="false">F14*0.42</f>
        <v>26.628</v>
      </c>
      <c r="I14" s="0" t="n">
        <f aca="false">G14*H14</f>
        <v>0</v>
      </c>
    </row>
    <row r="15" customFormat="false" ht="22.05" hidden="false" customHeight="true" outlineLevel="0" collapsed="false">
      <c r="A15" s="5" t="n">
        <v>14</v>
      </c>
      <c r="B15" s="6" t="s">
        <v>207</v>
      </c>
      <c r="C15" s="6" t="s">
        <v>208</v>
      </c>
      <c r="D15" s="6" t="s">
        <v>181</v>
      </c>
      <c r="E15" s="6" t="s">
        <v>182</v>
      </c>
      <c r="F15" s="13" t="n">
        <v>36.7</v>
      </c>
      <c r="G15" s="39" t="n">
        <f aca="false">F15*0.42</f>
        <v>15.414</v>
      </c>
      <c r="I15" s="0" t="n">
        <f aca="false">G15*H15</f>
        <v>0</v>
      </c>
    </row>
    <row r="16" customFormat="false" ht="22.05" hidden="false" customHeight="true" outlineLevel="0" collapsed="false">
      <c r="A16" s="5" t="n">
        <v>15</v>
      </c>
      <c r="B16" s="6" t="s">
        <v>209</v>
      </c>
      <c r="C16" s="6" t="s">
        <v>210</v>
      </c>
      <c r="D16" s="6" t="s">
        <v>181</v>
      </c>
      <c r="E16" s="6" t="s">
        <v>182</v>
      </c>
      <c r="F16" s="13" t="n">
        <v>60.3</v>
      </c>
      <c r="G16" s="39" t="n">
        <f aca="false">F16*0.42</f>
        <v>25.326</v>
      </c>
      <c r="I16" s="0" t="n">
        <f aca="false">G16*H16</f>
        <v>0</v>
      </c>
    </row>
    <row r="17" customFormat="false" ht="22.05" hidden="false" customHeight="true" outlineLevel="0" collapsed="false">
      <c r="A17" s="5" t="n">
        <v>16</v>
      </c>
      <c r="B17" s="6" t="s">
        <v>211</v>
      </c>
      <c r="C17" s="6" t="s">
        <v>212</v>
      </c>
      <c r="D17" s="6" t="s">
        <v>181</v>
      </c>
      <c r="E17" s="6" t="s">
        <v>182</v>
      </c>
      <c r="F17" s="13" t="n">
        <v>131.4</v>
      </c>
      <c r="G17" s="39" t="n">
        <f aca="false">F17*0.42</f>
        <v>55.188</v>
      </c>
      <c r="I17" s="0" t="n">
        <f aca="false">G17*H17</f>
        <v>0</v>
      </c>
    </row>
    <row r="18" customFormat="false" ht="22.05" hidden="false" customHeight="true" outlineLevel="0" collapsed="false">
      <c r="A18" s="5" t="n">
        <v>17</v>
      </c>
      <c r="B18" s="6" t="s">
        <v>213</v>
      </c>
      <c r="C18" s="6" t="s">
        <v>214</v>
      </c>
      <c r="D18" s="6" t="s">
        <v>181</v>
      </c>
      <c r="E18" s="6" t="s">
        <v>182</v>
      </c>
      <c r="F18" s="13" t="n">
        <v>76.4</v>
      </c>
      <c r="G18" s="39" t="n">
        <f aca="false">F18*0.42</f>
        <v>32.088</v>
      </c>
      <c r="I18" s="0" t="n">
        <f aca="false">G18*H18</f>
        <v>0</v>
      </c>
    </row>
    <row r="19" customFormat="false" ht="22.05" hidden="false" customHeight="true" outlineLevel="0" collapsed="false">
      <c r="A19" s="5" t="n">
        <v>18</v>
      </c>
      <c r="B19" s="6" t="s">
        <v>215</v>
      </c>
      <c r="C19" s="6" t="s">
        <v>216</v>
      </c>
      <c r="D19" s="6" t="s">
        <v>181</v>
      </c>
      <c r="E19" s="6" t="s">
        <v>182</v>
      </c>
      <c r="F19" s="13" t="n">
        <v>77.2</v>
      </c>
      <c r="G19" s="39" t="n">
        <f aca="false">F19*0.42</f>
        <v>32.424</v>
      </c>
      <c r="I19" s="0" t="n">
        <f aca="false">G19*H19</f>
        <v>0</v>
      </c>
    </row>
    <row r="20" customFormat="false" ht="22.05" hidden="false" customHeight="true" outlineLevel="0" collapsed="false">
      <c r="A20" s="5" t="n">
        <v>19</v>
      </c>
      <c r="B20" s="6" t="s">
        <v>217</v>
      </c>
      <c r="C20" s="6" t="s">
        <v>218</v>
      </c>
      <c r="D20" s="6" t="s">
        <v>181</v>
      </c>
      <c r="E20" s="6" t="s">
        <v>182</v>
      </c>
      <c r="F20" s="13" t="n">
        <v>118.3</v>
      </c>
      <c r="G20" s="39" t="n">
        <f aca="false">F20*0.42</f>
        <v>49.686</v>
      </c>
      <c r="I20" s="0" t="n">
        <f aca="false">G20*H20</f>
        <v>0</v>
      </c>
    </row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18" activeCellId="0" sqref="A18"/>
    </sheetView>
  </sheetViews>
  <sheetFormatPr defaultRowHeight="13.8"/>
  <cols>
    <col collapsed="false" hidden="false" max="1" min="1" style="40" width="33.0097087378641"/>
    <col collapsed="false" hidden="false" max="2" min="2" style="40" width="26.4563106796116"/>
    <col collapsed="false" hidden="false" max="3" min="3" style="40" width="25.4320388349515"/>
    <col collapsed="false" hidden="false" max="4" min="4" style="40" width="13.3592233009709"/>
    <col collapsed="false" hidden="false" max="5" min="5" style="41" width="14.7718446601942"/>
    <col collapsed="false" hidden="false" max="6" min="6" style="40" width="11.1747572815534"/>
    <col collapsed="false" hidden="false" max="1025" min="7" style="40" width="9.37378640776699"/>
  </cols>
  <sheetData>
    <row r="1" customFormat="false" ht="15.6" hidden="false" customHeight="false" outlineLevel="0" collapsed="false">
      <c r="A1" s="42" t="s">
        <v>409</v>
      </c>
      <c r="B1" s="42" t="s">
        <v>410</v>
      </c>
      <c r="C1" s="42" t="s">
        <v>411</v>
      </c>
      <c r="D1" s="42" t="s">
        <v>3</v>
      </c>
      <c r="E1" s="43" t="s">
        <v>412</v>
      </c>
      <c r="F1" s="44" t="s">
        <v>231</v>
      </c>
    </row>
    <row r="2" customFormat="false" ht="15.6" hidden="false" customHeight="false" outlineLevel="0" collapsed="false">
      <c r="A2" s="45" t="s">
        <v>413</v>
      </c>
      <c r="B2" s="45" t="s">
        <v>414</v>
      </c>
      <c r="C2" s="46" t="n">
        <v>6940342790617</v>
      </c>
      <c r="D2" s="46" t="s">
        <v>415</v>
      </c>
      <c r="E2" s="47" t="n">
        <v>34.81</v>
      </c>
      <c r="F2" s="48" t="n">
        <f aca="false">E2*0.65</f>
        <v>22.6265</v>
      </c>
    </row>
    <row r="3" customFormat="false" ht="15.6" hidden="false" customHeight="false" outlineLevel="0" collapsed="false">
      <c r="A3" s="45" t="s">
        <v>416</v>
      </c>
      <c r="B3" s="45" t="s">
        <v>417</v>
      </c>
      <c r="C3" s="46" t="n">
        <v>6940342790631</v>
      </c>
      <c r="D3" s="46" t="s">
        <v>415</v>
      </c>
      <c r="E3" s="47" t="n">
        <v>35.1</v>
      </c>
      <c r="F3" s="48" t="n">
        <f aca="false">E3*0.65</f>
        <v>22.815</v>
      </c>
    </row>
    <row r="4" customFormat="false" ht="15.6" hidden="false" customHeight="false" outlineLevel="0" collapsed="false">
      <c r="A4" s="45" t="s">
        <v>418</v>
      </c>
      <c r="B4" s="45" t="s">
        <v>419</v>
      </c>
      <c r="C4" s="46" t="n">
        <v>6940342790648</v>
      </c>
      <c r="D4" s="46" t="s">
        <v>415</v>
      </c>
      <c r="E4" s="47" t="n">
        <v>35.1</v>
      </c>
      <c r="F4" s="48" t="n">
        <f aca="false">E4*0.65</f>
        <v>22.815</v>
      </c>
    </row>
    <row r="5" customFormat="false" ht="15.6" hidden="false" customHeight="false" outlineLevel="0" collapsed="false">
      <c r="A5" s="45" t="s">
        <v>420</v>
      </c>
      <c r="B5" s="45" t="s">
        <v>421</v>
      </c>
      <c r="C5" s="46" t="n">
        <v>6940342790655</v>
      </c>
      <c r="D5" s="46" t="s">
        <v>415</v>
      </c>
      <c r="E5" s="47" t="n">
        <v>39.65</v>
      </c>
      <c r="F5" s="48" t="n">
        <f aca="false">E5*0.65</f>
        <v>25.7725</v>
      </c>
    </row>
    <row r="6" customFormat="false" ht="15.6" hidden="false" customHeight="false" outlineLevel="0" collapsed="false">
      <c r="A6" s="45" t="s">
        <v>422</v>
      </c>
      <c r="B6" s="45" t="s">
        <v>423</v>
      </c>
      <c r="C6" s="46" t="n">
        <v>6940342790662</v>
      </c>
      <c r="D6" s="46" t="s">
        <v>415</v>
      </c>
      <c r="E6" s="47" t="n">
        <v>39.65</v>
      </c>
      <c r="F6" s="48" t="n">
        <f aca="false">E6*0.65</f>
        <v>25.7725</v>
      </c>
    </row>
    <row r="7" customFormat="false" ht="15.6" hidden="false" customHeight="false" outlineLevel="0" collapsed="false">
      <c r="A7" s="45" t="s">
        <v>424</v>
      </c>
      <c r="B7" s="45" t="s">
        <v>425</v>
      </c>
      <c r="C7" s="46" t="n">
        <v>6940342790679</v>
      </c>
      <c r="D7" s="46" t="s">
        <v>415</v>
      </c>
      <c r="E7" s="47" t="n">
        <v>51.19</v>
      </c>
      <c r="F7" s="48" t="n">
        <f aca="false">E7*0.65</f>
        <v>33.2735</v>
      </c>
    </row>
    <row r="8" customFormat="false" ht="15.6" hidden="false" customHeight="false" outlineLevel="0" collapsed="false">
      <c r="A8" s="49" t="s">
        <v>426</v>
      </c>
      <c r="B8" s="49" t="s">
        <v>427</v>
      </c>
      <c r="C8" s="50" t="n">
        <v>6940342791928</v>
      </c>
      <c r="D8" s="50" t="s">
        <v>415</v>
      </c>
      <c r="E8" s="51" t="n">
        <v>150.86</v>
      </c>
      <c r="F8" s="52" t="n">
        <f aca="false">E8*0.65</f>
        <v>98.059</v>
      </c>
    </row>
    <row r="9" customFormat="false" ht="15.6" hidden="false" customHeight="false" outlineLevel="0" collapsed="false">
      <c r="A9" s="49" t="s">
        <v>428</v>
      </c>
      <c r="B9" s="49" t="s">
        <v>429</v>
      </c>
      <c r="C9" s="50" t="n">
        <v>6940342791935</v>
      </c>
      <c r="D9" s="50" t="s">
        <v>415</v>
      </c>
      <c r="E9" s="51" t="n">
        <v>176.18</v>
      </c>
      <c r="F9" s="52" t="n">
        <f aca="false">E9*0.65</f>
        <v>114.517</v>
      </c>
    </row>
    <row r="10" customFormat="false" ht="15.6" hidden="false" customHeight="false" outlineLevel="0" collapsed="false">
      <c r="A10" s="49" t="s">
        <v>430</v>
      </c>
      <c r="B10" s="49" t="s">
        <v>431</v>
      </c>
      <c r="C10" s="50" t="n">
        <v>6940342791959</v>
      </c>
      <c r="D10" s="50" t="s">
        <v>415</v>
      </c>
      <c r="E10" s="51" t="n">
        <v>214.2</v>
      </c>
      <c r="F10" s="52" t="n">
        <f aca="false">E10*0.65</f>
        <v>139.23</v>
      </c>
    </row>
    <row r="11" customFormat="false" ht="15.6" hidden="false" customHeight="false" outlineLevel="0" collapsed="false">
      <c r="A11" s="53" t="s">
        <v>432</v>
      </c>
      <c r="B11" s="53" t="s">
        <v>433</v>
      </c>
      <c r="C11" s="54" t="n">
        <v>4001869195445</v>
      </c>
      <c r="D11" s="46" t="s">
        <v>415</v>
      </c>
      <c r="E11" s="55" t="n">
        <v>623.88</v>
      </c>
      <c r="F11" s="24" t="n">
        <f aca="false">E11*0.65</f>
        <v>405.522</v>
      </c>
    </row>
    <row r="12" customFormat="false" ht="15.6" hidden="false" customHeight="false" outlineLevel="0" collapsed="false">
      <c r="A12" s="56" t="s">
        <v>434</v>
      </c>
      <c r="B12" s="56" t="s">
        <v>435</v>
      </c>
      <c r="C12" s="57" t="n">
        <v>6940342790778</v>
      </c>
      <c r="D12" s="57" t="s">
        <v>415</v>
      </c>
      <c r="E12" s="58" t="n">
        <v>72.68</v>
      </c>
      <c r="F12" s="59" t="n">
        <f aca="false">E12*0.65</f>
        <v>47.242</v>
      </c>
    </row>
    <row r="13" customFormat="false" ht="15.6" hidden="false" customHeight="false" outlineLevel="0" collapsed="false">
      <c r="A13" s="56" t="s">
        <v>436</v>
      </c>
      <c r="B13" s="56" t="s">
        <v>437</v>
      </c>
      <c r="C13" s="57" t="n">
        <v>6940342790785</v>
      </c>
      <c r="D13" s="57" t="s">
        <v>415</v>
      </c>
      <c r="E13" s="58" t="n">
        <v>72.68</v>
      </c>
      <c r="F13" s="59" t="n">
        <f aca="false">E13*0.65</f>
        <v>47.242</v>
      </c>
    </row>
    <row r="14" customFormat="false" ht="15.6" hidden="false" customHeight="false" outlineLevel="0" collapsed="false">
      <c r="A14" s="56" t="s">
        <v>438</v>
      </c>
      <c r="B14" s="56" t="s">
        <v>439</v>
      </c>
      <c r="C14" s="57" t="n">
        <v>6940342790792</v>
      </c>
      <c r="D14" s="57" t="s">
        <v>415</v>
      </c>
      <c r="E14" s="58" t="n">
        <v>75.23</v>
      </c>
      <c r="F14" s="59" t="n">
        <f aca="false">E14*0.65</f>
        <v>48.8995</v>
      </c>
    </row>
    <row r="15" customFormat="false" ht="15.6" hidden="false" customHeight="false" outlineLevel="0" collapsed="false">
      <c r="A15" s="56" t="s">
        <v>440</v>
      </c>
      <c r="B15" s="56" t="s">
        <v>441</v>
      </c>
      <c r="C15" s="57" t="n">
        <v>6940342790808</v>
      </c>
      <c r="D15" s="57" t="s">
        <v>415</v>
      </c>
      <c r="E15" s="58" t="n">
        <v>76.7</v>
      </c>
      <c r="F15" s="59" t="n">
        <f aca="false">E15*0.65</f>
        <v>49.855</v>
      </c>
    </row>
    <row r="16" customFormat="false" ht="15.6" hidden="false" customHeight="false" outlineLevel="0" collapsed="false">
      <c r="A16" s="56" t="s">
        <v>442</v>
      </c>
      <c r="B16" s="56" t="s">
        <v>443</v>
      </c>
      <c r="C16" s="57" t="n">
        <v>6940342790815</v>
      </c>
      <c r="D16" s="57" t="s">
        <v>415</v>
      </c>
      <c r="E16" s="58" t="n">
        <v>94.9</v>
      </c>
      <c r="F16" s="59" t="n">
        <f aca="false">E16*0.65</f>
        <v>61.685</v>
      </c>
    </row>
    <row r="17" customFormat="false" ht="15.6" hidden="false" customHeight="false" outlineLevel="0" collapsed="false">
      <c r="A17" s="56" t="s">
        <v>444</v>
      </c>
      <c r="B17" s="56" t="s">
        <v>445</v>
      </c>
      <c r="C17" s="57" t="n">
        <v>6940342790839</v>
      </c>
      <c r="D17" s="57" t="s">
        <v>415</v>
      </c>
      <c r="E17" s="58" t="n">
        <v>105.3</v>
      </c>
      <c r="F17" s="59" t="n">
        <f aca="false">E17*0.65</f>
        <v>68.445</v>
      </c>
    </row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2018-12-17T06:28:00Z</dcterms:created>
  <dc:creator>cn1lj9h0</dc:creator>
  <dc:description/>
  <cp:keywords>C_Confidential</cp:keywords>
  <dc:language>zh-CN</dc:language>
  <cp:lastModifiedBy/>
  <dcterms:modified xsi:type="dcterms:W3CDTF">2019-10-31T17:25:58Z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2052-11.1.0.8661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