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256" windowHeight="12996" tabRatio="585" activeTab="2"/>
  </bookViews>
  <sheets>
    <sheet name="WBS简报" sheetId="9" r:id="rId1"/>
    <sheet name="3.X版产品计划" sheetId="6" r:id="rId2"/>
    <sheet name="产品版本发布计划" sheetId="11" r:id="rId3"/>
    <sheet name="WBS属性说明" sheetId="8" r:id="rId4"/>
  </sheets>
  <definedNames>
    <definedName name="_xlnm._FilterDatabase" localSheetId="1" hidden="1">'3.X版产品计划'!$A$3:$M$86</definedName>
    <definedName name="_xlnm._FilterDatabase" localSheetId="2" hidden="1">产品版本发布计划!$A$3:$I$11</definedName>
  </definedNames>
  <calcPr calcId="124519" concurrentCalc="0"/>
</workbook>
</file>

<file path=xl/calcChain.xml><?xml version="1.0" encoding="utf-8"?>
<calcChain xmlns="http://schemas.openxmlformats.org/spreadsheetml/2006/main">
  <c r="L16" i="9"/>
  <c r="L15"/>
  <c r="O14"/>
  <c r="L14"/>
  <c r="O13"/>
  <c r="L13"/>
  <c r="O12"/>
  <c r="L12"/>
  <c r="O11"/>
  <c r="L11"/>
  <c r="F11"/>
  <c r="O10"/>
  <c r="L10"/>
  <c r="I10"/>
  <c r="F10"/>
  <c r="O9"/>
  <c r="L9"/>
  <c r="I9"/>
  <c r="F9"/>
  <c r="H3"/>
  <c r="E2"/>
</calcChain>
</file>

<file path=xl/sharedStrings.xml><?xml version="1.0" encoding="utf-8"?>
<sst xmlns="http://schemas.openxmlformats.org/spreadsheetml/2006/main" count="579" uniqueCount="226">
  <si>
    <t>截止：</t>
  </si>
  <si>
    <t>当前WBS总数</t>
  </si>
  <si>
    <t>重要性</t>
  </si>
  <si>
    <t>类型</t>
  </si>
  <si>
    <t>状态</t>
  </si>
  <si>
    <t>负责人</t>
  </si>
  <si>
    <t>高</t>
  </si>
  <si>
    <t>里程碑</t>
  </si>
  <si>
    <t>需求中</t>
  </si>
  <si>
    <t>中</t>
  </si>
  <si>
    <t>任务项</t>
  </si>
  <si>
    <t>待讨论</t>
  </si>
  <si>
    <t>朱志刚</t>
  </si>
  <si>
    <t>低</t>
  </si>
  <si>
    <t>设计中</t>
  </si>
  <si>
    <t>开发中</t>
  </si>
  <si>
    <t>窦博文</t>
  </si>
  <si>
    <t>已发布</t>
  </si>
  <si>
    <t>王伦佳</t>
  </si>
  <si>
    <t>推迟</t>
  </si>
  <si>
    <t>王瑞峰</t>
  </si>
  <si>
    <t>拒绝</t>
  </si>
  <si>
    <t>已完成</t>
  </si>
  <si>
    <t>编号</t>
  </si>
  <si>
    <t>名称</t>
  </si>
  <si>
    <t>描述</t>
  </si>
  <si>
    <t>资源</t>
  </si>
  <si>
    <t>计划开始时间</t>
  </si>
  <si>
    <t>计划完成时间</t>
  </si>
  <si>
    <t>工作周期</t>
  </si>
  <si>
    <t>交付物</t>
  </si>
  <si>
    <t>项目前期</t>
  </si>
  <si>
    <t/>
  </si>
  <si>
    <t xml:space="preserve">        成立项目组</t>
  </si>
  <si>
    <t xml:space="preserve">        项目启动会</t>
  </si>
  <si>
    <t xml:space="preserve">        项目风险识别</t>
  </si>
  <si>
    <t xml:space="preserve">        编写《项目主计划》并确认里程碑</t>
  </si>
  <si>
    <t xml:space="preserve">        准备项目启动</t>
  </si>
  <si>
    <r>
      <rPr>
        <sz val="10"/>
        <rFont val="Arial"/>
      </rPr>
      <t xml:space="preserve"> </t>
    </r>
    <r>
      <rPr>
        <sz val="10"/>
        <rFont val="宋体"/>
        <charset val="134"/>
      </rPr>
      <t>需求分析</t>
    </r>
    <r>
      <rPr>
        <sz val="10"/>
        <rFont val="Arial"/>
      </rPr>
      <t>(</t>
    </r>
    <r>
      <rPr>
        <sz val="10"/>
        <rFont val="宋体"/>
        <charset val="134"/>
      </rPr>
      <t>迭代一</t>
    </r>
    <r>
      <rPr>
        <sz val="10"/>
        <rFont val="Arial"/>
      </rPr>
      <t>)</t>
    </r>
  </si>
  <si>
    <t>需求调研</t>
  </si>
  <si>
    <t>1周</t>
  </si>
  <si>
    <t>编写《需求文档》</t>
  </si>
  <si>
    <r>
      <rPr>
        <sz val="10"/>
        <rFont val="宋体"/>
        <charset val="134"/>
      </rPr>
      <t>系统设计</t>
    </r>
    <r>
      <rPr>
        <sz val="10"/>
        <rFont val="Arial"/>
      </rPr>
      <t>(</t>
    </r>
    <r>
      <rPr>
        <sz val="10"/>
        <rFont val="宋体"/>
        <charset val="134"/>
      </rPr>
      <t>迭代一</t>
    </r>
    <r>
      <rPr>
        <sz val="10"/>
        <rFont val="Arial"/>
      </rPr>
      <t>)</t>
    </r>
  </si>
  <si>
    <t>效果图设计</t>
  </si>
  <si>
    <t>系统架构设计</t>
  </si>
  <si>
    <t>1.5周</t>
  </si>
  <si>
    <t>系统开发(迭代一)</t>
  </si>
  <si>
    <t>OmsAgent优化</t>
  </si>
  <si>
    <t>1、基于Salt改造开发OmsAgent</t>
  </si>
  <si>
    <t>2、OmsAgent集成并管理工作进程</t>
  </si>
  <si>
    <r>
      <rPr>
        <sz val="10"/>
        <rFont val="Arial"/>
      </rPr>
      <t>1</t>
    </r>
    <r>
      <rPr>
        <sz val="10"/>
        <rFont val="宋体"/>
        <charset val="134"/>
      </rPr>
      <t>、工作进程的启动，停止，配置加载管理</t>
    </r>
    <r>
      <rPr>
        <sz val="10"/>
        <rFont val="Arial"/>
      </rPr>
      <t xml:space="preserve">
2</t>
    </r>
    <r>
      <rPr>
        <sz val="10"/>
        <rFont val="宋体"/>
        <charset val="134"/>
      </rPr>
      <t>、工作进程运行资源占用监控控制</t>
    </r>
  </si>
  <si>
    <t>3周</t>
  </si>
  <si>
    <t>3、OmsAgent自运维</t>
  </si>
  <si>
    <r>
      <rPr>
        <sz val="10"/>
        <rFont val="Arial"/>
      </rPr>
      <t>Agent</t>
    </r>
    <r>
      <rPr>
        <sz val="10"/>
        <rFont val="宋体"/>
        <charset val="134"/>
      </rPr>
      <t>宕机自恢复</t>
    </r>
    <r>
      <rPr>
        <sz val="10"/>
        <rFont val="Arial"/>
      </rPr>
      <t xml:space="preserve">
Agent/</t>
    </r>
    <r>
      <rPr>
        <sz val="10"/>
        <rFont val="宋体"/>
        <charset val="134"/>
      </rPr>
      <t>采集升级，多</t>
    </r>
    <r>
      <rPr>
        <sz val="10"/>
        <rFont val="Arial"/>
      </rPr>
      <t>OS</t>
    </r>
    <r>
      <rPr>
        <sz val="10"/>
        <rFont val="宋体"/>
        <charset val="134"/>
      </rPr>
      <t>支持</t>
    </r>
    <r>
      <rPr>
        <sz val="10"/>
        <rFont val="Arial"/>
      </rPr>
      <t xml:space="preserve">
IP</t>
    </r>
    <r>
      <rPr>
        <sz val="10"/>
        <rFont val="宋体"/>
        <charset val="134"/>
      </rPr>
      <t>端自动关联，自动分组</t>
    </r>
    <r>
      <rPr>
        <sz val="10"/>
        <rFont val="Arial"/>
      </rPr>
      <t xml:space="preserve">
</t>
    </r>
    <r>
      <rPr>
        <sz val="10"/>
        <rFont val="宋体"/>
        <charset val="134"/>
      </rPr>
      <t>完善的错误信息</t>
    </r>
    <r>
      <rPr>
        <sz val="10"/>
        <rFont val="Arial"/>
      </rPr>
      <t xml:space="preserve">
</t>
    </r>
    <r>
      <rPr>
        <sz val="10"/>
        <rFont val="宋体"/>
        <charset val="134"/>
      </rPr>
      <t>开机即用</t>
    </r>
  </si>
  <si>
    <t>4、高可用方案开发测试</t>
  </si>
  <si>
    <r>
      <rPr>
        <sz val="10"/>
        <rFont val="Arial"/>
      </rPr>
      <t>1</t>
    </r>
    <r>
      <rPr>
        <sz val="10"/>
        <rFont val="宋体"/>
        <charset val="134"/>
      </rPr>
      <t>、多</t>
    </r>
    <r>
      <rPr>
        <sz val="10"/>
        <rFont val="Arial"/>
      </rPr>
      <t>master</t>
    </r>
    <r>
      <rPr>
        <sz val="10"/>
        <rFont val="宋体"/>
        <charset val="134"/>
      </rPr>
      <t>服务机制开发</t>
    </r>
    <r>
      <rPr>
        <sz val="10"/>
        <rFont val="Arial"/>
      </rPr>
      <t xml:space="preserve">
2</t>
    </r>
    <r>
      <rPr>
        <sz val="10"/>
        <rFont val="宋体"/>
        <charset val="134"/>
      </rPr>
      <t>、实现服务对等负载</t>
    </r>
    <r>
      <rPr>
        <sz val="10"/>
        <rFont val="Arial"/>
      </rPr>
      <t xml:space="preserve">
3</t>
    </r>
    <r>
      <rPr>
        <sz val="10"/>
        <rFont val="宋体"/>
        <charset val="134"/>
      </rPr>
      <t>、多服务的高可用部署架构测试</t>
    </r>
  </si>
  <si>
    <t>2周</t>
  </si>
  <si>
    <t>5、制作OmsAgent一键安装包</t>
  </si>
  <si>
    <t>管理中台首页</t>
  </si>
  <si>
    <r>
      <rPr>
        <sz val="10"/>
        <rFont val="Arial"/>
      </rPr>
      <t>1</t>
    </r>
    <r>
      <rPr>
        <sz val="10"/>
        <rFont val="宋体"/>
        <charset val="134"/>
      </rPr>
      <t>、</t>
    </r>
    <r>
      <rPr>
        <sz val="10"/>
        <rFont val="Arial"/>
      </rPr>
      <t>Agent</t>
    </r>
    <r>
      <rPr>
        <sz val="10"/>
        <rFont val="宋体"/>
        <charset val="134"/>
      </rPr>
      <t>在线情况统计图表</t>
    </r>
  </si>
  <si>
    <t>2天</t>
  </si>
  <si>
    <r>
      <rPr>
        <sz val="10"/>
        <rFont val="Arial"/>
      </rPr>
      <t>2</t>
    </r>
    <r>
      <rPr>
        <sz val="10"/>
        <rFont val="宋体"/>
        <charset val="134"/>
      </rPr>
      <t>、系统运行监控概况</t>
    </r>
  </si>
  <si>
    <t>3天</t>
  </si>
  <si>
    <t>OmsAgent管理功能</t>
  </si>
  <si>
    <t xml:space="preserve">        1、OmsAgent认证，在线状态管理</t>
  </si>
  <si>
    <t xml:space="preserve">        2、OmsAgent运行管理</t>
  </si>
  <si>
    <t>2.5周</t>
  </si>
  <si>
    <t>插件管理</t>
  </si>
  <si>
    <t>1、插件部署</t>
  </si>
  <si>
    <t>添加新的组件部署过程管理，如新加一个日志采集组件</t>
  </si>
  <si>
    <t>朱志刚、王瑞峰</t>
  </si>
  <si>
    <t>2、插件升级</t>
  </si>
  <si>
    <t>3、运行管理</t>
  </si>
  <si>
    <t>4、配置管理</t>
  </si>
  <si>
    <t>5、插件监控</t>
  </si>
  <si>
    <t>1、工作进程的配置修改
2、工作进程的启停控制
3、工作进程资源占用控制</t>
  </si>
  <si>
    <t>运维应用市场</t>
  </si>
  <si>
    <t>1、开发向导</t>
  </si>
  <si>
    <t>2、插件上线审核</t>
  </si>
  <si>
    <r>
      <rPr>
        <sz val="10"/>
        <rFont val="宋体"/>
        <charset val="134"/>
      </rPr>
      <t>系统测试</t>
    </r>
    <r>
      <rPr>
        <sz val="10"/>
        <rFont val="Arial"/>
      </rPr>
      <t>(</t>
    </r>
    <r>
      <rPr>
        <sz val="10"/>
        <rFont val="宋体"/>
        <charset val="134"/>
      </rPr>
      <t>迭代一</t>
    </r>
    <r>
      <rPr>
        <sz val="10"/>
        <rFont val="Arial"/>
      </rPr>
      <t>)</t>
    </r>
  </si>
  <si>
    <r>
      <rPr>
        <sz val="10"/>
        <rFont val="Arial"/>
      </rPr>
      <t>OmsAgent</t>
    </r>
    <r>
      <rPr>
        <sz val="10"/>
        <rFont val="宋体"/>
        <charset val="134"/>
      </rPr>
      <t>管理和稳定性测试</t>
    </r>
  </si>
  <si>
    <t>运维管理中台高可用测试</t>
  </si>
  <si>
    <t>插件开发运行管理测试</t>
  </si>
  <si>
    <t>张畅</t>
  </si>
  <si>
    <r>
      <rPr>
        <sz val="10"/>
        <rFont val="Arial"/>
      </rPr>
      <t>UAT</t>
    </r>
    <r>
      <rPr>
        <sz val="10"/>
        <rFont val="宋体"/>
        <charset val="134"/>
      </rPr>
      <t>测试</t>
    </r>
    <r>
      <rPr>
        <sz val="10"/>
        <rFont val="Arial"/>
      </rPr>
      <t>(</t>
    </r>
    <r>
      <rPr>
        <sz val="10"/>
        <rFont val="宋体"/>
        <charset val="134"/>
      </rPr>
      <t>迭代一</t>
    </r>
    <r>
      <rPr>
        <sz val="10"/>
        <rFont val="Arial"/>
      </rPr>
      <t>)</t>
    </r>
  </si>
  <si>
    <r>
      <rPr>
        <sz val="10"/>
        <rFont val="宋体"/>
        <charset val="134"/>
      </rPr>
      <t>上线验收</t>
    </r>
    <r>
      <rPr>
        <sz val="10"/>
        <rFont val="Arial"/>
      </rPr>
      <t>(</t>
    </r>
    <r>
      <rPr>
        <sz val="10"/>
        <rFont val="宋体"/>
        <charset val="134"/>
      </rPr>
      <t>迭代一</t>
    </r>
    <r>
      <rPr>
        <sz val="10"/>
        <rFont val="Arial"/>
      </rPr>
      <t>)</t>
    </r>
  </si>
  <si>
    <t>1天</t>
  </si>
  <si>
    <t>迭代收尾</t>
  </si>
  <si>
    <t>项目验收</t>
  </si>
  <si>
    <t>项目关闭</t>
  </si>
  <si>
    <t>项目交付件整理</t>
  </si>
  <si>
    <t>系统移交</t>
  </si>
  <si>
    <t>试运行</t>
  </si>
  <si>
    <t>5天</t>
  </si>
  <si>
    <t>迭代二</t>
  </si>
  <si>
    <t>系统开发(迭代二)</t>
  </si>
  <si>
    <t>1、使用帮助向导</t>
  </si>
  <si>
    <t>1、命令白名单管理</t>
  </si>
  <si>
    <t>控制Agent能够执行的命令，例如交易时段禁止重启机器的命令</t>
  </si>
  <si>
    <t>1、版本管理</t>
  </si>
  <si>
    <t>2、插件使用统计</t>
  </si>
  <si>
    <t>接入认证</t>
  </si>
  <si>
    <t>1、接入Token管理</t>
  </si>
  <si>
    <t>为接入的系统或用户分配Token</t>
  </si>
  <si>
    <t>2、接入API管理</t>
  </si>
  <si>
    <t>为接入的系统或用户分配可使用的API</t>
  </si>
  <si>
    <t>权限管理</t>
  </si>
  <si>
    <t>1、组织，用户管理</t>
  </si>
  <si>
    <t>2、角色管理</t>
  </si>
  <si>
    <t>3、资源管理</t>
  </si>
  <si>
    <t>统计报表</t>
  </si>
  <si>
    <t>1、命令执行统计</t>
  </si>
  <si>
    <t>2、Agent每日在线，异常统计</t>
  </si>
  <si>
    <r>
      <rPr>
        <sz val="10"/>
        <rFont val="宋体"/>
        <charset val="134"/>
      </rPr>
      <t>系统测试</t>
    </r>
    <r>
      <rPr>
        <sz val="10"/>
        <rFont val="Arial"/>
      </rPr>
      <t>(</t>
    </r>
    <r>
      <rPr>
        <sz val="10"/>
        <rFont val="宋体"/>
        <charset val="134"/>
      </rPr>
      <t>迭代二</t>
    </r>
    <r>
      <rPr>
        <sz val="10"/>
        <rFont val="Arial"/>
      </rPr>
      <t>)</t>
    </r>
  </si>
  <si>
    <t>接入认证测试</t>
  </si>
  <si>
    <t>插件版本管理和使用统计测试</t>
  </si>
  <si>
    <t>朱志刚，张畅</t>
  </si>
  <si>
    <t>系统使用统计报表测试</t>
  </si>
  <si>
    <r>
      <rPr>
        <sz val="10"/>
        <rFont val="Arial"/>
      </rPr>
      <t>UAT</t>
    </r>
    <r>
      <rPr>
        <sz val="10"/>
        <rFont val="宋体"/>
        <charset val="134"/>
      </rPr>
      <t>测试</t>
    </r>
    <r>
      <rPr>
        <sz val="10"/>
        <rFont val="Arial"/>
      </rPr>
      <t>(</t>
    </r>
    <r>
      <rPr>
        <sz val="10"/>
        <rFont val="宋体"/>
        <charset val="134"/>
      </rPr>
      <t>迭代二</t>
    </r>
    <r>
      <rPr>
        <sz val="10"/>
        <rFont val="Arial"/>
      </rPr>
      <t>)</t>
    </r>
  </si>
  <si>
    <r>
      <rPr>
        <sz val="10"/>
        <rFont val="宋体"/>
        <charset val="134"/>
      </rPr>
      <t>上线验收</t>
    </r>
    <r>
      <rPr>
        <sz val="10"/>
        <rFont val="Arial"/>
      </rPr>
      <t>(</t>
    </r>
    <r>
      <rPr>
        <sz val="10"/>
        <rFont val="宋体"/>
        <charset val="134"/>
      </rPr>
      <t>迭代二</t>
    </r>
    <r>
      <rPr>
        <sz val="10"/>
        <rFont val="Arial"/>
      </rPr>
      <t>)</t>
    </r>
  </si>
  <si>
    <t>产品发布计划</t>
  </si>
  <si>
    <t>模块</t>
  </si>
  <si>
    <t>Feature</t>
  </si>
  <si>
    <t>功能描述</t>
  </si>
  <si>
    <t>商业价值描述</t>
  </si>
  <si>
    <t>商业属性</t>
  </si>
  <si>
    <t>商业优先级</t>
  </si>
  <si>
    <t>开发量</t>
  </si>
  <si>
    <t>性价比</t>
  </si>
  <si>
    <t>备注</t>
  </si>
  <si>
    <r>
      <rPr>
        <sz val="10"/>
        <rFont val="Arial"/>
      </rPr>
      <t>OmsAgent</t>
    </r>
    <r>
      <rPr>
        <sz val="10"/>
        <rFont val="宋体"/>
        <charset val="134"/>
      </rPr>
      <t>优化</t>
    </r>
  </si>
  <si>
    <r>
      <rPr>
        <sz val="10"/>
        <rFont val="Arial"/>
      </rPr>
      <t>OmsAgent</t>
    </r>
    <r>
      <rPr>
        <sz val="10"/>
        <rFont val="宋体"/>
        <charset val="134"/>
      </rPr>
      <t>管理</t>
    </r>
  </si>
  <si>
    <r>
      <rPr>
        <sz val="10"/>
        <rFont val="宋体"/>
        <charset val="134"/>
      </rPr>
      <t>1、</t>
    </r>
    <r>
      <rPr>
        <sz val="10"/>
        <rFont val="Arial"/>
      </rPr>
      <t>Agent</t>
    </r>
    <r>
      <rPr>
        <sz val="10"/>
        <rFont val="宋体"/>
        <charset val="134"/>
      </rPr>
      <t>在线情况统计图表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</si>
  <si>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、系统运行监控概况</t>
    </r>
  </si>
  <si>
    <t>接口接入</t>
  </si>
  <si>
    <t>license管理</t>
  </si>
  <si>
    <t xml:space="preserve">1、实现对平台用户数的控制
</t>
  </si>
  <si>
    <t>需求属性</t>
  </si>
  <si>
    <t>属性说明</t>
  </si>
  <si>
    <t>需求的顺序号，唯一性标识</t>
  </si>
  <si>
    <r>
      <rPr>
        <sz val="10.5"/>
        <color theme="1"/>
        <rFont val="宋体"/>
        <charset val="134"/>
      </rPr>
      <t>提出人</t>
    </r>
    <r>
      <rPr>
        <b/>
        <sz val="10.5"/>
        <color rgb="FFFF0000"/>
        <rFont val="宋体"/>
        <charset val="134"/>
      </rPr>
      <t>(*)</t>
    </r>
  </si>
  <si>
    <t>即需求的原始提出者，有疑惑时便于追溯,</t>
  </si>
  <si>
    <t>提出时间</t>
  </si>
  <si>
    <t>原始需求的获得时间，辅助信息</t>
  </si>
  <si>
    <r>
      <rPr>
        <sz val="10.5"/>
        <color theme="1"/>
        <rFont val="宋体"/>
        <charset val="134"/>
      </rPr>
      <t>模块</t>
    </r>
    <r>
      <rPr>
        <b/>
        <sz val="10.5"/>
        <color rgb="FFFF0000"/>
        <rFont val="宋体"/>
        <charset val="134"/>
      </rPr>
      <t>(*)</t>
    </r>
  </si>
  <si>
    <t>根据产品的模块划分</t>
  </si>
  <si>
    <t>·</t>
  </si>
  <si>
    <t>用简洁的短语描述该需求所在的模块位置及核心含义</t>
  </si>
  <si>
    <r>
      <rPr>
        <sz val="10.5"/>
        <color theme="1"/>
        <rFont val="宋体"/>
        <charset val="134"/>
      </rPr>
      <t>描述</t>
    </r>
    <r>
      <rPr>
        <b/>
        <sz val="10.5"/>
        <color rgb="FFFF0000"/>
        <rFont val="宋体"/>
        <charset val="134"/>
      </rPr>
      <t>(*)</t>
    </r>
  </si>
  <si>
    <t>需求的最本质内容：无歧义、完整性、一致性、可测试等</t>
  </si>
  <si>
    <t>分类</t>
  </si>
  <si>
    <t>新增功能、功能改进、体验提升、Bug修复、内部需求等</t>
  </si>
  <si>
    <t>层次</t>
  </si>
  <si>
    <t>基础、扩展（期望需求）、增值（兴奋需求）</t>
  </si>
  <si>
    <t>重要程度，辅助确定商业价值</t>
  </si>
  <si>
    <t>紧迫度</t>
  </si>
  <si>
    <t>紧急程度，辅助确定商业价值</t>
  </si>
  <si>
    <t>持续时间</t>
  </si>
  <si>
    <t>持续时间，辅助确定商业价值</t>
  </si>
  <si>
    <r>
      <rPr>
        <sz val="10.5"/>
        <color theme="1"/>
        <rFont val="宋体"/>
        <charset val="134"/>
      </rPr>
      <t>商业价值</t>
    </r>
    <r>
      <rPr>
        <b/>
        <sz val="10.5"/>
        <color rgb="FFFF0000"/>
        <rFont val="宋体"/>
        <charset val="134"/>
      </rPr>
      <t>(*)</t>
    </r>
  </si>
  <si>
    <t>商业优先级，不考虑实现难度，群体决策</t>
  </si>
  <si>
    <r>
      <rPr>
        <sz val="10.5"/>
        <color theme="1"/>
        <rFont val="宋体"/>
        <charset val="134"/>
      </rPr>
      <t>开发量</t>
    </r>
    <r>
      <rPr>
        <b/>
        <sz val="10.5"/>
        <color rgb="FFFF0000"/>
        <rFont val="宋体"/>
        <charset val="134"/>
      </rPr>
      <t>(*)</t>
    </r>
  </si>
  <si>
    <t>需求的开发工作量，表征实现难度</t>
  </si>
  <si>
    <r>
      <rPr>
        <sz val="10.5"/>
        <color theme="1"/>
        <rFont val="宋体"/>
        <charset val="134"/>
      </rPr>
      <t>性价比</t>
    </r>
    <r>
      <rPr>
        <b/>
        <sz val="10.5"/>
        <color rgb="FFFF0000"/>
        <rFont val="宋体"/>
        <charset val="134"/>
      </rPr>
      <t>(*)</t>
    </r>
  </si>
  <si>
    <t>“商业价值/开发量”，用于决定先做哪个</t>
  </si>
  <si>
    <r>
      <rPr>
        <sz val="10.5"/>
        <color theme="1"/>
        <rFont val="宋体"/>
        <charset val="134"/>
      </rPr>
      <t>优先级</t>
    </r>
    <r>
      <rPr>
        <b/>
        <sz val="10.5"/>
        <color rgb="FFFF0000"/>
        <rFont val="宋体"/>
        <charset val="134"/>
      </rPr>
      <t>(*)</t>
    </r>
  </si>
  <si>
    <t>表明高、中、低，以备取舍或决定响应次序</t>
  </si>
  <si>
    <r>
      <rPr>
        <sz val="10.5"/>
        <color theme="1"/>
        <rFont val="宋体"/>
        <charset val="134"/>
      </rPr>
      <t>状态</t>
    </r>
    <r>
      <rPr>
        <b/>
        <sz val="10.5"/>
        <color rgb="FFFF0000"/>
        <rFont val="宋体"/>
        <charset val="134"/>
      </rPr>
      <t>(*)</t>
    </r>
  </si>
  <si>
    <t>需求生命周期：待讨论、暂缓、拒绝、需求中、开发中、已发布</t>
  </si>
  <si>
    <r>
      <rPr>
        <sz val="10.5"/>
        <color theme="1"/>
        <rFont val="宋体"/>
        <charset val="134"/>
      </rPr>
      <t>执行阶段</t>
    </r>
    <r>
      <rPr>
        <b/>
        <sz val="10.5"/>
        <color rgb="FFFF0000"/>
        <rFont val="宋体"/>
        <charset val="134"/>
      </rPr>
      <t>(*)</t>
    </r>
  </si>
  <si>
    <t>状态进入“需求中”后确定</t>
  </si>
  <si>
    <t>需求实现的阶段负责人</t>
  </si>
  <si>
    <t>发布时间</t>
  </si>
  <si>
    <t>需求的发布时间</t>
  </si>
  <si>
    <t>其它任何信息，如：
1.被拒绝的理由
2.被暂缓的理由和重启条件
3.其它相关文档
……</t>
  </si>
  <si>
    <t>运维管理中台产品计划列表</t>
    <phoneticPr fontId="19" type="noConversion"/>
  </si>
  <si>
    <t>交互原型设计</t>
    <phoneticPr fontId="19" type="noConversion"/>
  </si>
  <si>
    <t>张水生</t>
    <phoneticPr fontId="19" type="noConversion"/>
  </si>
  <si>
    <t>王瑞峰</t>
    <phoneticPr fontId="19" type="noConversion"/>
  </si>
  <si>
    <t>责任人</t>
    <phoneticPr fontId="19" type="noConversion"/>
  </si>
  <si>
    <t>百分百</t>
    <phoneticPr fontId="19" type="noConversion"/>
  </si>
  <si>
    <t>王书恒</t>
  </si>
  <si>
    <t>王书恒</t>
    <phoneticPr fontId="19" type="noConversion"/>
  </si>
  <si>
    <r>
      <t>1</t>
    </r>
    <r>
      <rPr>
        <sz val="11"/>
        <color theme="1"/>
        <rFont val="微软雅黑"/>
        <family val="2"/>
        <charset val="134"/>
      </rPr>
      <t>.5</t>
    </r>
    <r>
      <rPr>
        <sz val="11"/>
        <color theme="1"/>
        <rFont val="微软雅黑"/>
        <charset val="134"/>
      </rPr>
      <t>周</t>
    </r>
    <phoneticPr fontId="19" type="noConversion"/>
  </si>
  <si>
    <t>1周</t>
    <phoneticPr fontId="19" type="noConversion"/>
  </si>
  <si>
    <t>王伦佳，窦博文</t>
    <phoneticPr fontId="19" type="noConversion"/>
  </si>
  <si>
    <t>控制Agent运行，更改agent运行配置</t>
    <phoneticPr fontId="19" type="noConversion"/>
  </si>
  <si>
    <t>王伦佳</t>
    <phoneticPr fontId="19" type="noConversion"/>
  </si>
  <si>
    <t>2、接入API管理</t>
    <phoneticPr fontId="19" type="noConversion"/>
  </si>
  <si>
    <t>任务项</t>
    <phoneticPr fontId="19" type="noConversion"/>
  </si>
  <si>
    <t>插件管理</t>
    <phoneticPr fontId="19" type="noConversion"/>
  </si>
  <si>
    <t>迭代一</t>
    <phoneticPr fontId="19" type="noConversion"/>
  </si>
  <si>
    <t>负责人</t>
    <phoneticPr fontId="19" type="noConversion"/>
  </si>
  <si>
    <t>赵焕焕</t>
  </si>
  <si>
    <t>赵焕焕</t>
    <phoneticPr fontId="19" type="noConversion"/>
  </si>
  <si>
    <t>张畅</t>
    <phoneticPr fontId="19" type="noConversion"/>
  </si>
  <si>
    <t>窦博文</t>
    <phoneticPr fontId="19" type="noConversion"/>
  </si>
  <si>
    <t>3.0版本【计划3月30号发布】</t>
    <phoneticPr fontId="19" type="noConversion"/>
  </si>
  <si>
    <t>3.1版本【计划4月30号发布】</t>
    <phoneticPr fontId="19" type="noConversion"/>
  </si>
  <si>
    <t>秦川</t>
    <phoneticPr fontId="19" type="noConversion"/>
  </si>
  <si>
    <t>自动化、监控平台基础</t>
    <phoneticPr fontId="19" type="noConversion"/>
  </si>
  <si>
    <t>高</t>
    <phoneticPr fontId="19" type="noConversion"/>
  </si>
  <si>
    <t>产品自监控</t>
    <phoneticPr fontId="19" type="noConversion"/>
  </si>
  <si>
    <t>同上</t>
    <phoneticPr fontId="19" type="noConversion"/>
  </si>
  <si>
    <t>中</t>
    <phoneticPr fontId="19" type="noConversion"/>
  </si>
  <si>
    <t>HA</t>
    <phoneticPr fontId="19" type="noConversion"/>
  </si>
  <si>
    <t>1、OmsAgent认证，在线状态管理</t>
    <phoneticPr fontId="19" type="noConversion"/>
  </si>
  <si>
    <t>2、OmsAgent运行管理</t>
    <phoneticPr fontId="19" type="noConversion"/>
  </si>
  <si>
    <t>快速完成agent准确的安装，为客户减少不必要的过程</t>
    <phoneticPr fontId="19" type="noConversion"/>
  </si>
  <si>
    <t>客户对于Agent最直观的了解</t>
    <phoneticPr fontId="19" type="noConversion"/>
  </si>
  <si>
    <t>其他平台权限统一的入口</t>
    <phoneticPr fontId="19" type="noConversion"/>
  </si>
  <si>
    <t>扩展平台功能</t>
    <phoneticPr fontId="19" type="noConversion"/>
  </si>
  <si>
    <t>有利于维护和产品迭代</t>
    <phoneticPr fontId="19" type="noConversion"/>
  </si>
  <si>
    <t>为插件的稳定性和易用性提供基础</t>
    <phoneticPr fontId="19" type="noConversion"/>
  </si>
  <si>
    <t>防止误操作导致的毁灭性影响</t>
    <phoneticPr fontId="19" type="noConversion"/>
  </si>
  <si>
    <t>安全性把控</t>
    <phoneticPr fontId="19" type="noConversion"/>
  </si>
  <si>
    <t>利于维护api和测试</t>
    <phoneticPr fontId="19" type="noConversion"/>
  </si>
  <si>
    <t>统计出常用的命令</t>
    <phoneticPr fontId="19" type="noConversion"/>
  </si>
  <si>
    <t>低</t>
    <phoneticPr fontId="19" type="noConversion"/>
  </si>
  <si>
    <t>管控平台用户使用情况</t>
    <phoneticPr fontId="19" type="noConversion"/>
  </si>
  <si>
    <t>2、平台使用时间控制</t>
    <phoneticPr fontId="19" type="noConversion"/>
  </si>
  <si>
    <t>3、平台安装节点数控制</t>
    <phoneticPr fontId="19" type="noConversion"/>
  </si>
  <si>
    <t>管控单用户对于平台的操作</t>
    <phoneticPr fontId="19" type="noConversion"/>
  </si>
  <si>
    <t>方便控制用户对于节点的管理</t>
    <phoneticPr fontId="19" type="noConversion"/>
  </si>
  <si>
    <t>使用手册</t>
    <phoneticPr fontId="19" type="noConversion"/>
  </si>
  <si>
    <t>方便找出异常节点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</si>
</sst>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yyyy\/m\/d"/>
  </numFmts>
  <fonts count="26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name val="Arial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sz val="10.5"/>
      <color theme="1"/>
      <name val="微软雅黑"/>
      <charset val="134"/>
    </font>
    <font>
      <b/>
      <sz val="10"/>
      <name val="Arial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  <scheme val="major"/>
    </font>
    <font>
      <sz val="16"/>
      <color theme="1"/>
      <name val="宋体"/>
      <charset val="134"/>
      <scheme val="minor"/>
    </font>
    <font>
      <sz val="16"/>
      <color theme="1" tint="0.499984740745262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sz val="9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6"/>
      <color theme="3" tint="0.3999755851924192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17" fillId="0" borderId="0">
      <alignment vertical="center"/>
    </xf>
  </cellStyleXfs>
  <cellXfs count="1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/>
    <xf numFmtId="0" fontId="5" fillId="0" borderId="0" xfId="0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14" fontId="8" fillId="5" borderId="4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 indent="1"/>
    </xf>
    <xf numFmtId="0" fontId="10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 indent="2"/>
    </xf>
    <xf numFmtId="0" fontId="4" fillId="0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 indent="1"/>
    </xf>
    <xf numFmtId="176" fontId="4" fillId="5" borderId="4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left" vertical="center" wrapText="1" indent="1"/>
    </xf>
    <xf numFmtId="0" fontId="11" fillId="0" borderId="6" xfId="0" applyFont="1" applyFill="1" applyBorder="1" applyAlignment="1">
      <alignment horizontal="left" vertical="center" wrapText="1" inden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0" fillId="7" borderId="6" xfId="0" applyFont="1" applyFill="1" applyBorder="1" applyAlignment="1">
      <alignment horizontal="left" vertical="center" wrapText="1" indent="2"/>
    </xf>
    <xf numFmtId="0" fontId="11" fillId="0" borderId="6" xfId="0" applyFont="1" applyFill="1" applyBorder="1" applyAlignment="1">
      <alignment horizontal="left" vertical="center" wrapText="1" indent="3"/>
    </xf>
    <xf numFmtId="0" fontId="4" fillId="0" borderId="6" xfId="0" applyFont="1" applyFill="1" applyBorder="1" applyAlignment="1">
      <alignment horizontal="left" vertical="center" wrapText="1" indent="2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 wrapText="1" indent="3"/>
    </xf>
    <xf numFmtId="0" fontId="10" fillId="6" borderId="6" xfId="0" applyFont="1" applyFill="1" applyBorder="1" applyAlignment="1">
      <alignment horizontal="center" vertical="center" wrapText="1"/>
    </xf>
    <xf numFmtId="14" fontId="8" fillId="6" borderId="6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12" fillId="0" borderId="16" xfId="0" applyFont="1" applyBorder="1">
      <alignment vertical="center"/>
    </xf>
    <xf numFmtId="0" fontId="12" fillId="0" borderId="17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9" xfId="0" applyFont="1" applyBorder="1">
      <alignment vertical="center"/>
    </xf>
    <xf numFmtId="0" fontId="13" fillId="0" borderId="19" xfId="0" applyFont="1" applyBorder="1" applyAlignment="1">
      <alignment vertical="center"/>
    </xf>
    <xf numFmtId="58" fontId="13" fillId="0" borderId="16" xfId="0" applyNumberFormat="1" applyFont="1" applyBorder="1">
      <alignment vertical="center"/>
    </xf>
    <xf numFmtId="0" fontId="12" fillId="0" borderId="20" xfId="0" applyFont="1" applyBorder="1">
      <alignment vertical="center"/>
    </xf>
    <xf numFmtId="0" fontId="12" fillId="0" borderId="23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25" xfId="0" applyFont="1" applyBorder="1">
      <alignment vertical="center"/>
    </xf>
    <xf numFmtId="0" fontId="12" fillId="0" borderId="26" xfId="0" applyFont="1" applyBorder="1">
      <alignment vertical="center"/>
    </xf>
    <xf numFmtId="0" fontId="12" fillId="0" borderId="0" xfId="0" applyFont="1" applyBorder="1">
      <alignment vertical="center"/>
    </xf>
    <xf numFmtId="0" fontId="14" fillId="0" borderId="28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4" fillId="0" borderId="29" xfId="0" applyFont="1" applyBorder="1" applyAlignment="1"/>
    <xf numFmtId="0" fontId="15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6" fillId="0" borderId="29" xfId="0" applyFont="1" applyBorder="1" applyAlignment="1"/>
    <xf numFmtId="0" fontId="12" fillId="0" borderId="3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8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40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42" xfId="0" applyFont="1" applyBorder="1">
      <alignment vertical="center"/>
    </xf>
    <xf numFmtId="0" fontId="12" fillId="0" borderId="43" xfId="0" applyFont="1" applyBorder="1">
      <alignment vertical="center"/>
    </xf>
    <xf numFmtId="0" fontId="12" fillId="0" borderId="44" xfId="0" applyFont="1" applyBorder="1">
      <alignment vertical="center"/>
    </xf>
    <xf numFmtId="0" fontId="14" fillId="0" borderId="28" xfId="0" applyFont="1" applyFill="1" applyBorder="1" applyAlignment="1">
      <alignment vertical="center"/>
    </xf>
    <xf numFmtId="0" fontId="14" fillId="0" borderId="45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center" vertical="center" wrapText="1"/>
    </xf>
    <xf numFmtId="0" fontId="12" fillId="0" borderId="45" xfId="0" applyFont="1" applyBorder="1">
      <alignment vertical="center"/>
    </xf>
    <xf numFmtId="0" fontId="15" fillId="0" borderId="46" xfId="0" applyFont="1" applyBorder="1">
      <alignment vertical="center"/>
    </xf>
    <xf numFmtId="0" fontId="12" fillId="0" borderId="48" xfId="0" applyFont="1" applyBorder="1">
      <alignment vertical="center"/>
    </xf>
    <xf numFmtId="0" fontId="14" fillId="0" borderId="29" xfId="0" applyFont="1" applyBorder="1" applyAlignment="1">
      <alignment horizontal="left" vertical="center"/>
    </xf>
    <xf numFmtId="0" fontId="15" fillId="0" borderId="49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47" xfId="0" applyFont="1" applyBorder="1" applyAlignment="1"/>
    <xf numFmtId="0" fontId="12" fillId="0" borderId="50" xfId="0" applyFont="1" applyBorder="1">
      <alignment vertical="center"/>
    </xf>
    <xf numFmtId="0" fontId="16" fillId="0" borderId="51" xfId="0" applyFont="1" applyBorder="1" applyAlignment="1"/>
    <xf numFmtId="0" fontId="0" fillId="0" borderId="0" xfId="0" applyBorder="1">
      <alignment vertical="center"/>
    </xf>
    <xf numFmtId="0" fontId="21" fillId="0" borderId="6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left" vertical="center" wrapText="1"/>
    </xf>
    <xf numFmtId="0" fontId="5" fillId="10" borderId="6" xfId="0" applyNumberFormat="1" applyFont="1" applyFill="1" applyBorder="1" applyAlignment="1">
      <alignment horizontal="center" vertical="center" wrapText="1"/>
    </xf>
    <xf numFmtId="14" fontId="5" fillId="10" borderId="6" xfId="0" applyNumberFormat="1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left" vertical="center" wrapText="1" indent="3"/>
    </xf>
    <xf numFmtId="0" fontId="5" fillId="10" borderId="0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left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left" vertical="center" wrapText="1" indent="3"/>
    </xf>
    <xf numFmtId="0" fontId="22" fillId="0" borderId="6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left" vertical="center" wrapText="1" indent="2"/>
    </xf>
    <xf numFmtId="0" fontId="23" fillId="5" borderId="6" xfId="0" applyFont="1" applyFill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24" fillId="9" borderId="21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7" fillId="4" borderId="0" xfId="0" applyNumberFormat="1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 indent="1"/>
    </xf>
    <xf numFmtId="0" fontId="10" fillId="0" borderId="11" xfId="0" applyFont="1" applyFill="1" applyBorder="1" applyAlignment="1">
      <alignment horizontal="left" vertical="center" wrapText="1" indent="1"/>
    </xf>
    <xf numFmtId="0" fontId="10" fillId="0" borderId="10" xfId="0" applyFont="1" applyFill="1" applyBorder="1" applyAlignment="1">
      <alignment horizontal="left" vertical="center" wrapText="1" inden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 indent="1"/>
    </xf>
    <xf numFmtId="0" fontId="4" fillId="0" borderId="10" xfId="0" applyFont="1" applyFill="1" applyBorder="1" applyAlignment="1">
      <alignment horizontal="left" vertical="center" wrapText="1" indent="1"/>
    </xf>
    <xf numFmtId="0" fontId="4" fillId="0" borderId="11" xfId="0" applyFont="1" applyFill="1" applyBorder="1" applyAlignment="1">
      <alignment horizontal="left" vertical="center" wrapText="1" indent="1"/>
    </xf>
    <xf numFmtId="0" fontId="10" fillId="0" borderId="14" xfId="0" applyFont="1" applyFill="1" applyBorder="1" applyAlignment="1">
      <alignment horizontal="left" vertical="center" wrapText="1" indent="1"/>
    </xf>
    <xf numFmtId="14" fontId="5" fillId="0" borderId="6" xfId="0" applyNumberFormat="1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2 2" xfId="1"/>
  </cellStyles>
  <dxfs count="0"/>
  <tableStyles count="0" defaultTableStyle="TableStyleMedium9"/>
  <colors>
    <mruColors>
      <color rgb="FFFFFFFF"/>
      <color rgb="FFF79B4F"/>
      <color rgb="FFF3740B"/>
      <color rgb="FF02A06F"/>
      <color rgb="FFF9AD6F"/>
      <color rgb="FFC9E9CF"/>
      <color rgb="FFCFEAA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8732</xdr:colOff>
      <xdr:row>3</xdr:row>
      <xdr:rowOff>9531</xdr:rowOff>
    </xdr:from>
    <xdr:to>
      <xdr:col>8</xdr:col>
      <xdr:colOff>10320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5473065" y="998855"/>
          <a:ext cx="400050" cy="190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939165</xdr:colOff>
      <xdr:row>4</xdr:row>
      <xdr:rowOff>132080</xdr:rowOff>
    </xdr:from>
    <xdr:to>
      <xdr:col>13</xdr:col>
      <xdr:colOff>803275</xdr:colOff>
      <xdr:row>4</xdr:row>
      <xdr:rowOff>139700</xdr:rowOff>
    </xdr:to>
    <xdr:cxnSp macro="">
      <xdr:nvCxnSpPr>
        <xdr:cNvPr id="3" name="直接连接符 2"/>
        <xdr:cNvCxnSpPr/>
      </xdr:nvCxnSpPr>
      <xdr:spPr>
        <a:xfrm>
          <a:off x="2983865" y="1179830"/>
          <a:ext cx="7620635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943688</xdr:colOff>
      <xdr:row>4</xdr:row>
      <xdr:rowOff>118031</xdr:rowOff>
    </xdr:from>
    <xdr:to>
      <xdr:col>4</xdr:col>
      <xdr:colOff>953214</xdr:colOff>
      <xdr:row>6</xdr:row>
      <xdr:rowOff>156924</xdr:rowOff>
    </xdr:to>
    <xdr:cxnSp macro="">
      <xdr:nvCxnSpPr>
        <xdr:cNvPr id="5" name="直接箭头连接符 4"/>
        <xdr:cNvCxnSpPr/>
      </xdr:nvCxnSpPr>
      <xdr:spPr>
        <a:xfrm rot="5400000">
          <a:off x="2715895" y="1437005"/>
          <a:ext cx="553720" cy="1016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5396230" y="1485265"/>
          <a:ext cx="55308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673100</xdr:colOff>
      <xdr:row>4</xdr:row>
      <xdr:rowOff>132564</xdr:rowOff>
    </xdr:from>
    <xdr:to>
      <xdr:col>10</xdr:col>
      <xdr:colOff>673100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7413625" y="1470660"/>
          <a:ext cx="58229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10320020" y="1461770"/>
          <a:ext cx="55245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showGridLines="0" zoomScale="85" zoomScaleNormal="85" workbookViewId="0">
      <selection activeCell="G21" sqref="G21"/>
    </sheetView>
  </sheetViews>
  <sheetFormatPr defaultColWidth="8.77734375" defaultRowHeight="14.4"/>
  <cols>
    <col min="1" max="3" width="6" customWidth="1"/>
    <col min="5" max="5" width="12.77734375" customWidth="1"/>
    <col min="7" max="7" width="9.6640625" customWidth="1"/>
    <col min="8" max="8" width="16.109375" customWidth="1"/>
    <col min="9" max="9" width="9.109375"/>
    <col min="11" max="11" width="18.33203125" customWidth="1"/>
    <col min="12" max="12" width="9.109375"/>
    <col min="14" max="14" width="11.6640625" customWidth="1"/>
    <col min="15" max="15" width="9.109375"/>
  </cols>
  <sheetData>
    <row r="1" spans="1:19" ht="20.399999999999999">
      <c r="A1" s="44"/>
      <c r="B1" s="44"/>
      <c r="C1" s="44"/>
      <c r="D1" s="44"/>
      <c r="E1" s="44"/>
      <c r="F1" s="44"/>
      <c r="G1" s="45"/>
      <c r="H1" s="46"/>
      <c r="I1" s="62"/>
      <c r="J1" s="62"/>
      <c r="K1" s="63"/>
      <c r="L1" s="64"/>
      <c r="M1" s="64"/>
      <c r="N1" s="64"/>
      <c r="O1" s="64"/>
      <c r="P1" s="65"/>
      <c r="Q1" s="44"/>
      <c r="R1" s="44"/>
      <c r="S1" s="85"/>
    </row>
    <row r="2" spans="1:19" ht="20.399999999999999">
      <c r="A2" s="44"/>
      <c r="B2" s="47"/>
      <c r="C2" s="47"/>
      <c r="D2" s="48" t="s">
        <v>0</v>
      </c>
      <c r="E2" s="49">
        <f ca="1">TODAY()</f>
        <v>43129</v>
      </c>
      <c r="F2" s="44"/>
      <c r="G2" s="50"/>
      <c r="H2" s="107" t="s">
        <v>1</v>
      </c>
      <c r="I2" s="108"/>
      <c r="J2" s="109"/>
      <c r="K2" s="55"/>
      <c r="L2" s="44"/>
      <c r="M2" s="44"/>
      <c r="N2" s="44"/>
      <c r="O2" s="44"/>
      <c r="P2" s="63"/>
      <c r="Q2" s="44"/>
      <c r="R2" s="44"/>
      <c r="S2" s="85"/>
    </row>
    <row r="3" spans="1:19" ht="20.399999999999999">
      <c r="A3" s="44"/>
      <c r="B3" s="44"/>
      <c r="C3" s="44"/>
      <c r="D3" s="44"/>
      <c r="E3" s="44"/>
      <c r="F3" s="44"/>
      <c r="G3" s="50"/>
      <c r="H3" s="110">
        <f>COUNT('3.X版产品计划'!A:A)</f>
        <v>79</v>
      </c>
      <c r="I3" s="111"/>
      <c r="J3" s="112"/>
      <c r="K3" s="66"/>
      <c r="L3" s="44"/>
      <c r="M3" s="44"/>
      <c r="N3" s="44"/>
      <c r="O3" s="44"/>
      <c r="P3" s="65"/>
      <c r="Q3" s="44"/>
      <c r="R3" s="44"/>
      <c r="S3" s="85"/>
    </row>
    <row r="4" spans="1:19" ht="20.399999999999999">
      <c r="A4" s="44"/>
      <c r="B4" s="44"/>
      <c r="C4" s="44"/>
      <c r="D4" s="44"/>
      <c r="E4" s="44"/>
      <c r="F4" s="44"/>
      <c r="G4" s="47"/>
      <c r="H4" s="51"/>
      <c r="I4" s="67"/>
      <c r="J4" s="68"/>
      <c r="K4" s="69"/>
      <c r="L4" s="44"/>
      <c r="M4" s="44"/>
      <c r="N4" s="44"/>
      <c r="O4" s="44"/>
      <c r="P4" s="65"/>
      <c r="Q4" s="44"/>
      <c r="R4" s="44"/>
      <c r="S4" s="85"/>
    </row>
    <row r="5" spans="1:19" ht="20.399999999999999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65"/>
      <c r="Q5" s="44"/>
      <c r="R5" s="44"/>
      <c r="S5" s="85"/>
    </row>
    <row r="6" spans="1:19" ht="20.399999999999999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70"/>
      <c r="Q6" s="44"/>
      <c r="R6" s="44"/>
      <c r="S6" s="85"/>
    </row>
    <row r="7" spans="1:19" ht="20.399999999999999">
      <c r="A7" s="52"/>
      <c r="B7" s="44"/>
      <c r="C7" s="44"/>
      <c r="D7" s="47"/>
      <c r="E7" s="53"/>
      <c r="F7" s="53"/>
      <c r="G7" s="54"/>
      <c r="H7" s="55"/>
      <c r="I7" s="53"/>
      <c r="J7" s="54"/>
      <c r="K7" s="55"/>
      <c r="L7" s="71"/>
      <c r="M7" s="55"/>
      <c r="N7" s="54"/>
      <c r="O7" s="72"/>
      <c r="P7" s="65"/>
      <c r="Q7" s="44"/>
      <c r="R7" s="44"/>
      <c r="S7" s="85"/>
    </row>
    <row r="8" spans="1:19" ht="20.399999999999999">
      <c r="A8" s="44"/>
      <c r="B8" s="44"/>
      <c r="C8" s="44"/>
      <c r="D8" s="44"/>
      <c r="E8" s="113" t="s">
        <v>2</v>
      </c>
      <c r="F8" s="106"/>
      <c r="G8" s="56"/>
      <c r="H8" s="107" t="s">
        <v>3</v>
      </c>
      <c r="I8" s="109"/>
      <c r="J8" s="73"/>
      <c r="K8" s="107" t="s">
        <v>4</v>
      </c>
      <c r="L8" s="109"/>
      <c r="M8" s="74"/>
      <c r="N8" s="105" t="s">
        <v>192</v>
      </c>
      <c r="O8" s="106"/>
      <c r="P8" s="75"/>
      <c r="Q8" s="44"/>
      <c r="R8" s="44"/>
      <c r="S8" s="85"/>
    </row>
    <row r="9" spans="1:19" ht="22.5" customHeight="1">
      <c r="A9" s="57"/>
      <c r="B9" s="44"/>
      <c r="C9" s="44"/>
      <c r="D9" s="44"/>
      <c r="E9" s="58" t="s">
        <v>6</v>
      </c>
      <c r="F9" s="59">
        <f>COUNTIF('3.X版产品计划'!E:E,E9)</f>
        <v>36</v>
      </c>
      <c r="G9" s="60"/>
      <c r="H9" s="61" t="s">
        <v>7</v>
      </c>
      <c r="I9" s="59">
        <f>COUNTIF('3.X版产品计划'!B:B,H9)</f>
        <v>9</v>
      </c>
      <c r="J9" s="60"/>
      <c r="K9" s="61" t="s">
        <v>8</v>
      </c>
      <c r="L9" s="59">
        <f>COUNTIF('3.X版产品计划'!K:K,K9)</f>
        <v>7</v>
      </c>
      <c r="M9" s="76"/>
      <c r="N9" s="79" t="s">
        <v>12</v>
      </c>
      <c r="O9" s="59">
        <f>COUNTIF('3.X版产品计划'!F:F,N9)</f>
        <v>30</v>
      </c>
      <c r="P9" s="77"/>
      <c r="Q9" s="44"/>
      <c r="R9" s="44"/>
      <c r="S9" s="85"/>
    </row>
    <row r="10" spans="1:19" ht="20.399999999999999">
      <c r="A10" s="44"/>
      <c r="B10" s="44"/>
      <c r="C10" s="44"/>
      <c r="D10" s="44"/>
      <c r="E10" s="58" t="s">
        <v>9</v>
      </c>
      <c r="F10" s="59">
        <f>COUNTIF('3.X版产品计划'!E:E,E10)</f>
        <v>15</v>
      </c>
      <c r="G10" s="60"/>
      <c r="H10" s="61" t="s">
        <v>10</v>
      </c>
      <c r="I10" s="59">
        <f>COUNTIF('3.X版产品计划'!B:B,H10)</f>
        <v>69</v>
      </c>
      <c r="J10" s="60"/>
      <c r="K10" s="61" t="s">
        <v>11</v>
      </c>
      <c r="L10" s="59">
        <f>COUNTIF('3.X版产品计划'!K:K,K10)</f>
        <v>0</v>
      </c>
      <c r="M10" s="78"/>
      <c r="N10" s="102" t="s">
        <v>196</v>
      </c>
      <c r="O10" s="59">
        <f>COUNTIF('3.X版产品计划'!F:F,N10)</f>
        <v>4</v>
      </c>
      <c r="P10" s="77"/>
      <c r="Q10" s="44"/>
      <c r="R10" s="44"/>
      <c r="S10" s="85"/>
    </row>
    <row r="11" spans="1:19" ht="20.399999999999999">
      <c r="A11" s="44"/>
      <c r="B11" s="44"/>
      <c r="C11" s="44"/>
      <c r="D11" s="57"/>
      <c r="E11" s="58" t="s">
        <v>13</v>
      </c>
      <c r="F11" s="59">
        <f>COUNTIF('3.X版产品计划'!E:E,E11)</f>
        <v>3</v>
      </c>
      <c r="G11" s="44"/>
      <c r="H11" s="55"/>
      <c r="I11" s="44"/>
      <c r="J11" s="44"/>
      <c r="K11" s="61" t="s">
        <v>14</v>
      </c>
      <c r="L11" s="59">
        <f>COUNTIF('3.X版产品计划'!K:K,K11)</f>
        <v>6</v>
      </c>
      <c r="M11" s="78"/>
      <c r="N11" s="102" t="s">
        <v>187</v>
      </c>
      <c r="O11" s="59">
        <f>COUNTIF('3.X版产品计划'!F:F,N11)</f>
        <v>7</v>
      </c>
      <c r="P11" s="77"/>
      <c r="Q11" s="44"/>
      <c r="R11" s="44"/>
      <c r="S11" s="85"/>
    </row>
    <row r="12" spans="1:19" ht="20.39999999999999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61" t="s">
        <v>15</v>
      </c>
      <c r="L12" s="59">
        <f>COUNTIF('3.X版产品计划'!K:K,K12)</f>
        <v>8</v>
      </c>
      <c r="M12" s="57"/>
      <c r="N12" s="102" t="s">
        <v>178</v>
      </c>
      <c r="O12" s="59">
        <f>COUNTIF('3.X版产品计划'!F:F,N12)</f>
        <v>5</v>
      </c>
      <c r="P12" s="80"/>
      <c r="Q12" s="44"/>
      <c r="R12" s="44"/>
      <c r="S12" s="85"/>
    </row>
    <row r="13" spans="1:19" ht="20.399999999999999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61" t="s">
        <v>17</v>
      </c>
      <c r="L13" s="59">
        <f>COUNTIF('3.X版产品计划'!K:K,K13)</f>
        <v>0</v>
      </c>
      <c r="M13" s="76"/>
      <c r="N13" s="102" t="s">
        <v>182</v>
      </c>
      <c r="O13" s="59">
        <f>COUNTIF('3.X版产品计划'!F:F,N13)</f>
        <v>6</v>
      </c>
      <c r="P13" s="81"/>
      <c r="Q13" s="44"/>
      <c r="R13" s="44"/>
      <c r="S13" s="85"/>
    </row>
    <row r="14" spans="1:19" ht="20.399999999999999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82" t="s">
        <v>19</v>
      </c>
      <c r="L14" s="59">
        <f>COUNTIF('3.X版产品计划'!K:K,K14)</f>
        <v>0</v>
      </c>
      <c r="M14" s="83"/>
      <c r="N14" s="103" t="s">
        <v>194</v>
      </c>
      <c r="O14" s="59">
        <f>COUNTIF('3.X版产品计划'!F:F,N14)</f>
        <v>10</v>
      </c>
      <c r="P14" s="65"/>
      <c r="Q14" s="44"/>
      <c r="R14" s="44"/>
      <c r="S14" s="85"/>
    </row>
    <row r="15" spans="1:19" ht="20.399999999999999">
      <c r="A15" s="57"/>
      <c r="B15" s="44"/>
      <c r="C15" s="44"/>
      <c r="D15" s="44"/>
      <c r="E15" s="44"/>
      <c r="F15" s="44"/>
      <c r="G15" s="44"/>
      <c r="H15" s="44"/>
      <c r="I15" s="44"/>
      <c r="J15" s="44"/>
      <c r="K15" s="84" t="s">
        <v>21</v>
      </c>
      <c r="L15" s="59">
        <f>COUNTIF('3.X版产品计划'!K:K,K15)</f>
        <v>0</v>
      </c>
      <c r="M15" s="44"/>
      <c r="N15" s="44"/>
      <c r="P15" s="65"/>
      <c r="Q15" s="44"/>
      <c r="R15" s="44"/>
      <c r="S15" s="85"/>
    </row>
    <row r="16" spans="1:19" ht="20.399999999999999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61" t="s">
        <v>22</v>
      </c>
      <c r="L16" s="59">
        <f>COUNTIF('3.X版产品计划'!K:K,K16)</f>
        <v>5</v>
      </c>
      <c r="M16" s="44"/>
      <c r="N16" s="44"/>
      <c r="O16" s="44"/>
      <c r="P16" s="65"/>
      <c r="Q16" s="44"/>
      <c r="R16" s="44"/>
      <c r="S16" s="85"/>
    </row>
    <row r="17" spans="1:19" ht="20.399999999999999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65"/>
      <c r="Q17" s="44"/>
      <c r="R17" s="44"/>
      <c r="S17" s="85"/>
    </row>
    <row r="18" spans="1:19" ht="20.399999999999999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85"/>
    </row>
    <row r="19" spans="1:19" ht="20.39999999999999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85"/>
    </row>
    <row r="20" spans="1:19" ht="20.399999999999999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85"/>
    </row>
    <row r="21" spans="1:19" ht="20.399999999999999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85"/>
    </row>
    <row r="22" spans="1:19" ht="20.399999999999999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85"/>
    </row>
    <row r="23" spans="1:19" ht="19.9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O23" s="44"/>
      <c r="P23" s="44"/>
      <c r="Q23" s="44"/>
      <c r="R23" s="44"/>
      <c r="S23" s="85"/>
    </row>
    <row r="24" spans="1:19" ht="20.399999999999999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P24" s="44"/>
      <c r="Q24" s="44"/>
      <c r="R24" s="44"/>
      <c r="S24" s="85"/>
    </row>
    <row r="25" spans="1:19" ht="20.399999999999999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P25" s="44"/>
      <c r="Q25" s="44"/>
      <c r="R25" s="44"/>
      <c r="S25" s="85"/>
    </row>
    <row r="26" spans="1:19" ht="20.399999999999999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P26" s="44"/>
      <c r="Q26" s="44"/>
      <c r="R26" s="44"/>
      <c r="S26" s="85"/>
    </row>
    <row r="27" spans="1:19" ht="20.399999999999999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P27" s="44"/>
      <c r="Q27" s="44"/>
      <c r="R27" s="44"/>
      <c r="S27" s="85"/>
    </row>
    <row r="28" spans="1:19" ht="20.399999999999999">
      <c r="D28" s="44"/>
      <c r="E28" s="44"/>
      <c r="F28" s="44"/>
      <c r="G28" s="44"/>
      <c r="H28" s="44"/>
      <c r="I28" s="44"/>
      <c r="J28" s="44"/>
      <c r="K28" s="44"/>
      <c r="L28" s="44"/>
      <c r="M28" s="44"/>
      <c r="P28" s="44"/>
      <c r="Q28" s="44"/>
      <c r="R28" s="44"/>
      <c r="S28" s="85"/>
    </row>
  </sheetData>
  <mergeCells count="6">
    <mergeCell ref="N8:O8"/>
    <mergeCell ref="H2:J2"/>
    <mergeCell ref="H3:J3"/>
    <mergeCell ref="E8:F8"/>
    <mergeCell ref="H8:I8"/>
    <mergeCell ref="K8:L8"/>
  </mergeCells>
  <phoneticPr fontId="19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CU82"/>
  <sheetViews>
    <sheetView showGridLines="0" zoomScale="85" zoomScaleNormal="85" workbookViewId="0">
      <selection activeCell="C107" sqref="C107"/>
    </sheetView>
  </sheetViews>
  <sheetFormatPr defaultColWidth="13.44140625" defaultRowHeight="15.6"/>
  <cols>
    <col min="1" max="1" width="8.109375" style="7" customWidth="1"/>
    <col min="2" max="2" width="13.44140625" style="7" customWidth="1"/>
    <col min="3" max="3" width="39.21875" style="8" customWidth="1"/>
    <col min="4" max="4" width="29.6640625" style="8" customWidth="1"/>
    <col min="5" max="5" width="13.88671875" style="8" customWidth="1"/>
    <col min="6" max="6" width="12.33203125" style="8" customWidth="1"/>
    <col min="7" max="7" width="16.109375" style="8" customWidth="1"/>
    <col min="8" max="8" width="22.21875" style="7" customWidth="1"/>
    <col min="9" max="10" width="16.44140625" style="7" customWidth="1"/>
    <col min="11" max="11" width="8.88671875" style="7" customWidth="1"/>
    <col min="12" max="12" width="14.44140625" style="7" customWidth="1"/>
    <col min="13" max="13" width="16.33203125" style="7" customWidth="1"/>
    <col min="14" max="16384" width="13.44140625" style="7"/>
  </cols>
  <sheetData>
    <row r="1" spans="1:13" ht="33" customHeight="1">
      <c r="A1" s="114" t="s">
        <v>175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>
      <c r="A2" s="116" t="s">
        <v>23</v>
      </c>
      <c r="B2" s="118" t="s">
        <v>3</v>
      </c>
      <c r="C2" s="119" t="s">
        <v>24</v>
      </c>
      <c r="D2" s="121" t="s">
        <v>25</v>
      </c>
      <c r="E2" s="121" t="s">
        <v>2</v>
      </c>
      <c r="F2" s="121" t="s">
        <v>179</v>
      </c>
      <c r="G2" s="121" t="s">
        <v>26</v>
      </c>
      <c r="H2" s="116" t="s">
        <v>27</v>
      </c>
      <c r="I2" s="118" t="s">
        <v>28</v>
      </c>
      <c r="J2" s="118" t="s">
        <v>29</v>
      </c>
      <c r="K2" s="118" t="s">
        <v>4</v>
      </c>
      <c r="L2" s="122" t="s">
        <v>180</v>
      </c>
      <c r="M2" s="118" t="s">
        <v>30</v>
      </c>
    </row>
    <row r="3" spans="1:13" ht="16.95" customHeight="1">
      <c r="A3" s="117"/>
      <c r="B3" s="117"/>
      <c r="C3" s="120"/>
      <c r="D3" s="120"/>
      <c r="E3" s="120"/>
      <c r="F3" s="120"/>
      <c r="G3" s="120"/>
      <c r="H3" s="117"/>
      <c r="I3" s="117"/>
      <c r="J3" s="117"/>
      <c r="K3" s="117"/>
      <c r="L3" s="117"/>
      <c r="M3" s="117"/>
    </row>
    <row r="4" spans="1:13" s="6" customFormat="1" ht="25.05" customHeight="1">
      <c r="A4" s="9">
        <v>1</v>
      </c>
      <c r="B4" s="10" t="s">
        <v>10</v>
      </c>
      <c r="C4" s="10" t="s">
        <v>31</v>
      </c>
      <c r="D4" s="10"/>
      <c r="E4" s="10"/>
      <c r="F4" s="10" t="s">
        <v>32</v>
      </c>
      <c r="G4" s="10"/>
      <c r="H4" s="11">
        <v>43124</v>
      </c>
      <c r="I4" s="11">
        <v>43124</v>
      </c>
      <c r="J4" s="21"/>
      <c r="K4" s="10"/>
      <c r="L4" s="10" t="s">
        <v>32</v>
      </c>
      <c r="M4" s="10" t="s">
        <v>32</v>
      </c>
    </row>
    <row r="5" spans="1:13">
      <c r="A5" s="12">
        <v>2</v>
      </c>
      <c r="B5" s="13" t="s">
        <v>10</v>
      </c>
      <c r="C5" s="19" t="s">
        <v>33</v>
      </c>
      <c r="D5" s="19"/>
      <c r="E5" s="16" t="s">
        <v>9</v>
      </c>
      <c r="F5" s="16" t="s">
        <v>12</v>
      </c>
      <c r="G5" s="16"/>
      <c r="H5" s="17">
        <v>43124</v>
      </c>
      <c r="I5" s="17">
        <v>43124</v>
      </c>
      <c r="J5" s="22"/>
      <c r="K5" s="22" t="s">
        <v>8</v>
      </c>
      <c r="L5" s="22"/>
      <c r="M5" s="22"/>
    </row>
    <row r="6" spans="1:13">
      <c r="A6" s="12">
        <v>3</v>
      </c>
      <c r="B6" s="13" t="s">
        <v>7</v>
      </c>
      <c r="C6" s="19" t="s">
        <v>34</v>
      </c>
      <c r="D6" s="19"/>
      <c r="E6" s="16" t="s">
        <v>9</v>
      </c>
      <c r="F6" s="16" t="s">
        <v>12</v>
      </c>
      <c r="G6" s="16"/>
      <c r="H6" s="17">
        <v>43124</v>
      </c>
      <c r="I6" s="17">
        <v>43124</v>
      </c>
      <c r="J6" s="22"/>
      <c r="K6" s="22" t="s">
        <v>8</v>
      </c>
      <c r="L6" s="22"/>
      <c r="M6" s="22"/>
    </row>
    <row r="7" spans="1:13">
      <c r="A7" s="12">
        <v>4</v>
      </c>
      <c r="B7" s="13" t="s">
        <v>10</v>
      </c>
      <c r="C7" s="19" t="s">
        <v>35</v>
      </c>
      <c r="D7" s="19"/>
      <c r="E7" s="16" t="s">
        <v>9</v>
      </c>
      <c r="F7" s="16" t="s">
        <v>12</v>
      </c>
      <c r="G7" s="16"/>
      <c r="H7" s="17">
        <v>43124</v>
      </c>
      <c r="I7" s="17">
        <v>43124</v>
      </c>
      <c r="J7" s="22"/>
      <c r="K7" s="22" t="s">
        <v>8</v>
      </c>
      <c r="L7" s="22"/>
      <c r="M7" s="22"/>
    </row>
    <row r="8" spans="1:13">
      <c r="A8" s="12">
        <v>5</v>
      </c>
      <c r="B8" s="13" t="s">
        <v>10</v>
      </c>
      <c r="C8" s="19" t="s">
        <v>36</v>
      </c>
      <c r="D8" s="19"/>
      <c r="E8" s="16" t="s">
        <v>9</v>
      </c>
      <c r="F8" s="16" t="s">
        <v>12</v>
      </c>
      <c r="G8" s="16"/>
      <c r="H8" s="17">
        <v>43124</v>
      </c>
      <c r="I8" s="17">
        <v>43124</v>
      </c>
      <c r="J8" s="22"/>
      <c r="K8" s="22" t="s">
        <v>8</v>
      </c>
      <c r="L8" s="22"/>
      <c r="M8" s="22"/>
    </row>
    <row r="9" spans="1:13">
      <c r="A9" s="12">
        <v>6</v>
      </c>
      <c r="B9" s="13" t="s">
        <v>10</v>
      </c>
      <c r="C9" s="19" t="s">
        <v>37</v>
      </c>
      <c r="D9" s="19"/>
      <c r="E9" s="16" t="s">
        <v>9</v>
      </c>
      <c r="F9" s="16" t="s">
        <v>12</v>
      </c>
      <c r="G9" s="16"/>
      <c r="H9" s="17">
        <v>43124</v>
      </c>
      <c r="I9" s="17">
        <v>43124</v>
      </c>
      <c r="J9" s="22"/>
      <c r="K9" s="22" t="s">
        <v>8</v>
      </c>
      <c r="L9" s="22"/>
      <c r="M9" s="22"/>
    </row>
    <row r="10" spans="1:13">
      <c r="A10" s="30">
        <v>7</v>
      </c>
      <c r="B10" s="31" t="s">
        <v>10</v>
      </c>
      <c r="C10" s="101" t="s">
        <v>191</v>
      </c>
      <c r="D10" s="31"/>
      <c r="E10" s="31"/>
      <c r="F10" s="31"/>
      <c r="G10" s="31"/>
      <c r="H10" s="11">
        <v>43124</v>
      </c>
      <c r="I10" s="41">
        <v>42824</v>
      </c>
      <c r="J10" s="31"/>
      <c r="K10" s="31"/>
      <c r="L10" s="31"/>
      <c r="M10" s="31"/>
    </row>
    <row r="11" spans="1:13">
      <c r="A11" s="12">
        <v>8</v>
      </c>
      <c r="B11" s="13" t="s">
        <v>10</v>
      </c>
      <c r="C11" s="14" t="s">
        <v>38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12">
        <v>9</v>
      </c>
      <c r="B12" s="13" t="s">
        <v>10</v>
      </c>
      <c r="C12" s="18" t="s">
        <v>39</v>
      </c>
      <c r="D12" s="19"/>
      <c r="E12" s="16" t="s">
        <v>6</v>
      </c>
      <c r="F12" s="16" t="s">
        <v>12</v>
      </c>
      <c r="G12" s="16"/>
      <c r="H12" s="17">
        <v>43124</v>
      </c>
      <c r="I12" s="17">
        <v>43131</v>
      </c>
      <c r="J12" s="22" t="s">
        <v>40</v>
      </c>
      <c r="K12" s="22" t="s">
        <v>8</v>
      </c>
      <c r="L12" s="22"/>
      <c r="M12" s="22"/>
    </row>
    <row r="13" spans="1:13">
      <c r="A13" s="12">
        <v>10</v>
      </c>
      <c r="B13" s="13" t="s">
        <v>10</v>
      </c>
      <c r="C13" s="18" t="s">
        <v>41</v>
      </c>
      <c r="D13" s="19"/>
      <c r="E13" s="16" t="s">
        <v>6</v>
      </c>
      <c r="F13" s="16" t="s">
        <v>12</v>
      </c>
      <c r="G13" s="16"/>
      <c r="H13" s="17">
        <v>43124</v>
      </c>
      <c r="I13" s="17">
        <v>43131</v>
      </c>
      <c r="J13" s="22" t="s">
        <v>40</v>
      </c>
      <c r="K13" s="22" t="s">
        <v>8</v>
      </c>
      <c r="L13" s="22"/>
      <c r="M13" s="22"/>
    </row>
    <row r="14" spans="1:13">
      <c r="A14" s="12">
        <v>11</v>
      </c>
      <c r="B14" s="13" t="s">
        <v>10</v>
      </c>
      <c r="C14" s="24" t="s">
        <v>42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>
      <c r="A15" s="12">
        <v>12</v>
      </c>
      <c r="B15" s="13" t="s">
        <v>7</v>
      </c>
      <c r="C15" s="18" t="s">
        <v>176</v>
      </c>
      <c r="D15" s="19"/>
      <c r="E15" s="16" t="s">
        <v>6</v>
      </c>
      <c r="F15" s="16" t="s">
        <v>20</v>
      </c>
      <c r="G15" s="16" t="s">
        <v>177</v>
      </c>
      <c r="H15" s="17"/>
      <c r="I15" s="17"/>
      <c r="J15" s="22"/>
      <c r="K15" s="22" t="s">
        <v>22</v>
      </c>
      <c r="L15" s="22"/>
      <c r="M15" s="22"/>
    </row>
    <row r="16" spans="1:13">
      <c r="A16" s="12">
        <v>13</v>
      </c>
      <c r="B16" s="13" t="s">
        <v>10</v>
      </c>
      <c r="C16" s="18" t="s">
        <v>43</v>
      </c>
      <c r="D16" s="19"/>
      <c r="E16" s="16" t="s">
        <v>9</v>
      </c>
      <c r="F16" s="16" t="s">
        <v>20</v>
      </c>
      <c r="G16" s="16" t="s">
        <v>177</v>
      </c>
      <c r="H16" s="17">
        <v>43124</v>
      </c>
      <c r="I16" s="17">
        <v>43131</v>
      </c>
      <c r="J16" s="22" t="s">
        <v>40</v>
      </c>
      <c r="K16" s="22" t="s">
        <v>22</v>
      </c>
      <c r="L16" s="22"/>
      <c r="M16" s="22"/>
    </row>
    <row r="17" spans="1:99">
      <c r="A17" s="12">
        <v>14</v>
      </c>
      <c r="B17" s="13" t="s">
        <v>7</v>
      </c>
      <c r="C17" s="18" t="s">
        <v>44</v>
      </c>
      <c r="D17" s="19"/>
      <c r="E17" s="16" t="s">
        <v>6</v>
      </c>
      <c r="F17" s="16" t="s">
        <v>12</v>
      </c>
      <c r="G17" s="16"/>
      <c r="H17" s="17">
        <v>43124</v>
      </c>
      <c r="I17" s="17">
        <v>43133</v>
      </c>
      <c r="J17" s="22" t="s">
        <v>45</v>
      </c>
      <c r="K17" s="22" t="s">
        <v>22</v>
      </c>
      <c r="L17" s="22"/>
      <c r="M17" s="22"/>
    </row>
    <row r="18" spans="1:99">
      <c r="A18" s="12">
        <v>15</v>
      </c>
      <c r="B18" s="13" t="s">
        <v>10</v>
      </c>
      <c r="C18" s="24" t="s">
        <v>46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99">
      <c r="A19" s="12">
        <v>16</v>
      </c>
      <c r="B19" s="13" t="s">
        <v>10</v>
      </c>
      <c r="C19" s="33" t="s">
        <v>47</v>
      </c>
      <c r="D19" s="19"/>
      <c r="E19" s="16" t="s">
        <v>6</v>
      </c>
      <c r="F19" s="16" t="s">
        <v>12</v>
      </c>
      <c r="G19" s="16"/>
      <c r="H19" s="17"/>
      <c r="I19" s="17"/>
      <c r="J19" s="22"/>
      <c r="K19" s="22"/>
      <c r="L19" s="22"/>
      <c r="M19" s="22"/>
    </row>
    <row r="20" spans="1:99">
      <c r="A20" s="12">
        <v>17</v>
      </c>
      <c r="B20" s="13" t="s">
        <v>10</v>
      </c>
      <c r="C20" s="34" t="s">
        <v>48</v>
      </c>
      <c r="D20" s="19"/>
      <c r="E20" s="16" t="s">
        <v>6</v>
      </c>
      <c r="F20" s="16" t="s">
        <v>12</v>
      </c>
      <c r="G20" s="16" t="s">
        <v>18</v>
      </c>
      <c r="H20" s="17"/>
      <c r="I20" s="17"/>
      <c r="J20" s="22"/>
      <c r="K20" s="22" t="s">
        <v>22</v>
      </c>
      <c r="L20" s="22"/>
      <c r="M20" s="22"/>
    </row>
    <row r="21" spans="1:99" ht="59.4" customHeight="1">
      <c r="A21" s="12">
        <v>18</v>
      </c>
      <c r="B21" s="13" t="s">
        <v>10</v>
      </c>
      <c r="C21" s="34" t="s">
        <v>49</v>
      </c>
      <c r="D21" s="19" t="s">
        <v>50</v>
      </c>
      <c r="E21" s="16" t="s">
        <v>9</v>
      </c>
      <c r="F21" s="16" t="s">
        <v>12</v>
      </c>
      <c r="G21" s="86" t="s">
        <v>182</v>
      </c>
      <c r="H21" s="17">
        <v>43124</v>
      </c>
      <c r="I21" s="17">
        <v>43133</v>
      </c>
      <c r="J21" s="87" t="s">
        <v>183</v>
      </c>
      <c r="K21" s="22" t="s">
        <v>15</v>
      </c>
      <c r="L21" s="43">
        <v>0</v>
      </c>
      <c r="M21" s="22"/>
    </row>
    <row r="22" spans="1:99" ht="78" customHeight="1">
      <c r="A22" s="12">
        <v>19</v>
      </c>
      <c r="B22" s="13" t="s">
        <v>10</v>
      </c>
      <c r="C22" s="34" t="s">
        <v>52</v>
      </c>
      <c r="D22" s="19" t="s">
        <v>53</v>
      </c>
      <c r="E22" s="16" t="s">
        <v>6</v>
      </c>
      <c r="F22" s="16" t="s">
        <v>12</v>
      </c>
      <c r="G22" s="86" t="s">
        <v>185</v>
      </c>
      <c r="H22" s="17">
        <v>43124</v>
      </c>
      <c r="I22" s="17">
        <v>43133</v>
      </c>
      <c r="J22" s="87" t="s">
        <v>184</v>
      </c>
      <c r="K22" s="22" t="s">
        <v>15</v>
      </c>
      <c r="L22" s="43">
        <v>0.7</v>
      </c>
      <c r="M22" s="22"/>
    </row>
    <row r="23" spans="1:99" ht="56.4" customHeight="1">
      <c r="A23" s="12">
        <v>20</v>
      </c>
      <c r="B23" s="13" t="s">
        <v>10</v>
      </c>
      <c r="C23" s="34" t="s">
        <v>54</v>
      </c>
      <c r="D23" s="19" t="s">
        <v>55</v>
      </c>
      <c r="E23" s="16" t="s">
        <v>6</v>
      </c>
      <c r="F23" s="16" t="s">
        <v>18</v>
      </c>
      <c r="G23" s="16" t="s">
        <v>16</v>
      </c>
      <c r="H23" s="17">
        <v>43124</v>
      </c>
      <c r="I23" s="17">
        <v>43140</v>
      </c>
      <c r="J23" s="22" t="s">
        <v>56</v>
      </c>
      <c r="K23" s="22" t="s">
        <v>15</v>
      </c>
      <c r="L23" s="43">
        <v>0.5</v>
      </c>
      <c r="M23" s="22"/>
    </row>
    <row r="24" spans="1:99" ht="19.05" customHeight="1">
      <c r="A24" s="12">
        <v>21</v>
      </c>
      <c r="B24" s="13" t="s">
        <v>10</v>
      </c>
      <c r="C24" s="34" t="s">
        <v>57</v>
      </c>
      <c r="D24" s="19"/>
      <c r="E24" s="16" t="s">
        <v>9</v>
      </c>
      <c r="F24" s="16" t="s">
        <v>18</v>
      </c>
      <c r="G24" s="16"/>
      <c r="H24" s="17"/>
      <c r="I24" s="17"/>
      <c r="J24" s="22" t="s">
        <v>40</v>
      </c>
      <c r="K24" s="22" t="s">
        <v>22</v>
      </c>
      <c r="L24" s="22"/>
      <c r="M24" s="22"/>
    </row>
    <row r="25" spans="1:99" ht="19.05" customHeight="1">
      <c r="A25" s="12">
        <v>22</v>
      </c>
      <c r="B25" s="13" t="s">
        <v>10</v>
      </c>
      <c r="C25" s="33" t="s">
        <v>58</v>
      </c>
      <c r="D25" s="19"/>
      <c r="E25" s="16" t="s">
        <v>9</v>
      </c>
      <c r="F25" s="16" t="s">
        <v>181</v>
      </c>
      <c r="G25" s="16"/>
      <c r="H25" s="17"/>
      <c r="I25" s="17"/>
      <c r="J25" s="22"/>
      <c r="K25" s="22"/>
      <c r="L25" s="22"/>
      <c r="M25" s="22"/>
    </row>
    <row r="26" spans="1:99" ht="19.05" customHeight="1">
      <c r="A26" s="12">
        <v>23</v>
      </c>
      <c r="B26" s="13" t="s">
        <v>10</v>
      </c>
      <c r="C26" s="35" t="s">
        <v>59</v>
      </c>
      <c r="D26" s="19"/>
      <c r="E26" s="16" t="s">
        <v>9</v>
      </c>
      <c r="F26" s="86" t="s">
        <v>196</v>
      </c>
      <c r="G26" s="16" t="s">
        <v>18</v>
      </c>
      <c r="H26" s="17">
        <v>43124</v>
      </c>
      <c r="I26" s="17">
        <v>43126</v>
      </c>
      <c r="J26" s="22" t="s">
        <v>60</v>
      </c>
      <c r="K26" s="22" t="s">
        <v>14</v>
      </c>
      <c r="L26" s="22"/>
      <c r="M26" s="22"/>
    </row>
    <row r="27" spans="1:99" ht="19.05" customHeight="1">
      <c r="A27" s="12">
        <v>24</v>
      </c>
      <c r="B27" s="13" t="s">
        <v>10</v>
      </c>
      <c r="C27" s="35" t="s">
        <v>61</v>
      </c>
      <c r="D27" s="19"/>
      <c r="E27" s="16" t="s">
        <v>9</v>
      </c>
      <c r="F27" s="16" t="s">
        <v>181</v>
      </c>
      <c r="G27" s="16" t="s">
        <v>18</v>
      </c>
      <c r="H27" s="17">
        <v>43127</v>
      </c>
      <c r="I27" s="17">
        <v>43130</v>
      </c>
      <c r="J27" s="22" t="s">
        <v>62</v>
      </c>
      <c r="K27" s="22" t="s">
        <v>14</v>
      </c>
      <c r="L27" s="22"/>
      <c r="M27" s="22"/>
    </row>
    <row r="28" spans="1:99">
      <c r="A28" s="12">
        <v>25</v>
      </c>
      <c r="B28" s="36" t="s">
        <v>7</v>
      </c>
      <c r="C28" s="33" t="s">
        <v>63</v>
      </c>
      <c r="D28" s="15"/>
      <c r="E28" s="16" t="s">
        <v>6</v>
      </c>
      <c r="F28" s="16" t="s">
        <v>20</v>
      </c>
      <c r="G28" s="16"/>
      <c r="H28" s="17"/>
      <c r="I28" s="17"/>
      <c r="J28" s="22"/>
      <c r="K28" s="22"/>
      <c r="L28" s="22"/>
      <c r="M28" s="22"/>
    </row>
    <row r="29" spans="1:99" s="23" customFormat="1">
      <c r="A29" s="93">
        <v>26</v>
      </c>
      <c r="B29" s="88" t="s">
        <v>10</v>
      </c>
      <c r="C29" s="89" t="s">
        <v>64</v>
      </c>
      <c r="D29" s="89"/>
      <c r="E29" s="90" t="s">
        <v>6</v>
      </c>
      <c r="F29" s="90" t="s">
        <v>20</v>
      </c>
      <c r="G29" s="90" t="s">
        <v>12</v>
      </c>
      <c r="H29" s="91">
        <v>43127</v>
      </c>
      <c r="I29" s="91">
        <v>43138</v>
      </c>
      <c r="J29" s="92" t="s">
        <v>56</v>
      </c>
      <c r="K29" s="97" t="s">
        <v>15</v>
      </c>
      <c r="L29" s="92"/>
      <c r="M29" s="92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</row>
    <row r="30" spans="1:99" ht="24">
      <c r="A30" s="12">
        <v>27</v>
      </c>
      <c r="B30" s="99" t="s">
        <v>189</v>
      </c>
      <c r="C30" s="15" t="s">
        <v>65</v>
      </c>
      <c r="D30" s="96" t="s">
        <v>186</v>
      </c>
      <c r="E30" s="16" t="s">
        <v>6</v>
      </c>
      <c r="F30" s="16" t="s">
        <v>20</v>
      </c>
      <c r="G30" s="16" t="s">
        <v>12</v>
      </c>
      <c r="H30" s="17">
        <v>43127</v>
      </c>
      <c r="I30" s="17">
        <v>43144</v>
      </c>
      <c r="J30" s="22" t="s">
        <v>66</v>
      </c>
      <c r="K30" s="22" t="s">
        <v>15</v>
      </c>
      <c r="L30" s="22"/>
      <c r="M30" s="22"/>
    </row>
    <row r="31" spans="1:99">
      <c r="A31" s="12">
        <v>28</v>
      </c>
      <c r="B31" s="99" t="s">
        <v>7</v>
      </c>
      <c r="C31" s="33" t="s">
        <v>106</v>
      </c>
      <c r="D31" s="19"/>
      <c r="E31" s="16"/>
      <c r="F31" s="16"/>
      <c r="G31" s="16"/>
      <c r="H31" s="17"/>
      <c r="I31" s="17"/>
      <c r="J31" s="22"/>
      <c r="K31" s="22"/>
      <c r="L31" s="22"/>
      <c r="M31" s="22"/>
    </row>
    <row r="32" spans="1:99">
      <c r="A32" s="93">
        <v>29</v>
      </c>
      <c r="B32" s="99" t="s">
        <v>10</v>
      </c>
      <c r="C32" s="37" t="s">
        <v>107</v>
      </c>
      <c r="D32" s="19"/>
      <c r="E32" s="16" t="s">
        <v>6</v>
      </c>
      <c r="F32" s="16" t="s">
        <v>12</v>
      </c>
      <c r="G32" s="16" t="s">
        <v>18</v>
      </c>
      <c r="H32" s="17">
        <v>43153</v>
      </c>
      <c r="I32" s="17">
        <v>43168</v>
      </c>
      <c r="J32" s="22" t="s">
        <v>56</v>
      </c>
      <c r="K32" s="22"/>
      <c r="L32" s="22"/>
      <c r="M32" s="22"/>
    </row>
    <row r="33" spans="1:13">
      <c r="A33" s="12">
        <v>30</v>
      </c>
      <c r="B33" s="99" t="s">
        <v>10</v>
      </c>
      <c r="C33" s="37" t="s">
        <v>108</v>
      </c>
      <c r="D33" s="19"/>
      <c r="E33" s="16" t="s">
        <v>6</v>
      </c>
      <c r="F33" s="16" t="s">
        <v>12</v>
      </c>
      <c r="G33" s="86" t="s">
        <v>178</v>
      </c>
      <c r="H33" s="17">
        <v>43153</v>
      </c>
      <c r="I33" s="17">
        <v>43161</v>
      </c>
      <c r="J33" s="22" t="s">
        <v>40</v>
      </c>
      <c r="K33" s="22"/>
      <c r="L33" s="22"/>
      <c r="M33" s="22"/>
    </row>
    <row r="34" spans="1:13">
      <c r="A34" s="93">
        <v>31</v>
      </c>
      <c r="B34" s="99" t="s">
        <v>10</v>
      </c>
      <c r="C34" s="37" t="s">
        <v>109</v>
      </c>
      <c r="D34" s="19"/>
      <c r="E34" s="16" t="s">
        <v>6</v>
      </c>
      <c r="F34" s="16" t="s">
        <v>18</v>
      </c>
      <c r="G34" s="16" t="s">
        <v>18</v>
      </c>
      <c r="H34" s="17">
        <v>43153</v>
      </c>
      <c r="I34" s="17">
        <v>43161</v>
      </c>
      <c r="J34" s="22" t="s">
        <v>40</v>
      </c>
      <c r="K34" s="22"/>
      <c r="L34" s="22"/>
      <c r="M34" s="22"/>
    </row>
    <row r="35" spans="1:13" ht="19.05" customHeight="1">
      <c r="A35" s="12">
        <v>32</v>
      </c>
      <c r="B35" s="36" t="s">
        <v>7</v>
      </c>
      <c r="C35" s="100" t="s">
        <v>190</v>
      </c>
      <c r="D35" s="15"/>
      <c r="E35" s="16"/>
      <c r="F35" s="16" t="s">
        <v>18</v>
      </c>
      <c r="G35" s="16"/>
      <c r="H35" s="17"/>
      <c r="I35" s="17"/>
      <c r="J35" s="22"/>
      <c r="K35" s="22"/>
      <c r="L35" s="22"/>
      <c r="M35" s="22"/>
    </row>
    <row r="36" spans="1:13" s="95" customFormat="1" ht="36" customHeight="1">
      <c r="A36" s="93">
        <v>33</v>
      </c>
      <c r="B36" s="88" t="s">
        <v>10</v>
      </c>
      <c r="C36" s="94" t="s">
        <v>68</v>
      </c>
      <c r="D36" s="89" t="s">
        <v>69</v>
      </c>
      <c r="E36" s="90" t="s">
        <v>6</v>
      </c>
      <c r="F36" s="90" t="s">
        <v>18</v>
      </c>
      <c r="G36" s="90" t="s">
        <v>70</v>
      </c>
      <c r="H36" s="91">
        <v>43153</v>
      </c>
      <c r="I36" s="91">
        <v>43168</v>
      </c>
      <c r="J36" s="92" t="s">
        <v>56</v>
      </c>
      <c r="K36" s="92" t="s">
        <v>15</v>
      </c>
      <c r="L36" s="92"/>
      <c r="M36" s="92"/>
    </row>
    <row r="37" spans="1:13" ht="19.05" customHeight="1">
      <c r="A37" s="12">
        <v>34</v>
      </c>
      <c r="B37" s="36" t="s">
        <v>10</v>
      </c>
      <c r="C37" s="37" t="s">
        <v>71</v>
      </c>
      <c r="D37" s="15"/>
      <c r="E37" s="16" t="s">
        <v>9</v>
      </c>
      <c r="F37" s="16" t="s">
        <v>18</v>
      </c>
      <c r="G37" s="16" t="s">
        <v>20</v>
      </c>
      <c r="H37" s="17">
        <v>43153</v>
      </c>
      <c r="I37" s="17">
        <v>43161</v>
      </c>
      <c r="J37" s="22" t="s">
        <v>40</v>
      </c>
      <c r="K37" s="22" t="s">
        <v>15</v>
      </c>
      <c r="L37" s="22"/>
      <c r="M37" s="22"/>
    </row>
    <row r="38" spans="1:13" s="95" customFormat="1" ht="19.05" customHeight="1">
      <c r="A38" s="12">
        <v>35</v>
      </c>
      <c r="B38" s="88" t="s">
        <v>10</v>
      </c>
      <c r="C38" s="94" t="s">
        <v>72</v>
      </c>
      <c r="D38" s="89"/>
      <c r="E38" s="90" t="s">
        <v>6</v>
      </c>
      <c r="F38" s="90" t="s">
        <v>181</v>
      </c>
      <c r="G38" s="90" t="s">
        <v>20</v>
      </c>
      <c r="H38" s="91">
        <v>43153</v>
      </c>
      <c r="I38" s="91">
        <v>43161</v>
      </c>
      <c r="J38" s="92" t="s">
        <v>40</v>
      </c>
      <c r="K38" s="92" t="s">
        <v>14</v>
      </c>
      <c r="L38" s="92"/>
      <c r="M38" s="92"/>
    </row>
    <row r="39" spans="1:13" ht="19.05" customHeight="1">
      <c r="A39" s="12">
        <v>36</v>
      </c>
      <c r="B39" s="36" t="s">
        <v>10</v>
      </c>
      <c r="C39" s="37" t="s">
        <v>73</v>
      </c>
      <c r="D39" s="15"/>
      <c r="E39" s="16" t="s">
        <v>6</v>
      </c>
      <c r="F39" s="16" t="s">
        <v>12</v>
      </c>
      <c r="G39" s="16" t="s">
        <v>70</v>
      </c>
      <c r="H39" s="17">
        <v>43153</v>
      </c>
      <c r="I39" s="17">
        <v>43161</v>
      </c>
      <c r="J39" s="22" t="s">
        <v>40</v>
      </c>
      <c r="K39" s="22" t="s">
        <v>14</v>
      </c>
      <c r="L39" s="22"/>
      <c r="M39" s="22"/>
    </row>
    <row r="40" spans="1:13" s="95" customFormat="1" ht="54.6" customHeight="1">
      <c r="A40" s="12">
        <v>37</v>
      </c>
      <c r="B40" s="88" t="s">
        <v>10</v>
      </c>
      <c r="C40" s="94" t="s">
        <v>74</v>
      </c>
      <c r="D40" s="89" t="s">
        <v>75</v>
      </c>
      <c r="E40" s="90" t="s">
        <v>6</v>
      </c>
      <c r="F40" s="90" t="s">
        <v>18</v>
      </c>
      <c r="G40" s="90" t="s">
        <v>20</v>
      </c>
      <c r="H40" s="91">
        <v>43153</v>
      </c>
      <c r="I40" s="91">
        <v>43161</v>
      </c>
      <c r="J40" s="92" t="s">
        <v>40</v>
      </c>
      <c r="K40" s="92" t="s">
        <v>14</v>
      </c>
      <c r="L40" s="92"/>
      <c r="M40" s="92"/>
    </row>
    <row r="41" spans="1:13" ht="19.05" customHeight="1">
      <c r="A41" s="12">
        <v>38</v>
      </c>
      <c r="B41" s="36" t="s">
        <v>7</v>
      </c>
      <c r="C41" s="33" t="s">
        <v>76</v>
      </c>
      <c r="D41" s="15"/>
      <c r="E41" s="16" t="s">
        <v>6</v>
      </c>
      <c r="F41" s="16" t="s">
        <v>12</v>
      </c>
      <c r="G41" s="86" t="s">
        <v>182</v>
      </c>
      <c r="H41" s="17"/>
      <c r="I41" s="17"/>
      <c r="J41" s="22"/>
      <c r="K41" s="22"/>
      <c r="L41" s="22"/>
      <c r="M41" s="22"/>
    </row>
    <row r="42" spans="1:13" ht="19.05" customHeight="1">
      <c r="A42" s="12">
        <v>39</v>
      </c>
      <c r="B42" s="36" t="s">
        <v>10</v>
      </c>
      <c r="C42" s="37" t="s">
        <v>77</v>
      </c>
      <c r="D42" s="15"/>
      <c r="E42" s="16" t="s">
        <v>6</v>
      </c>
      <c r="F42" s="16" t="s">
        <v>12</v>
      </c>
      <c r="G42" s="86" t="s">
        <v>182</v>
      </c>
      <c r="H42" s="17">
        <v>43168</v>
      </c>
      <c r="I42" s="17">
        <v>43189</v>
      </c>
      <c r="J42" s="22" t="s">
        <v>51</v>
      </c>
      <c r="K42" s="22" t="s">
        <v>15</v>
      </c>
      <c r="L42" s="22"/>
      <c r="M42" s="22"/>
    </row>
    <row r="43" spans="1:13" ht="19.05" customHeight="1">
      <c r="A43" s="12">
        <v>40</v>
      </c>
      <c r="B43" s="36" t="s">
        <v>10</v>
      </c>
      <c r="C43" s="37" t="s">
        <v>78</v>
      </c>
      <c r="D43" s="15"/>
      <c r="E43" s="16" t="s">
        <v>6</v>
      </c>
      <c r="F43" s="16" t="s">
        <v>12</v>
      </c>
      <c r="G43" s="86" t="s">
        <v>182</v>
      </c>
      <c r="H43" s="17">
        <v>43182</v>
      </c>
      <c r="I43" s="17">
        <v>43189</v>
      </c>
      <c r="J43" s="22" t="s">
        <v>40</v>
      </c>
      <c r="K43" s="22" t="s">
        <v>14</v>
      </c>
      <c r="L43" s="22"/>
      <c r="M43" s="22"/>
    </row>
    <row r="44" spans="1:13" ht="16.95" customHeight="1">
      <c r="A44" s="12">
        <v>41</v>
      </c>
      <c r="B44" s="13" t="s">
        <v>10</v>
      </c>
      <c r="C44" s="24" t="s">
        <v>79</v>
      </c>
      <c r="D44" s="24"/>
      <c r="E44" s="38" t="s">
        <v>6</v>
      </c>
      <c r="F44" s="24"/>
      <c r="G44" s="24"/>
      <c r="H44" s="39">
        <v>43175</v>
      </c>
      <c r="I44" s="39">
        <v>43189</v>
      </c>
      <c r="J44" s="24"/>
      <c r="K44" s="24"/>
      <c r="L44" s="24"/>
      <c r="M44" s="24"/>
    </row>
    <row r="45" spans="1:13">
      <c r="A45" s="12">
        <v>42</v>
      </c>
      <c r="B45" s="13" t="s">
        <v>10</v>
      </c>
      <c r="C45" s="35" t="s">
        <v>80</v>
      </c>
      <c r="D45" s="19"/>
      <c r="E45" s="16" t="s">
        <v>6</v>
      </c>
      <c r="F45" s="16" t="s">
        <v>193</v>
      </c>
      <c r="G45" s="16"/>
      <c r="H45" s="17">
        <v>43175</v>
      </c>
      <c r="I45" s="17">
        <v>43182</v>
      </c>
      <c r="J45" s="22" t="s">
        <v>40</v>
      </c>
      <c r="K45" s="22"/>
      <c r="L45" s="22"/>
      <c r="M45" s="22"/>
    </row>
    <row r="46" spans="1:13">
      <c r="A46" s="40">
        <v>43</v>
      </c>
      <c r="B46" s="13"/>
      <c r="C46" s="18" t="s">
        <v>81</v>
      </c>
      <c r="D46" s="19"/>
      <c r="E46" s="16" t="s">
        <v>6</v>
      </c>
      <c r="F46" s="16" t="s">
        <v>193</v>
      </c>
      <c r="G46" s="86" t="s">
        <v>187</v>
      </c>
      <c r="H46" s="17">
        <v>43175</v>
      </c>
      <c r="I46" s="17">
        <v>43182</v>
      </c>
      <c r="J46" s="22" t="s">
        <v>40</v>
      </c>
      <c r="K46" s="22"/>
      <c r="L46" s="22"/>
      <c r="M46" s="22"/>
    </row>
    <row r="47" spans="1:13">
      <c r="A47" s="12">
        <v>44</v>
      </c>
      <c r="B47" s="13" t="s">
        <v>10</v>
      </c>
      <c r="C47" s="18" t="s">
        <v>82</v>
      </c>
      <c r="D47" s="19"/>
      <c r="E47" s="16" t="s">
        <v>6</v>
      </c>
      <c r="F47" s="16" t="s">
        <v>193</v>
      </c>
      <c r="G47" s="86" t="s">
        <v>195</v>
      </c>
      <c r="H47" s="17">
        <v>43179</v>
      </c>
      <c r="I47" s="17">
        <v>43182</v>
      </c>
      <c r="J47" s="22" t="s">
        <v>62</v>
      </c>
      <c r="K47" s="22"/>
      <c r="L47" s="22"/>
      <c r="M47" s="22"/>
    </row>
    <row r="48" spans="1:13">
      <c r="A48" s="12">
        <v>45</v>
      </c>
      <c r="B48" s="13" t="s">
        <v>10</v>
      </c>
      <c r="C48" s="29" t="s">
        <v>84</v>
      </c>
      <c r="D48" s="19"/>
      <c r="E48" s="16" t="s">
        <v>6</v>
      </c>
      <c r="F48" s="16" t="s">
        <v>193</v>
      </c>
      <c r="G48" s="16" t="s">
        <v>83</v>
      </c>
      <c r="H48" s="17">
        <v>43182</v>
      </c>
      <c r="I48" s="17">
        <v>43184</v>
      </c>
      <c r="J48" s="22" t="s">
        <v>60</v>
      </c>
      <c r="K48" s="22"/>
      <c r="L48" s="22"/>
      <c r="M48" s="22"/>
    </row>
    <row r="49" spans="1:13">
      <c r="A49" s="12">
        <v>46</v>
      </c>
      <c r="B49" s="13" t="s">
        <v>10</v>
      </c>
      <c r="C49" s="20" t="s">
        <v>85</v>
      </c>
      <c r="D49" s="19"/>
      <c r="E49" s="16" t="s">
        <v>6</v>
      </c>
      <c r="F49" s="16" t="s">
        <v>193</v>
      </c>
      <c r="G49" s="16"/>
      <c r="H49" s="17">
        <v>43184</v>
      </c>
      <c r="I49" s="17">
        <v>43189</v>
      </c>
      <c r="J49" s="22" t="s">
        <v>86</v>
      </c>
      <c r="K49" s="22"/>
      <c r="L49" s="22"/>
      <c r="M49" s="22"/>
    </row>
    <row r="50" spans="1:13">
      <c r="A50" s="12">
        <v>47</v>
      </c>
      <c r="B50" s="31" t="s">
        <v>10</v>
      </c>
      <c r="C50" s="32" t="s">
        <v>87</v>
      </c>
      <c r="D50" s="31"/>
      <c r="E50" s="31"/>
      <c r="F50" s="31"/>
      <c r="G50" s="31"/>
      <c r="H50" s="41">
        <v>43189</v>
      </c>
      <c r="I50" s="41">
        <v>43196</v>
      </c>
      <c r="J50" s="31"/>
      <c r="K50" s="31"/>
      <c r="L50" s="31"/>
      <c r="M50" s="31"/>
    </row>
    <row r="51" spans="1:13">
      <c r="A51" s="12">
        <v>48</v>
      </c>
      <c r="B51" s="13" t="s">
        <v>10</v>
      </c>
      <c r="C51" s="20" t="s">
        <v>88</v>
      </c>
      <c r="D51" s="19"/>
      <c r="E51" s="16" t="s">
        <v>6</v>
      </c>
      <c r="F51" s="16" t="s">
        <v>12</v>
      </c>
      <c r="G51" s="16"/>
      <c r="H51" s="17">
        <v>43189</v>
      </c>
      <c r="I51" s="17">
        <v>43189</v>
      </c>
      <c r="J51" s="22" t="s">
        <v>86</v>
      </c>
      <c r="K51" s="22"/>
      <c r="L51" s="22"/>
      <c r="M51" s="22"/>
    </row>
    <row r="52" spans="1:13">
      <c r="A52" s="30">
        <v>49</v>
      </c>
      <c r="B52" s="13" t="s">
        <v>10</v>
      </c>
      <c r="C52" s="20" t="s">
        <v>89</v>
      </c>
      <c r="D52" s="19"/>
      <c r="E52" s="16" t="s">
        <v>6</v>
      </c>
      <c r="F52" s="16" t="s">
        <v>12</v>
      </c>
      <c r="G52" s="16"/>
      <c r="H52" s="17">
        <v>43189</v>
      </c>
      <c r="I52" s="17">
        <v>43189</v>
      </c>
      <c r="J52" s="22" t="s">
        <v>86</v>
      </c>
      <c r="K52" s="22"/>
      <c r="L52" s="22"/>
      <c r="M52" s="22"/>
    </row>
    <row r="53" spans="1:13">
      <c r="A53" s="12">
        <v>50</v>
      </c>
      <c r="B53" s="13" t="s">
        <v>10</v>
      </c>
      <c r="C53" s="20" t="s">
        <v>90</v>
      </c>
      <c r="D53" s="19"/>
      <c r="E53" s="16" t="s">
        <v>6</v>
      </c>
      <c r="F53" s="16" t="s">
        <v>12</v>
      </c>
      <c r="G53" s="16"/>
      <c r="H53" s="17">
        <v>43189</v>
      </c>
      <c r="I53" s="17">
        <v>43189</v>
      </c>
      <c r="J53" s="22" t="s">
        <v>86</v>
      </c>
      <c r="K53" s="22"/>
      <c r="L53" s="22"/>
      <c r="M53" s="22"/>
    </row>
    <row r="54" spans="1:13">
      <c r="A54" s="12">
        <v>51</v>
      </c>
      <c r="B54" s="13" t="s">
        <v>10</v>
      </c>
      <c r="C54" s="20" t="s">
        <v>91</v>
      </c>
      <c r="D54" s="19"/>
      <c r="E54" s="16" t="s">
        <v>6</v>
      </c>
      <c r="F54" s="16" t="s">
        <v>12</v>
      </c>
      <c r="G54" s="16"/>
      <c r="H54" s="17">
        <v>43189</v>
      </c>
      <c r="I54" s="17">
        <v>43189</v>
      </c>
      <c r="J54" s="22" t="s">
        <v>86</v>
      </c>
      <c r="K54" s="22"/>
      <c r="L54" s="22"/>
      <c r="M54" s="22"/>
    </row>
    <row r="55" spans="1:13">
      <c r="A55" s="12">
        <v>52</v>
      </c>
      <c r="B55" s="13" t="s">
        <v>10</v>
      </c>
      <c r="C55" s="20" t="s">
        <v>92</v>
      </c>
      <c r="D55" s="19"/>
      <c r="E55" s="16" t="s">
        <v>6</v>
      </c>
      <c r="F55" s="16" t="s">
        <v>12</v>
      </c>
      <c r="G55" s="16"/>
      <c r="H55" s="17">
        <v>43189</v>
      </c>
      <c r="I55" s="17">
        <v>42831</v>
      </c>
      <c r="J55" s="22" t="s">
        <v>93</v>
      </c>
      <c r="K55" s="22"/>
      <c r="L55" s="22"/>
      <c r="M55" s="22"/>
    </row>
    <row r="56" spans="1:13">
      <c r="A56" s="12">
        <v>53</v>
      </c>
      <c r="B56" s="31" t="s">
        <v>10</v>
      </c>
      <c r="C56" s="32" t="s">
        <v>94</v>
      </c>
      <c r="D56" s="31"/>
      <c r="E56" s="31"/>
      <c r="F56" s="31"/>
      <c r="G56" s="31"/>
      <c r="H56" s="11">
        <v>43191</v>
      </c>
      <c r="I56" s="41">
        <v>43220</v>
      </c>
      <c r="J56" s="31"/>
      <c r="K56" s="31"/>
      <c r="L56" s="31"/>
      <c r="M56" s="31"/>
    </row>
    <row r="57" spans="1:13">
      <c r="A57" s="12">
        <v>54</v>
      </c>
      <c r="B57" s="13" t="s">
        <v>10</v>
      </c>
      <c r="C57" s="24" t="s">
        <v>95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>
      <c r="A58" s="12">
        <v>55</v>
      </c>
      <c r="B58" s="13" t="s">
        <v>10</v>
      </c>
      <c r="C58" s="33" t="s">
        <v>58</v>
      </c>
      <c r="D58" s="19"/>
      <c r="E58" s="16"/>
      <c r="F58" s="16"/>
      <c r="G58" s="16"/>
      <c r="H58" s="17"/>
      <c r="I58" s="42"/>
      <c r="J58" s="22"/>
      <c r="K58" s="22"/>
      <c r="L58" s="22"/>
      <c r="M58" s="22"/>
    </row>
    <row r="59" spans="1:13">
      <c r="A59" s="12">
        <v>56</v>
      </c>
      <c r="B59" s="13" t="s">
        <v>10</v>
      </c>
      <c r="C59" s="37" t="s">
        <v>96</v>
      </c>
      <c r="D59" s="19"/>
      <c r="E59" s="16" t="s">
        <v>9</v>
      </c>
      <c r="F59" s="16" t="s">
        <v>16</v>
      </c>
      <c r="G59" s="16"/>
      <c r="H59" s="17">
        <v>43191</v>
      </c>
      <c r="I59" s="17">
        <v>43198</v>
      </c>
      <c r="J59" s="22" t="s">
        <v>40</v>
      </c>
      <c r="K59" s="22"/>
      <c r="L59" s="22"/>
      <c r="M59" s="22"/>
    </row>
    <row r="60" spans="1:13">
      <c r="A60" s="12">
        <v>57</v>
      </c>
      <c r="B60" s="13" t="s">
        <v>10</v>
      </c>
      <c r="C60" s="33" t="s">
        <v>63</v>
      </c>
      <c r="D60" s="19"/>
      <c r="E60" s="16"/>
      <c r="F60" s="16"/>
      <c r="G60" s="16"/>
      <c r="H60" s="42"/>
      <c r="I60" s="42"/>
      <c r="J60" s="22"/>
      <c r="K60" s="22"/>
      <c r="L60" s="22"/>
      <c r="M60" s="22"/>
    </row>
    <row r="61" spans="1:13" ht="22.05" customHeight="1">
      <c r="A61" s="12">
        <v>58</v>
      </c>
      <c r="B61" s="36" t="s">
        <v>10</v>
      </c>
      <c r="C61" s="37" t="s">
        <v>97</v>
      </c>
      <c r="D61" s="15" t="s">
        <v>98</v>
      </c>
      <c r="E61" s="16" t="s">
        <v>13</v>
      </c>
      <c r="F61" s="16" t="s">
        <v>181</v>
      </c>
      <c r="G61" s="16" t="s">
        <v>18</v>
      </c>
      <c r="H61" s="17">
        <v>43191</v>
      </c>
      <c r="I61" s="17">
        <v>43198</v>
      </c>
      <c r="J61" s="22" t="s">
        <v>40</v>
      </c>
      <c r="K61" s="22"/>
      <c r="L61" s="22"/>
      <c r="M61" s="22"/>
    </row>
    <row r="62" spans="1:13" ht="19.05" customHeight="1">
      <c r="A62" s="12">
        <v>59</v>
      </c>
      <c r="B62" s="36" t="s">
        <v>7</v>
      </c>
      <c r="C62" s="33" t="s">
        <v>67</v>
      </c>
      <c r="D62" s="15"/>
      <c r="E62" s="16"/>
      <c r="F62" s="16"/>
      <c r="G62" s="16"/>
      <c r="H62" s="17"/>
      <c r="I62" s="17"/>
      <c r="J62" s="22"/>
      <c r="K62" s="22"/>
      <c r="L62" s="22"/>
      <c r="M62" s="22"/>
    </row>
    <row r="63" spans="1:13" ht="19.05" customHeight="1">
      <c r="A63" s="12">
        <v>60</v>
      </c>
      <c r="B63" s="36" t="s">
        <v>10</v>
      </c>
      <c r="C63" s="37" t="s">
        <v>99</v>
      </c>
      <c r="D63" s="15"/>
      <c r="E63" s="16" t="s">
        <v>6</v>
      </c>
      <c r="F63" s="16" t="s">
        <v>12</v>
      </c>
      <c r="G63" s="16" t="s">
        <v>18</v>
      </c>
      <c r="H63" s="17">
        <v>43194</v>
      </c>
      <c r="I63" s="17">
        <v>43208</v>
      </c>
      <c r="J63" s="22" t="s">
        <v>56</v>
      </c>
      <c r="K63" s="22"/>
      <c r="L63" s="22"/>
      <c r="M63" s="22"/>
    </row>
    <row r="64" spans="1:13" ht="19.05" customHeight="1">
      <c r="A64" s="12">
        <v>61</v>
      </c>
      <c r="B64" s="36" t="s">
        <v>10</v>
      </c>
      <c r="C64" s="37" t="s">
        <v>100</v>
      </c>
      <c r="D64" s="15"/>
      <c r="E64" s="16" t="s">
        <v>6</v>
      </c>
      <c r="F64" s="16" t="s">
        <v>12</v>
      </c>
      <c r="G64" s="16" t="s">
        <v>18</v>
      </c>
      <c r="H64" s="17">
        <v>43201</v>
      </c>
      <c r="I64" s="17">
        <v>43208</v>
      </c>
      <c r="J64" s="22" t="s">
        <v>40</v>
      </c>
      <c r="K64" s="22"/>
      <c r="L64" s="22"/>
      <c r="M64" s="22"/>
    </row>
    <row r="65" spans="1:13" ht="19.05" customHeight="1">
      <c r="A65" s="12">
        <v>62</v>
      </c>
      <c r="B65" s="36" t="s">
        <v>7</v>
      </c>
      <c r="C65" s="33" t="s">
        <v>101</v>
      </c>
      <c r="D65" s="15"/>
      <c r="E65" s="16" t="s">
        <v>13</v>
      </c>
      <c r="F65" s="16"/>
      <c r="G65" s="16"/>
      <c r="H65" s="17"/>
      <c r="I65" s="17"/>
      <c r="J65" s="22"/>
      <c r="K65" s="22"/>
      <c r="L65" s="22"/>
      <c r="M65" s="22"/>
    </row>
    <row r="66" spans="1:13" ht="19.05" customHeight="1">
      <c r="A66" s="12">
        <v>63</v>
      </c>
      <c r="B66" s="36" t="s">
        <v>10</v>
      </c>
      <c r="C66" s="37" t="s">
        <v>102</v>
      </c>
      <c r="D66" s="15" t="s">
        <v>103</v>
      </c>
      <c r="E66" s="16" t="s">
        <v>6</v>
      </c>
      <c r="F66" s="16" t="s">
        <v>181</v>
      </c>
      <c r="G66" s="16"/>
      <c r="H66" s="17">
        <v>43191</v>
      </c>
      <c r="I66" s="17">
        <v>43198</v>
      </c>
      <c r="J66" s="22" t="s">
        <v>40</v>
      </c>
      <c r="K66" s="22"/>
      <c r="L66" s="22"/>
      <c r="M66" s="22"/>
    </row>
    <row r="67" spans="1:13" ht="19.05" customHeight="1">
      <c r="A67" s="12">
        <v>64</v>
      </c>
      <c r="B67" s="36" t="s">
        <v>10</v>
      </c>
      <c r="C67" s="98" t="s">
        <v>188</v>
      </c>
      <c r="D67" s="15" t="s">
        <v>105</v>
      </c>
      <c r="E67" s="16" t="s">
        <v>13</v>
      </c>
      <c r="F67" s="16" t="s">
        <v>181</v>
      </c>
      <c r="G67" s="16"/>
      <c r="H67" s="17">
        <v>43201</v>
      </c>
      <c r="I67" s="17">
        <v>43208</v>
      </c>
      <c r="J67" s="22" t="s">
        <v>40</v>
      </c>
      <c r="K67" s="22"/>
      <c r="L67" s="22"/>
      <c r="M67" s="22"/>
    </row>
    <row r="68" spans="1:13">
      <c r="A68" s="12">
        <v>65</v>
      </c>
      <c r="B68" s="13" t="s">
        <v>10</v>
      </c>
      <c r="C68" s="33" t="s">
        <v>110</v>
      </c>
      <c r="D68" s="19"/>
      <c r="E68" s="16"/>
      <c r="F68" s="16"/>
      <c r="G68" s="16"/>
      <c r="H68" s="17"/>
      <c r="I68" s="17"/>
      <c r="J68" s="22"/>
      <c r="K68" s="22"/>
      <c r="L68" s="43"/>
      <c r="M68" s="22"/>
    </row>
    <row r="69" spans="1:13">
      <c r="A69" s="12">
        <v>66</v>
      </c>
      <c r="B69" s="13" t="s">
        <v>10</v>
      </c>
      <c r="C69" s="37" t="s">
        <v>111</v>
      </c>
      <c r="D69" s="19"/>
      <c r="E69" s="16" t="s">
        <v>9</v>
      </c>
      <c r="F69" s="16" t="s">
        <v>16</v>
      </c>
      <c r="G69" s="16" t="s">
        <v>12</v>
      </c>
      <c r="H69" s="17">
        <v>43203</v>
      </c>
      <c r="I69" s="17">
        <v>43210</v>
      </c>
      <c r="J69" s="22" t="s">
        <v>40</v>
      </c>
      <c r="K69" s="22"/>
      <c r="L69" s="43"/>
      <c r="M69" s="22"/>
    </row>
    <row r="70" spans="1:13">
      <c r="A70" s="12">
        <v>67</v>
      </c>
      <c r="B70" s="13" t="s">
        <v>10</v>
      </c>
      <c r="C70" s="37" t="s">
        <v>112</v>
      </c>
      <c r="D70" s="19"/>
      <c r="E70" s="16" t="s">
        <v>9</v>
      </c>
      <c r="F70" s="16" t="s">
        <v>16</v>
      </c>
      <c r="G70" s="16" t="s">
        <v>12</v>
      </c>
      <c r="H70" s="17">
        <v>43205</v>
      </c>
      <c r="I70" s="17">
        <v>43212</v>
      </c>
      <c r="J70" s="22" t="s">
        <v>40</v>
      </c>
      <c r="K70" s="22"/>
      <c r="L70" s="22"/>
      <c r="M70" s="22"/>
    </row>
    <row r="71" spans="1:13">
      <c r="A71" s="12">
        <v>68</v>
      </c>
      <c r="B71" s="13" t="s">
        <v>10</v>
      </c>
      <c r="C71" s="24" t="s">
        <v>113</v>
      </c>
      <c r="D71" s="24"/>
      <c r="E71" s="38" t="s">
        <v>6</v>
      </c>
      <c r="F71" s="24"/>
      <c r="G71" s="24"/>
      <c r="H71" s="39">
        <v>43210</v>
      </c>
      <c r="I71" s="39">
        <v>43218</v>
      </c>
      <c r="J71" s="24"/>
      <c r="K71" s="22"/>
      <c r="L71" s="22"/>
      <c r="M71" s="22"/>
    </row>
    <row r="72" spans="1:13">
      <c r="A72" s="12">
        <v>69</v>
      </c>
      <c r="B72" s="13" t="s">
        <v>10</v>
      </c>
      <c r="C72" s="18" t="s">
        <v>114</v>
      </c>
      <c r="D72" s="19"/>
      <c r="E72" s="16"/>
      <c r="F72" s="16" t="s">
        <v>193</v>
      </c>
      <c r="G72" s="16" t="s">
        <v>199</v>
      </c>
      <c r="H72" s="17">
        <v>43210</v>
      </c>
      <c r="I72" s="17">
        <v>43213</v>
      </c>
      <c r="J72" s="22" t="s">
        <v>62</v>
      </c>
      <c r="K72" s="22"/>
      <c r="L72" s="43"/>
      <c r="M72" s="22"/>
    </row>
    <row r="73" spans="1:13">
      <c r="A73" s="12">
        <v>70</v>
      </c>
      <c r="B73" s="13" t="s">
        <v>10</v>
      </c>
      <c r="C73" s="18" t="s">
        <v>115</v>
      </c>
      <c r="D73" s="19"/>
      <c r="E73" s="16"/>
      <c r="F73" s="16" t="s">
        <v>193</v>
      </c>
      <c r="G73" s="16" t="s">
        <v>116</v>
      </c>
      <c r="H73" s="17">
        <v>43210</v>
      </c>
      <c r="I73" s="17">
        <v>43215</v>
      </c>
      <c r="J73" s="22" t="s">
        <v>40</v>
      </c>
      <c r="K73" s="22"/>
      <c r="L73" s="43"/>
      <c r="M73" s="22"/>
    </row>
    <row r="74" spans="1:13">
      <c r="A74" s="12">
        <v>71</v>
      </c>
      <c r="B74" s="13" t="s">
        <v>10</v>
      </c>
      <c r="C74" s="18" t="s">
        <v>117</v>
      </c>
      <c r="D74" s="19"/>
      <c r="E74" s="16"/>
      <c r="F74" s="16" t="s">
        <v>193</v>
      </c>
      <c r="G74" s="16" t="s">
        <v>16</v>
      </c>
      <c r="H74" s="17">
        <v>43212</v>
      </c>
      <c r="I74" s="17">
        <v>43215</v>
      </c>
      <c r="J74" s="22" t="s">
        <v>62</v>
      </c>
      <c r="K74" s="22"/>
      <c r="L74" s="43"/>
      <c r="M74" s="22"/>
    </row>
    <row r="75" spans="1:13">
      <c r="A75" s="12">
        <v>72</v>
      </c>
      <c r="B75" s="13" t="s">
        <v>10</v>
      </c>
      <c r="C75" s="29" t="s">
        <v>118</v>
      </c>
      <c r="D75" s="19"/>
      <c r="E75" s="16"/>
      <c r="F75" s="16" t="s">
        <v>193</v>
      </c>
      <c r="G75" s="16"/>
      <c r="H75" s="17">
        <v>43215</v>
      </c>
      <c r="I75" s="17">
        <v>43218</v>
      </c>
      <c r="J75" s="22" t="s">
        <v>62</v>
      </c>
      <c r="K75" s="24"/>
      <c r="L75" s="24"/>
      <c r="M75" s="24"/>
    </row>
    <row r="76" spans="1:13">
      <c r="A76" s="12">
        <v>73</v>
      </c>
      <c r="B76" s="13" t="s">
        <v>10</v>
      </c>
      <c r="C76" s="20" t="s">
        <v>119</v>
      </c>
      <c r="D76" s="19"/>
      <c r="E76" s="16"/>
      <c r="F76" s="16" t="s">
        <v>193</v>
      </c>
      <c r="G76" s="16"/>
      <c r="H76" s="17">
        <v>43218</v>
      </c>
      <c r="I76" s="17">
        <v>43218</v>
      </c>
      <c r="J76" s="22" t="s">
        <v>86</v>
      </c>
      <c r="K76" s="22"/>
      <c r="L76" s="22"/>
      <c r="M76" s="22"/>
    </row>
    <row r="77" spans="1:13">
      <c r="A77" s="40">
        <v>74</v>
      </c>
      <c r="B77" s="31" t="s">
        <v>10</v>
      </c>
      <c r="C77" s="32" t="s">
        <v>87</v>
      </c>
      <c r="D77" s="31"/>
      <c r="E77" s="31"/>
      <c r="F77" s="31"/>
      <c r="G77" s="31"/>
      <c r="H77" s="41">
        <v>43216</v>
      </c>
      <c r="I77" s="41">
        <v>43220</v>
      </c>
      <c r="J77" s="31"/>
      <c r="K77" s="22"/>
      <c r="L77" s="22"/>
      <c r="M77" s="22"/>
    </row>
    <row r="78" spans="1:13">
      <c r="A78" s="12">
        <v>75</v>
      </c>
      <c r="B78" s="13" t="s">
        <v>10</v>
      </c>
      <c r="C78" s="20" t="s">
        <v>88</v>
      </c>
      <c r="D78" s="19"/>
      <c r="E78" s="16"/>
      <c r="F78" s="16" t="s">
        <v>12</v>
      </c>
      <c r="G78" s="16"/>
      <c r="H78" s="17">
        <v>43216</v>
      </c>
      <c r="I78" s="17">
        <v>43216</v>
      </c>
      <c r="J78" s="22" t="s">
        <v>86</v>
      </c>
      <c r="K78" s="22"/>
      <c r="L78" s="22"/>
      <c r="M78" s="22"/>
    </row>
    <row r="79" spans="1:13">
      <c r="A79" s="12">
        <v>76</v>
      </c>
      <c r="B79" s="13" t="s">
        <v>10</v>
      </c>
      <c r="C79" s="20" t="s">
        <v>89</v>
      </c>
      <c r="D79" s="19"/>
      <c r="E79" s="16"/>
      <c r="F79" s="16" t="s">
        <v>12</v>
      </c>
      <c r="G79" s="16"/>
      <c r="H79" s="17">
        <v>43216</v>
      </c>
      <c r="I79" s="17">
        <v>43216</v>
      </c>
      <c r="J79" s="22" t="s">
        <v>86</v>
      </c>
      <c r="K79" s="22"/>
      <c r="L79" s="22"/>
      <c r="M79" s="22"/>
    </row>
    <row r="80" spans="1:13">
      <c r="A80" s="12">
        <v>77</v>
      </c>
      <c r="B80" s="13" t="s">
        <v>10</v>
      </c>
      <c r="C80" s="20" t="s">
        <v>90</v>
      </c>
      <c r="D80" s="19"/>
      <c r="E80" s="16"/>
      <c r="F80" s="16" t="s">
        <v>12</v>
      </c>
      <c r="G80" s="16"/>
      <c r="H80" s="17">
        <v>43216</v>
      </c>
      <c r="I80" s="17">
        <v>43216</v>
      </c>
      <c r="J80" s="22" t="s">
        <v>86</v>
      </c>
      <c r="K80" s="22"/>
      <c r="L80" s="22"/>
      <c r="M80" s="22"/>
    </row>
    <row r="81" spans="1:13">
      <c r="A81" s="12">
        <v>78</v>
      </c>
      <c r="B81" s="13" t="s">
        <v>10</v>
      </c>
      <c r="C81" s="20" t="s">
        <v>91</v>
      </c>
      <c r="D81" s="19"/>
      <c r="E81" s="16"/>
      <c r="F81" s="16" t="s">
        <v>12</v>
      </c>
      <c r="G81" s="16"/>
      <c r="H81" s="17">
        <v>43216</v>
      </c>
      <c r="I81" s="17">
        <v>43216</v>
      </c>
      <c r="J81" s="22" t="s">
        <v>86</v>
      </c>
      <c r="K81" s="31"/>
      <c r="L81" s="31"/>
      <c r="M81" s="31"/>
    </row>
    <row r="82" spans="1:13">
      <c r="A82" s="12">
        <v>79</v>
      </c>
      <c r="B82" s="13" t="s">
        <v>10</v>
      </c>
      <c r="C82" s="20" t="s">
        <v>92</v>
      </c>
      <c r="D82" s="19"/>
      <c r="E82" s="16"/>
      <c r="F82" s="16" t="s">
        <v>12</v>
      </c>
      <c r="G82" s="16"/>
      <c r="H82" s="17">
        <v>43216</v>
      </c>
      <c r="I82" s="17">
        <v>43220</v>
      </c>
      <c r="J82" s="22" t="s">
        <v>93</v>
      </c>
      <c r="K82" s="22"/>
      <c r="L82" s="22"/>
      <c r="M82" s="22"/>
    </row>
  </sheetData>
  <autoFilter ref="A3:M86"/>
  <mergeCells count="14">
    <mergeCell ref="A1:M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honeticPr fontId="19" type="noConversion"/>
  <dataValidations count="4">
    <dataValidation type="list" allowBlank="1" showInputMessage="1" showErrorMessage="1" sqref="B78:B82 B5:B9 B11:B49 B51:B55 B57:B76">
      <formula1>WBS简报!$H$9:$H$10</formula1>
    </dataValidation>
    <dataValidation type="list" allowBlank="1" showInputMessage="1" showErrorMessage="1" sqref="E78:E82 E5:E9 E51:E55 E57:E76 E11:E49">
      <formula1>WBS简报!$E$9:$E$11</formula1>
    </dataValidation>
    <dataValidation type="list" allowBlank="1" showInputMessage="1" showErrorMessage="1" sqref="F78:F82 F5:F9 F51:F55 F57:F76 F11:F49">
      <formula1>WBS简报!$N$9:$N$14</formula1>
    </dataValidation>
    <dataValidation type="list" allowBlank="1" showInputMessage="1" showErrorMessage="1" sqref="K5:K49 K56:K80">
      <formula1>WBS简报!$K$9:$K$16</formula1>
    </dataValidation>
  </dataValidations>
  <printOptions gridLines="1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XFA38"/>
  <sheetViews>
    <sheetView showGridLines="0" tabSelected="1" zoomScale="85" zoomScaleNormal="85" workbookViewId="0">
      <selection activeCell="H5" sqref="H5"/>
    </sheetView>
  </sheetViews>
  <sheetFormatPr defaultColWidth="13.44140625" defaultRowHeight="15.6"/>
  <cols>
    <col min="1" max="1" width="8.109375" style="7" customWidth="1"/>
    <col min="2" max="2" width="21.88671875" style="7" customWidth="1"/>
    <col min="3" max="3" width="32.33203125" style="8" customWidth="1"/>
    <col min="4" max="4" width="24.77734375" style="8" customWidth="1"/>
    <col min="5" max="5" width="12.33203125" style="8" customWidth="1"/>
    <col min="6" max="6" width="26.109375" style="7" customWidth="1"/>
    <col min="7" max="7" width="16.44140625" style="7" customWidth="1"/>
    <col min="8" max="8" width="14.88671875" style="7" customWidth="1"/>
    <col min="9" max="9" width="8.88671875" style="7" customWidth="1"/>
    <col min="10" max="10" width="16.44140625" style="7" customWidth="1"/>
    <col min="11" max="16381" width="13.44140625" style="7"/>
  </cols>
  <sheetData>
    <row r="1" spans="1:10" ht="33" customHeight="1">
      <c r="A1" s="114" t="s">
        <v>120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>
      <c r="A2" s="116" t="s">
        <v>121</v>
      </c>
      <c r="B2" s="118" t="s">
        <v>121</v>
      </c>
      <c r="C2" s="119" t="s">
        <v>122</v>
      </c>
      <c r="D2" s="121" t="s">
        <v>123</v>
      </c>
      <c r="E2" s="121" t="s">
        <v>124</v>
      </c>
      <c r="F2" s="116" t="s">
        <v>125</v>
      </c>
      <c r="G2" s="118" t="s">
        <v>126</v>
      </c>
      <c r="H2" s="118" t="s">
        <v>127</v>
      </c>
      <c r="I2" s="118" t="s">
        <v>128</v>
      </c>
      <c r="J2" s="118" t="s">
        <v>129</v>
      </c>
    </row>
    <row r="3" spans="1:10" ht="16.95" customHeight="1">
      <c r="A3" s="117"/>
      <c r="B3" s="117"/>
      <c r="C3" s="120"/>
      <c r="D3" s="120"/>
      <c r="E3" s="120"/>
      <c r="F3" s="117"/>
      <c r="G3" s="117"/>
      <c r="H3" s="117"/>
      <c r="I3" s="117"/>
      <c r="J3" s="117"/>
    </row>
    <row r="4" spans="1:10" s="6" customFormat="1" ht="25.05" customHeight="1">
      <c r="A4" s="9">
        <v>1</v>
      </c>
      <c r="B4" s="126" t="s">
        <v>197</v>
      </c>
      <c r="C4" s="127"/>
      <c r="D4" s="127"/>
      <c r="E4" s="127"/>
      <c r="F4" s="127"/>
      <c r="G4" s="127"/>
      <c r="H4" s="127"/>
      <c r="I4" s="127"/>
      <c r="J4" s="128"/>
    </row>
    <row r="5" spans="1:10">
      <c r="A5" s="12">
        <v>2</v>
      </c>
      <c r="B5" s="129" t="s">
        <v>130</v>
      </c>
      <c r="C5" s="25" t="s">
        <v>48</v>
      </c>
      <c r="D5" s="15"/>
      <c r="E5" s="16"/>
      <c r="F5" s="133" t="s">
        <v>200</v>
      </c>
      <c r="G5" s="133" t="s">
        <v>201</v>
      </c>
      <c r="H5" s="22"/>
      <c r="I5" s="22"/>
      <c r="J5" s="22"/>
    </row>
    <row r="6" spans="1:10">
      <c r="A6" s="12"/>
      <c r="B6" s="130"/>
      <c r="C6" s="25" t="s">
        <v>49</v>
      </c>
      <c r="D6" s="15"/>
      <c r="E6" s="16"/>
      <c r="F6" s="133" t="s">
        <v>202</v>
      </c>
      <c r="G6" s="133" t="s">
        <v>201</v>
      </c>
      <c r="H6" s="22"/>
      <c r="I6" s="22"/>
      <c r="J6" s="22"/>
    </row>
    <row r="7" spans="1:10">
      <c r="A7" s="12"/>
      <c r="B7" s="130"/>
      <c r="C7" s="25" t="s">
        <v>52</v>
      </c>
      <c r="D7" s="15"/>
      <c r="E7" s="16"/>
      <c r="F7" s="133" t="s">
        <v>203</v>
      </c>
      <c r="G7" s="133" t="s">
        <v>201</v>
      </c>
      <c r="H7" s="22"/>
      <c r="I7" s="22"/>
      <c r="J7" s="22"/>
    </row>
    <row r="8" spans="1:10">
      <c r="A8" s="12"/>
      <c r="B8" s="130"/>
      <c r="C8" s="25" t="s">
        <v>54</v>
      </c>
      <c r="D8" s="15"/>
      <c r="E8" s="16"/>
      <c r="F8" s="133" t="s">
        <v>205</v>
      </c>
      <c r="G8" s="133" t="s">
        <v>204</v>
      </c>
      <c r="H8" s="22"/>
      <c r="I8" s="22"/>
      <c r="J8" s="22"/>
    </row>
    <row r="9" spans="1:10" ht="46.8">
      <c r="A9" s="12"/>
      <c r="B9" s="131"/>
      <c r="C9" s="25" t="s">
        <v>57</v>
      </c>
      <c r="D9" s="15"/>
      <c r="E9" s="16"/>
      <c r="F9" s="133" t="s">
        <v>208</v>
      </c>
      <c r="G9" s="133" t="s">
        <v>204</v>
      </c>
      <c r="H9" s="22"/>
      <c r="I9" s="22"/>
      <c r="J9" s="22"/>
    </row>
    <row r="10" spans="1:10" ht="31.2">
      <c r="A10" s="12">
        <v>3</v>
      </c>
      <c r="B10" s="129" t="s">
        <v>131</v>
      </c>
      <c r="C10" s="20" t="s">
        <v>206</v>
      </c>
      <c r="D10" s="19"/>
      <c r="E10" s="19"/>
      <c r="F10" s="133" t="s">
        <v>209</v>
      </c>
      <c r="G10" s="133" t="s">
        <v>204</v>
      </c>
      <c r="H10" s="22"/>
      <c r="I10" s="22"/>
      <c r="J10" s="22"/>
    </row>
    <row r="11" spans="1:10">
      <c r="A11" s="12"/>
      <c r="B11" s="130"/>
      <c r="C11" s="20" t="s">
        <v>207</v>
      </c>
      <c r="D11" s="19"/>
      <c r="E11" s="19"/>
      <c r="F11" s="133" t="s">
        <v>203</v>
      </c>
      <c r="G11" s="133" t="s">
        <v>204</v>
      </c>
      <c r="H11" s="22"/>
      <c r="I11" s="22"/>
      <c r="J11" s="22"/>
    </row>
    <row r="12" spans="1:10">
      <c r="A12" s="12">
        <v>4</v>
      </c>
      <c r="B12" s="123" t="s">
        <v>106</v>
      </c>
      <c r="C12" s="20" t="s">
        <v>107</v>
      </c>
      <c r="D12" s="19"/>
      <c r="E12" s="19"/>
      <c r="F12" s="133" t="s">
        <v>210</v>
      </c>
      <c r="G12" s="133" t="s">
        <v>201</v>
      </c>
      <c r="H12" s="22"/>
      <c r="I12" s="22"/>
      <c r="J12" s="22"/>
    </row>
    <row r="13" spans="1:10">
      <c r="A13" s="12"/>
      <c r="B13" s="125"/>
      <c r="C13" s="20" t="s">
        <v>108</v>
      </c>
      <c r="D13" s="19"/>
      <c r="E13" s="19"/>
      <c r="F13" s="133"/>
      <c r="G13" s="133" t="s">
        <v>201</v>
      </c>
      <c r="H13" s="22"/>
      <c r="I13" s="22"/>
      <c r="J13" s="22"/>
    </row>
    <row r="14" spans="1:10">
      <c r="A14" s="12"/>
      <c r="B14" s="125"/>
      <c r="C14" s="20" t="s">
        <v>109</v>
      </c>
      <c r="D14" s="19"/>
      <c r="E14" s="19"/>
      <c r="F14" s="133"/>
      <c r="G14" s="133" t="s">
        <v>201</v>
      </c>
      <c r="H14" s="22"/>
      <c r="I14" s="22"/>
      <c r="J14" s="22"/>
    </row>
    <row r="15" spans="1:10">
      <c r="A15" s="12">
        <v>5</v>
      </c>
      <c r="B15" s="129" t="s">
        <v>67</v>
      </c>
      <c r="C15" s="20" t="s">
        <v>68</v>
      </c>
      <c r="D15" s="19"/>
      <c r="E15" s="19"/>
      <c r="F15" s="133" t="s">
        <v>211</v>
      </c>
      <c r="G15" s="133" t="s">
        <v>204</v>
      </c>
      <c r="H15" s="22"/>
      <c r="I15" s="22"/>
      <c r="J15" s="22"/>
    </row>
    <row r="16" spans="1:10">
      <c r="A16" s="12"/>
      <c r="B16" s="130"/>
      <c r="C16" s="20" t="s">
        <v>71</v>
      </c>
      <c r="D16" s="19"/>
      <c r="E16" s="19"/>
      <c r="F16" s="133"/>
      <c r="G16" s="133" t="s">
        <v>204</v>
      </c>
      <c r="H16" s="22"/>
      <c r="I16" s="22"/>
      <c r="J16" s="22"/>
    </row>
    <row r="17" spans="1:10">
      <c r="A17" s="12"/>
      <c r="B17" s="130"/>
      <c r="C17" s="20" t="s">
        <v>72</v>
      </c>
      <c r="D17" s="19"/>
      <c r="E17" s="19"/>
      <c r="F17" s="133"/>
      <c r="G17" s="133" t="s">
        <v>204</v>
      </c>
      <c r="H17" s="22"/>
      <c r="I17" s="22"/>
      <c r="J17" s="22"/>
    </row>
    <row r="18" spans="1:10" customFormat="1">
      <c r="A18" s="12"/>
      <c r="B18" s="130"/>
      <c r="C18" s="20" t="s">
        <v>73</v>
      </c>
      <c r="D18" s="19"/>
      <c r="E18" s="19"/>
      <c r="F18" s="133"/>
      <c r="G18" s="133" t="s">
        <v>201</v>
      </c>
      <c r="H18" s="22"/>
      <c r="I18" s="22"/>
      <c r="J18" s="22"/>
    </row>
    <row r="19" spans="1:10" customFormat="1">
      <c r="A19" s="12"/>
      <c r="B19" s="130"/>
      <c r="C19" s="20" t="s">
        <v>74</v>
      </c>
      <c r="D19" s="19"/>
      <c r="E19" s="19"/>
      <c r="F19" s="133"/>
      <c r="G19" s="133" t="s">
        <v>201</v>
      </c>
      <c r="H19" s="22"/>
      <c r="I19" s="22"/>
      <c r="J19" s="22"/>
    </row>
    <row r="20" spans="1:10" customFormat="1">
      <c r="A20" s="12">
        <v>6</v>
      </c>
      <c r="B20" s="123" t="s">
        <v>76</v>
      </c>
      <c r="C20" s="20" t="s">
        <v>77</v>
      </c>
      <c r="D20" s="19"/>
      <c r="E20" s="19"/>
      <c r="F20" s="133" t="s">
        <v>203</v>
      </c>
      <c r="G20" s="133" t="s">
        <v>201</v>
      </c>
      <c r="H20" s="22"/>
      <c r="I20" s="22"/>
      <c r="J20" s="22"/>
    </row>
    <row r="21" spans="1:10" s="6" customFormat="1" ht="25.05" customHeight="1">
      <c r="A21" s="26"/>
      <c r="B21" s="125"/>
      <c r="C21" s="20" t="s">
        <v>78</v>
      </c>
      <c r="D21" s="27"/>
      <c r="E21" s="27"/>
      <c r="F21" s="134"/>
      <c r="G21" s="134"/>
      <c r="H21" s="28"/>
      <c r="I21" s="28"/>
      <c r="J21" s="28"/>
    </row>
    <row r="22" spans="1:10">
      <c r="A22" s="26"/>
      <c r="B22" s="132" t="s">
        <v>58</v>
      </c>
      <c r="C22" s="20" t="s">
        <v>132</v>
      </c>
      <c r="D22" s="27"/>
      <c r="E22" s="27"/>
      <c r="F22" s="134"/>
      <c r="G22" s="134" t="s">
        <v>201</v>
      </c>
      <c r="H22" s="28"/>
      <c r="I22" s="28"/>
      <c r="J22" s="28"/>
    </row>
    <row r="23" spans="1:10">
      <c r="A23" s="26"/>
      <c r="B23" s="124"/>
      <c r="C23" s="20" t="s">
        <v>133</v>
      </c>
      <c r="D23" s="27"/>
      <c r="E23" s="27"/>
      <c r="F23" s="134"/>
      <c r="G23" s="134" t="s">
        <v>201</v>
      </c>
      <c r="H23" s="28"/>
      <c r="I23" s="28"/>
      <c r="J23" s="28"/>
    </row>
    <row r="24" spans="1:10">
      <c r="A24" s="9">
        <v>7</v>
      </c>
      <c r="B24" s="126" t="s">
        <v>198</v>
      </c>
      <c r="C24" s="127"/>
      <c r="D24" s="127"/>
      <c r="E24" s="127"/>
      <c r="F24" s="127"/>
      <c r="G24" s="127"/>
      <c r="H24" s="127"/>
      <c r="I24" s="127"/>
      <c r="J24" s="128"/>
    </row>
    <row r="25" spans="1:10">
      <c r="A25" s="12">
        <v>8</v>
      </c>
      <c r="B25" s="123" t="s">
        <v>76</v>
      </c>
      <c r="C25" s="20" t="s">
        <v>99</v>
      </c>
      <c r="D25" s="19"/>
      <c r="E25" s="19"/>
      <c r="F25" s="133" t="s">
        <v>212</v>
      </c>
      <c r="G25" s="133" t="s">
        <v>201</v>
      </c>
      <c r="H25" s="22"/>
      <c r="I25" s="22"/>
      <c r="J25" s="22"/>
    </row>
    <row r="26" spans="1:10" ht="31.2">
      <c r="A26" s="12"/>
      <c r="B26" s="125"/>
      <c r="C26" s="20" t="s">
        <v>100</v>
      </c>
      <c r="D26" s="19"/>
      <c r="E26" s="19"/>
      <c r="F26" s="133" t="s">
        <v>213</v>
      </c>
      <c r="G26" s="133" t="s">
        <v>201</v>
      </c>
      <c r="H26" s="22"/>
      <c r="I26" s="22"/>
      <c r="J26" s="22"/>
    </row>
    <row r="27" spans="1:10" ht="31.2">
      <c r="A27" s="12"/>
      <c r="B27" s="29" t="s">
        <v>131</v>
      </c>
      <c r="C27" s="20" t="s">
        <v>97</v>
      </c>
      <c r="D27" s="19"/>
      <c r="E27" s="19"/>
      <c r="F27" s="133" t="s">
        <v>214</v>
      </c>
      <c r="G27" s="133" t="s">
        <v>201</v>
      </c>
      <c r="H27" s="22"/>
      <c r="I27" s="22"/>
      <c r="J27" s="22"/>
    </row>
    <row r="28" spans="1:10">
      <c r="A28" s="12"/>
      <c r="B28" s="123" t="s">
        <v>134</v>
      </c>
      <c r="C28" s="20" t="s">
        <v>102</v>
      </c>
      <c r="D28" s="19"/>
      <c r="E28" s="19"/>
      <c r="F28" s="133" t="s">
        <v>215</v>
      </c>
      <c r="G28" s="133" t="s">
        <v>204</v>
      </c>
      <c r="H28" s="22"/>
      <c r="I28" s="22"/>
      <c r="J28" s="22"/>
    </row>
    <row r="29" spans="1:10">
      <c r="A29" s="12"/>
      <c r="B29" s="124"/>
      <c r="C29" s="20" t="s">
        <v>104</v>
      </c>
      <c r="D29" s="19"/>
      <c r="E29" s="19"/>
      <c r="F29" s="133" t="s">
        <v>216</v>
      </c>
      <c r="G29" s="133" t="s">
        <v>204</v>
      </c>
      <c r="H29" s="22"/>
      <c r="I29" s="22"/>
      <c r="J29" s="22"/>
    </row>
    <row r="30" spans="1:10">
      <c r="A30" s="12">
        <v>9</v>
      </c>
      <c r="B30" s="123" t="s">
        <v>110</v>
      </c>
      <c r="C30" s="20" t="s">
        <v>111</v>
      </c>
      <c r="D30" s="19"/>
      <c r="E30" s="19"/>
      <c r="F30" s="133" t="s">
        <v>217</v>
      </c>
      <c r="G30" s="133" t="s">
        <v>218</v>
      </c>
      <c r="H30" s="22"/>
      <c r="I30" s="22"/>
      <c r="J30" s="22"/>
    </row>
    <row r="31" spans="1:10">
      <c r="A31" s="12"/>
      <c r="B31" s="125"/>
      <c r="C31" s="20" t="s">
        <v>112</v>
      </c>
      <c r="D31" s="19"/>
      <c r="E31" s="19"/>
      <c r="F31" s="133" t="s">
        <v>225</v>
      </c>
      <c r="G31" s="133" t="s">
        <v>204</v>
      </c>
      <c r="H31" s="22"/>
      <c r="I31" s="22"/>
      <c r="J31" s="22"/>
    </row>
    <row r="32" spans="1:10" ht="16.95" customHeight="1">
      <c r="A32" s="12">
        <v>10</v>
      </c>
      <c r="B32" s="129" t="s">
        <v>135</v>
      </c>
      <c r="C32" s="20" t="s">
        <v>136</v>
      </c>
      <c r="D32" s="19"/>
      <c r="E32" s="19"/>
      <c r="F32" s="133" t="s">
        <v>219</v>
      </c>
      <c r="G32" s="133" t="s">
        <v>204</v>
      </c>
      <c r="H32" s="22"/>
      <c r="I32" s="22"/>
      <c r="J32" s="22"/>
    </row>
    <row r="33" spans="1:10">
      <c r="A33" s="12">
        <v>11</v>
      </c>
      <c r="B33" s="130"/>
      <c r="C33" s="20" t="s">
        <v>220</v>
      </c>
      <c r="D33" s="19"/>
      <c r="E33" s="19"/>
      <c r="F33" s="133" t="s">
        <v>222</v>
      </c>
      <c r="G33" s="133" t="s">
        <v>204</v>
      </c>
      <c r="H33" s="22"/>
      <c r="I33" s="22"/>
      <c r="J33" s="22"/>
    </row>
    <row r="34" spans="1:10" ht="31.2">
      <c r="A34" s="12">
        <v>12</v>
      </c>
      <c r="B34" s="131"/>
      <c r="C34" s="20" t="s">
        <v>221</v>
      </c>
      <c r="D34" s="19"/>
      <c r="E34" s="19"/>
      <c r="F34" s="133" t="s">
        <v>223</v>
      </c>
      <c r="G34" s="133" t="s">
        <v>204</v>
      </c>
      <c r="H34" s="22"/>
      <c r="I34" s="22"/>
      <c r="J34" s="22"/>
    </row>
    <row r="35" spans="1:10">
      <c r="A35" s="12">
        <v>13</v>
      </c>
      <c r="B35" s="20" t="s">
        <v>58</v>
      </c>
      <c r="C35" s="20" t="s">
        <v>96</v>
      </c>
      <c r="D35" s="19"/>
      <c r="E35" s="19"/>
      <c r="F35" s="133" t="s">
        <v>224</v>
      </c>
      <c r="G35" s="133" t="s">
        <v>201</v>
      </c>
      <c r="H35" s="22"/>
      <c r="I35" s="22"/>
      <c r="J35" s="22"/>
    </row>
    <row r="36" spans="1:10">
      <c r="A36" s="12">
        <v>14</v>
      </c>
      <c r="B36" s="29"/>
      <c r="C36" s="15"/>
      <c r="D36" s="19"/>
      <c r="E36" s="19"/>
      <c r="F36" s="133"/>
      <c r="G36" s="133"/>
      <c r="H36" s="22"/>
      <c r="I36" s="22"/>
      <c r="J36" s="22"/>
    </row>
    <row r="38" spans="1:10">
      <c r="C38" s="7"/>
      <c r="D38" s="7"/>
      <c r="E38" s="7"/>
    </row>
  </sheetData>
  <autoFilter ref="A3:I36"/>
  <mergeCells count="23">
    <mergeCell ref="B30:B31"/>
    <mergeCell ref="B32:B34"/>
    <mergeCell ref="A1:J1"/>
    <mergeCell ref="B4:J4"/>
    <mergeCell ref="A2:A3"/>
    <mergeCell ref="B2:B3"/>
    <mergeCell ref="B5:B9"/>
    <mergeCell ref="B10:B11"/>
    <mergeCell ref="C2:C3"/>
    <mergeCell ref="D2:D3"/>
    <mergeCell ref="E2:E3"/>
    <mergeCell ref="F2:F3"/>
    <mergeCell ref="I2:I3"/>
    <mergeCell ref="J2:J3"/>
    <mergeCell ref="B22:B23"/>
    <mergeCell ref="B25:B26"/>
    <mergeCell ref="B28:B29"/>
    <mergeCell ref="G2:G3"/>
    <mergeCell ref="H2:H3"/>
    <mergeCell ref="B12:B14"/>
    <mergeCell ref="B24:J24"/>
    <mergeCell ref="B15:B19"/>
    <mergeCell ref="B20:B21"/>
  </mergeCells>
  <phoneticPr fontId="19" type="noConversion"/>
  <conditionalFormatting sqref="E20:E23">
    <cfRule type="dataBar" priority="1">
      <dataBar>
        <cfvo type="min" val="0"/>
        <cfvo type="max" val="0"/>
        <color rgb="FF638EC6"/>
      </dataBar>
    </cfRule>
  </conditionalFormatting>
  <dataValidations count="2">
    <dataValidation allowBlank="1" showInputMessage="1" showErrorMessage="1" prompt="1&#10;2&#10;3" sqref="E5:E9"/>
    <dataValidation type="list" allowBlank="1" showInputMessage="1" showErrorMessage="1" sqref="I5:I36">
      <formula1>WBS简报!$K$9:$K$16</formula1>
    </dataValidation>
  </dataValidations>
  <printOptions gridLines="1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B2:C23"/>
  <sheetViews>
    <sheetView showGridLines="0" workbookViewId="0">
      <selection activeCell="C13" sqref="C13"/>
    </sheetView>
  </sheetViews>
  <sheetFormatPr defaultColWidth="49.33203125" defaultRowHeight="14.4"/>
  <cols>
    <col min="1" max="1" width="15.6640625" customWidth="1"/>
    <col min="2" max="2" width="11.6640625" customWidth="1"/>
    <col min="3" max="3" width="54.77734375" customWidth="1"/>
  </cols>
  <sheetData>
    <row r="2" spans="2:3">
      <c r="B2" s="1" t="s">
        <v>137</v>
      </c>
      <c r="C2" s="1" t="s">
        <v>138</v>
      </c>
    </row>
    <row r="3" spans="2:3">
      <c r="B3" s="2" t="s">
        <v>23</v>
      </c>
      <c r="C3" s="3" t="s">
        <v>139</v>
      </c>
    </row>
    <row r="4" spans="2:3">
      <c r="B4" s="4" t="s">
        <v>140</v>
      </c>
      <c r="C4" s="3" t="s">
        <v>141</v>
      </c>
    </row>
    <row r="5" spans="2:3">
      <c r="B5" s="4" t="s">
        <v>142</v>
      </c>
      <c r="C5" s="3" t="s">
        <v>143</v>
      </c>
    </row>
    <row r="6" spans="2:3">
      <c r="B6" s="4" t="s">
        <v>144</v>
      </c>
      <c r="C6" s="3" t="s">
        <v>145</v>
      </c>
    </row>
    <row r="7" spans="2:3">
      <c r="B7" s="5" t="s">
        <v>146</v>
      </c>
      <c r="C7" s="3" t="s">
        <v>147</v>
      </c>
    </row>
    <row r="8" spans="2:3">
      <c r="B8" s="4" t="s">
        <v>148</v>
      </c>
      <c r="C8" s="3" t="s">
        <v>149</v>
      </c>
    </row>
    <row r="9" spans="2:3">
      <c r="B9" s="4" t="s">
        <v>150</v>
      </c>
      <c r="C9" s="3" t="s">
        <v>151</v>
      </c>
    </row>
    <row r="10" spans="2:3">
      <c r="B10" s="4" t="s">
        <v>152</v>
      </c>
      <c r="C10" s="3" t="s">
        <v>153</v>
      </c>
    </row>
    <row r="11" spans="2:3">
      <c r="B11" s="4" t="s">
        <v>2</v>
      </c>
      <c r="C11" s="3" t="s">
        <v>154</v>
      </c>
    </row>
    <row r="12" spans="2:3">
      <c r="B12" s="4" t="s">
        <v>155</v>
      </c>
      <c r="C12" s="3" t="s">
        <v>156</v>
      </c>
    </row>
    <row r="13" spans="2:3">
      <c r="B13" s="4" t="s">
        <v>157</v>
      </c>
      <c r="C13" s="3" t="s">
        <v>158</v>
      </c>
    </row>
    <row r="14" spans="2:3" ht="28.8">
      <c r="B14" s="4" t="s">
        <v>159</v>
      </c>
      <c r="C14" s="3" t="s">
        <v>160</v>
      </c>
    </row>
    <row r="15" spans="2:3">
      <c r="B15" s="4" t="s">
        <v>161</v>
      </c>
      <c r="C15" s="3" t="s">
        <v>162</v>
      </c>
    </row>
    <row r="16" spans="2:3">
      <c r="B16" s="4" t="s">
        <v>163</v>
      </c>
      <c r="C16" s="3" t="s">
        <v>164</v>
      </c>
    </row>
    <row r="17" spans="2:3">
      <c r="B17" s="4" t="s">
        <v>165</v>
      </c>
      <c r="C17" s="3" t="s">
        <v>166</v>
      </c>
    </row>
    <row r="18" spans="2:3" ht="28.8">
      <c r="B18" s="4" t="s">
        <v>167</v>
      </c>
      <c r="C18" s="3" t="s">
        <v>168</v>
      </c>
    </row>
    <row r="19" spans="2:3" ht="28.8">
      <c r="B19" s="4" t="s">
        <v>169</v>
      </c>
      <c r="C19" s="3" t="s">
        <v>170</v>
      </c>
    </row>
    <row r="20" spans="2:3">
      <c r="B20" s="2" t="s">
        <v>5</v>
      </c>
      <c r="C20" s="3" t="s">
        <v>171</v>
      </c>
    </row>
    <row r="21" spans="2:3">
      <c r="B21" s="2"/>
      <c r="C21" s="3"/>
    </row>
    <row r="22" spans="2:3">
      <c r="B22" s="2" t="s">
        <v>172</v>
      </c>
      <c r="C22" s="3" t="s">
        <v>173</v>
      </c>
    </row>
    <row r="23" spans="2:3" ht="72">
      <c r="B23" s="2" t="s">
        <v>129</v>
      </c>
      <c r="C23" s="3" t="s">
        <v>174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/>
</ds:datastoreItem>
</file>

<file path=customXml/itemProps2.xml><?xml version="1.0" encoding="utf-8"?>
<ds:datastoreItem xmlns:ds="http://schemas.openxmlformats.org/officeDocument/2006/customXml" ds:itemID="{C3340974-AE7E-433C-AE6D-CC6C1F9810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WBS简报</vt:lpstr>
      <vt:lpstr>3.X版产品计划</vt:lpstr>
      <vt:lpstr>产品版本发布计划</vt:lpstr>
      <vt:lpstr>WBS属性说明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x1c</cp:lastModifiedBy>
  <dcterms:created xsi:type="dcterms:W3CDTF">2008-03-06T07:31:00Z</dcterms:created>
  <dcterms:modified xsi:type="dcterms:W3CDTF">2018-01-29T03:39:20Z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  <property fmtid="{D5CDD505-2E9C-101B-9397-08002B2CF9AE}" pid="5" name="KSOProductBuildVer">
    <vt:lpwstr>2052-10.1.0.6930</vt:lpwstr>
  </property>
  <property fmtid="{D5CDD505-2E9C-101B-9397-08002B2CF9AE}" pid="6" name="KSOReadingLayout">
    <vt:bool>false</vt:bool>
  </property>
</Properties>
</file>