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ugoa\Escritorio\Vesta_Risk_Manager\3. Etapa de construcción\Iteración 5\Estimación\"/>
    </mc:Choice>
  </mc:AlternateContent>
  <xr:revisionPtr revIDLastSave="0" documentId="13_ncr:1_{94B67A29-68F7-4C5F-AF34-89ECED4FA76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G47" i="3"/>
  <c r="G48" i="3" s="1"/>
  <c r="G47" i="4"/>
  <c r="G48" i="4" s="1"/>
  <c r="F30" i="3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C71" i="3"/>
  <c r="C72" i="3" s="1"/>
  <c r="E77" i="3" s="1"/>
  <c r="B71" i="3"/>
  <c r="B72" i="3" s="1"/>
  <c r="D77" i="3" s="1"/>
  <c r="G65" i="2"/>
  <c r="D78" i="3"/>
  <c r="G65" i="4"/>
  <c r="C71" i="4" s="1"/>
  <c r="C72" i="4" s="1"/>
  <c r="F79" i="3"/>
  <c r="D84" i="3" s="1"/>
  <c r="F78" i="3"/>
  <c r="F77" i="3"/>
  <c r="B71" i="2"/>
  <c r="B72" i="2" s="1"/>
  <c r="D71" i="2"/>
  <c r="D72" i="2" s="1"/>
  <c r="C71" i="2"/>
  <c r="C72" i="2" s="1"/>
  <c r="E78" i="3" l="1"/>
  <c r="E79" i="3"/>
  <c r="C84" i="3" s="1"/>
  <c r="D79" i="3"/>
  <c r="B84" i="3" s="1"/>
  <c r="D71" i="4"/>
  <c r="D72" i="4" s="1"/>
  <c r="F79" i="4" s="1"/>
  <c r="D84" i="4" s="1"/>
  <c r="B71" i="4"/>
  <c r="B72" i="4" s="1"/>
  <c r="D79" i="4" s="1"/>
  <c r="B84" i="4" s="1"/>
  <c r="E77" i="4"/>
  <c r="E78" i="4"/>
  <c r="F77" i="4"/>
  <c r="E79" i="4"/>
  <c r="C84" i="4" s="1"/>
  <c r="E77" i="2"/>
  <c r="E78" i="2"/>
  <c r="E79" i="2"/>
  <c r="C84" i="2" s="1"/>
  <c r="F77" i="2"/>
  <c r="F78" i="2"/>
  <c r="F79" i="2"/>
  <c r="D84" i="2" s="1"/>
  <c r="D77" i="2"/>
  <c r="D78" i="2"/>
  <c r="D79" i="2"/>
  <c r="B84" i="2" s="1"/>
  <c r="D78" i="4" l="1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<sst xmlns="http://schemas.openxmlformats.org/spreadsheetml/2006/main" count="495" uniqueCount="134">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</sst>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46" workbookViewId="0">
      <selection activeCell="D62" sqref="D6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26.5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0.60499999999999998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45.495999999999995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909.91999999999985</v>
      </c>
      <c r="C71" s="48">
        <f t="shared" si="6"/>
        <v>909.91999999999985</v>
      </c>
      <c r="D71" s="48">
        <f t="shared" si="6"/>
        <v>181.98399999999998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5.169999999999999</v>
      </c>
      <c r="C72" s="52">
        <f t="shared" si="7"/>
        <v>5.169999999999999</v>
      </c>
      <c r="D72" s="53">
        <f t="shared" si="7"/>
        <v>1.0339999999999998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5.169999999999999</v>
      </c>
      <c r="E77" s="52">
        <f t="shared" si="8"/>
        <v>5.169999999999999</v>
      </c>
      <c r="F77" s="52">
        <f t="shared" si="8"/>
        <v>1.0339999999999998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7.7549999999999972</v>
      </c>
      <c r="E78" s="48">
        <f t="shared" si="8"/>
        <v>7.7549999999999972</v>
      </c>
      <c r="F78" s="48">
        <f t="shared" si="8"/>
        <v>1.5509999999999995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12.924999999999997</v>
      </c>
      <c r="E79" s="52">
        <f t="shared" si="8"/>
        <v>12.924999999999997</v>
      </c>
      <c r="F79" s="52">
        <f>$C79/$C$77*D$72</f>
        <v>2.5849999999999995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4.3083333333333327</v>
      </c>
      <c r="C84" s="61">
        <f>$E$79/$B$81</f>
        <v>4.3083333333333327</v>
      </c>
      <c r="D84" s="61">
        <f>$F$79/$B$81</f>
        <v>0.86166666666666647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48" workbookViewId="0">
      <selection activeCell="F56" sqref="F5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57.367999999999995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1147.3599999999999</v>
      </c>
      <c r="C71" s="48">
        <f t="shared" si="6"/>
        <v>1606.3039999999999</v>
      </c>
      <c r="D71" s="48">
        <f t="shared" si="6"/>
        <v>321.26079999999996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6.5190909090909086</v>
      </c>
      <c r="C72" s="52">
        <f t="shared" si="7"/>
        <v>9.1267272727272726</v>
      </c>
      <c r="D72" s="53">
        <f t="shared" si="7"/>
        <v>1.8253454545454544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6.5190909090909086</v>
      </c>
      <c r="E77" s="52">
        <f t="shared" si="8"/>
        <v>9.1267272727272726</v>
      </c>
      <c r="F77" s="52">
        <f t="shared" si="8"/>
        <v>1.8253454545454544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9.7786363636363607</v>
      </c>
      <c r="E78" s="48">
        <f t="shared" si="8"/>
        <v>13.690090909090907</v>
      </c>
      <c r="F78" s="48">
        <f t="shared" si="8"/>
        <v>2.7380181818181812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16.297727272727272</v>
      </c>
      <c r="E79" s="52">
        <f t="shared" si="8"/>
        <v>22.816818181818181</v>
      </c>
      <c r="F79" s="52">
        <f>$C79/$C$77*D$72</f>
        <v>4.5633636363636363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5.4325757575757576</v>
      </c>
      <c r="C84" s="61">
        <f>$E$79/$B$81</f>
        <v>7.6056060606060605</v>
      </c>
      <c r="D84" s="61">
        <f>$F$79/$B$81</f>
        <v>1.5211212121212121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72" workbookViewId="0">
      <selection activeCell="C57" sqref="C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0.42499999999999993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30.259999999999991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605.19999999999982</v>
      </c>
      <c r="C71" s="48">
        <f t="shared" si="6"/>
        <v>605.19999999999982</v>
      </c>
      <c r="D71" s="48">
        <f t="shared" si="6"/>
        <v>121.03999999999996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3.4386363636363626</v>
      </c>
      <c r="C72" s="52">
        <f t="shared" si="7"/>
        <v>3.4386363636363626</v>
      </c>
      <c r="D72" s="53">
        <f t="shared" si="7"/>
        <v>0.68772727272727252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3.4386363636363626</v>
      </c>
      <c r="E77" s="52">
        <f t="shared" si="8"/>
        <v>3.4386363636363626</v>
      </c>
      <c r="F77" s="52">
        <f t="shared" si="8"/>
        <v>0.68772727272727252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5.157954545454543</v>
      </c>
      <c r="E78" s="48">
        <f t="shared" si="8"/>
        <v>5.157954545454543</v>
      </c>
      <c r="F78" s="48">
        <f t="shared" si="8"/>
        <v>1.0315909090909086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8.5965909090909065</v>
      </c>
      <c r="E79" s="52">
        <f t="shared" si="8"/>
        <v>8.5965909090909065</v>
      </c>
      <c r="F79" s="52">
        <f>$C79/$C$77*D$72</f>
        <v>1.7193181818181813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2.8655303030303023</v>
      </c>
      <c r="C84" s="61">
        <f>$E$79/$B$81</f>
        <v>2.8655303030303023</v>
      </c>
      <c r="D84" s="61">
        <f>$F$79/$B$81</f>
        <v>0.5731060606060604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Hugo Frey</cp:lastModifiedBy>
  <dcterms:created xsi:type="dcterms:W3CDTF">2021-09-16T15:20:38Z</dcterms:created>
  <dcterms:modified xsi:type="dcterms:W3CDTF">2025-01-24T17:06:32Z</dcterms:modified>
</cp:coreProperties>
</file>