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gustin\Desktop\UNI\Repositorios\Vesta_Risk_Manager\3. Etapa de construcción\Iteración 5\Estimación\"/>
    </mc:Choice>
  </mc:AlternateContent>
  <xr:revisionPtr revIDLastSave="0" documentId="13_ncr:1_{1692BC14-B0DF-4E00-A260-CD3675B67799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G47" i="3"/>
  <c r="G48" i="3" s="1"/>
  <c r="G47" i="4"/>
  <c r="G48" i="4" s="1"/>
  <c r="F30" i="3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C71" i="3"/>
  <c r="C72" i="3" s="1"/>
  <c r="E77" i="3" s="1"/>
  <c r="B71" i="3"/>
  <c r="B72" i="3" s="1"/>
  <c r="D77" i="3" s="1"/>
  <c r="G65" i="2"/>
  <c r="B71" i="2" s="1"/>
  <c r="B72" i="2" s="1"/>
  <c r="G65" i="4"/>
  <c r="C71" i="4" s="1"/>
  <c r="C72" i="4" s="1"/>
  <c r="F79" i="3"/>
  <c r="D84" i="3" s="1"/>
  <c r="F78" i="3"/>
  <c r="F77" i="3"/>
  <c r="D78" i="3" l="1"/>
  <c r="C71" i="2"/>
  <c r="C72" i="2" s="1"/>
  <c r="E77" i="2" s="1"/>
  <c r="D71" i="2"/>
  <c r="D72" i="2" s="1"/>
  <c r="F79" i="2" s="1"/>
  <c r="D84" i="2" s="1"/>
  <c r="E78" i="3"/>
  <c r="E79" i="3"/>
  <c r="C84" i="3" s="1"/>
  <c r="D79" i="3"/>
  <c r="B84" i="3" s="1"/>
  <c r="D71" i="4"/>
  <c r="D72" i="4" s="1"/>
  <c r="F79" i="4" s="1"/>
  <c r="D84" i="4" s="1"/>
  <c r="B71" i="4"/>
  <c r="B72" i="4" s="1"/>
  <c r="D79" i="4" s="1"/>
  <c r="B84" i="4" s="1"/>
  <c r="E77" i="4"/>
  <c r="E78" i="4"/>
  <c r="F77" i="4"/>
  <c r="E79" i="4"/>
  <c r="C84" i="4" s="1"/>
  <c r="F77" i="2"/>
  <c r="D77" i="2"/>
  <c r="D78" i="2"/>
  <c r="D79" i="2"/>
  <c r="B84" i="2" s="1"/>
  <c r="E79" i="2" l="1"/>
  <c r="C84" i="2" s="1"/>
  <c r="E78" i="2"/>
  <c r="F78" i="2"/>
  <c r="D78" i="4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<sst xmlns="http://schemas.openxmlformats.org/spreadsheetml/2006/main" count="495" uniqueCount="134">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</sst>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76" workbookViewId="0">
      <selection activeCell="D25" sqref="D25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26.5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0.60499999999999998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45.495999999999995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909.91999999999985</v>
      </c>
      <c r="C71" s="48">
        <f t="shared" si="6"/>
        <v>909.91999999999985</v>
      </c>
      <c r="D71" s="48">
        <f t="shared" si="6"/>
        <v>363.96799999999996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5.169999999999999</v>
      </c>
      <c r="C72" s="52">
        <f t="shared" si="7"/>
        <v>5.169999999999999</v>
      </c>
      <c r="D72" s="53">
        <f t="shared" si="7"/>
        <v>2.0679999999999996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5.169999999999999</v>
      </c>
      <c r="E77" s="52">
        <f t="shared" si="8"/>
        <v>5.169999999999999</v>
      </c>
      <c r="F77" s="52">
        <f t="shared" si="8"/>
        <v>2.0679999999999996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7.7549999999999972</v>
      </c>
      <c r="E78" s="48">
        <f t="shared" si="8"/>
        <v>7.7549999999999972</v>
      </c>
      <c r="F78" s="48">
        <f t="shared" si="8"/>
        <v>3.101999999999999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12.924999999999997</v>
      </c>
      <c r="E79" s="52">
        <f t="shared" si="8"/>
        <v>12.924999999999997</v>
      </c>
      <c r="F79" s="52">
        <f>$C79/$C$77*D$72</f>
        <v>5.169999999999999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4.3083333333333327</v>
      </c>
      <c r="C84" s="61">
        <f>$E$79/$B$81</f>
        <v>4.3083333333333327</v>
      </c>
      <c r="D84" s="61">
        <f>$F$79/$B$81</f>
        <v>1.7233333333333329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30" workbookViewId="0">
      <selection activeCell="D25" sqref="D25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2</v>
      </c>
      <c r="G55" s="37">
        <f t="shared" si="5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0</v>
      </c>
      <c r="G56" s="37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0.71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57.367999999999995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11.2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1147.3599999999999</v>
      </c>
      <c r="C71" s="48">
        <f t="shared" si="6"/>
        <v>1606.3039999999999</v>
      </c>
      <c r="D71" s="48">
        <f t="shared" si="6"/>
        <v>642.52159999999992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6.5190909090909086</v>
      </c>
      <c r="C72" s="52">
        <f t="shared" si="7"/>
        <v>9.1267272727272726</v>
      </c>
      <c r="D72" s="53">
        <f t="shared" si="7"/>
        <v>3.6506909090909088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6.5190909090909086</v>
      </c>
      <c r="E77" s="52">
        <f t="shared" si="8"/>
        <v>9.1267272727272726</v>
      </c>
      <c r="F77" s="52">
        <f t="shared" si="8"/>
        <v>3.6506909090909088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9.7786363636363607</v>
      </c>
      <c r="E78" s="48">
        <f t="shared" si="8"/>
        <v>13.690090909090907</v>
      </c>
      <c r="F78" s="48">
        <f t="shared" si="8"/>
        <v>5.4760363636363625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16.297727272727272</v>
      </c>
      <c r="E79" s="52">
        <f t="shared" si="8"/>
        <v>22.816818181818181</v>
      </c>
      <c r="F79" s="52">
        <f>$C79/$C$77*D$72</f>
        <v>9.1267272727272726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5.4325757575757576</v>
      </c>
      <c r="C84" s="61">
        <f>$E$79/$B$81</f>
        <v>7.6056060606060605</v>
      </c>
      <c r="D84" s="61">
        <f>$F$79/$B$81</f>
        <v>3.0422424242424242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abSelected="1" topLeftCell="A81" workbookViewId="0">
      <selection activeCell="F36" sqref="F36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0.90999999999999992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4</v>
      </c>
      <c r="G56" s="37">
        <f t="shared" si="5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31.5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0.45499999999999996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33.123999999999995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662.4799999999999</v>
      </c>
      <c r="C71" s="48">
        <f t="shared" si="6"/>
        <v>662.4799999999999</v>
      </c>
      <c r="D71" s="48">
        <f t="shared" si="6"/>
        <v>264.99199999999996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3.7640909090909087</v>
      </c>
      <c r="C72" s="52">
        <f t="shared" si="7"/>
        <v>3.7640909090909087</v>
      </c>
      <c r="D72" s="53">
        <f t="shared" si="7"/>
        <v>1.5056363636363634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3.7640909090909087</v>
      </c>
      <c r="E77" s="52">
        <f t="shared" si="8"/>
        <v>3.7640909090909087</v>
      </c>
      <c r="F77" s="52">
        <f t="shared" si="8"/>
        <v>1.5056363636363634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5.6461363636363622</v>
      </c>
      <c r="E78" s="48">
        <f t="shared" si="8"/>
        <v>5.6461363636363622</v>
      </c>
      <c r="F78" s="48">
        <f t="shared" si="8"/>
        <v>2.2584545454545446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9.4102272727272727</v>
      </c>
      <c r="E79" s="52">
        <f t="shared" si="8"/>
        <v>9.4102272727272727</v>
      </c>
      <c r="F79" s="52">
        <f>$C79/$C$77*D$72</f>
        <v>3.7640909090909087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3.1367424242424242</v>
      </c>
      <c r="C84" s="61">
        <f>$E$79/$B$81</f>
        <v>3.1367424242424242</v>
      </c>
      <c r="D84" s="61">
        <f>$F$79/$B$81</f>
        <v>1.2546969696969696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2025-06-06T00:05:59Z</dcterms:modified>
</cp:coreProperties>
</file>