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CostReduction/"/>
    </mc:Choice>
  </mc:AlternateContent>
  <bookViews>
    <workbookView xWindow="720" yWindow="460" windowWidth="24880" windowHeight="15540" tabRatio="500" activeTab="1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  <sheet name="PJM_EV" sheetId="8" r:id="rId6"/>
    <sheet name="NSW_EV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9" l="1"/>
  <c r="B8" i="9"/>
  <c r="B9" i="9"/>
  <c r="B10" i="9"/>
  <c r="B11" i="9"/>
  <c r="B12" i="9"/>
  <c r="B13" i="9"/>
  <c r="B14" i="9"/>
  <c r="B15" i="9"/>
  <c r="B16" i="9"/>
  <c r="B17" i="9"/>
  <c r="B18" i="9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C7" i="5"/>
  <c r="D7" i="5"/>
  <c r="E7" i="5"/>
  <c r="B7" i="5"/>
</calcChain>
</file>

<file path=xl/sharedStrings.xml><?xml version="1.0" encoding="utf-8"?>
<sst xmlns="http://schemas.openxmlformats.org/spreadsheetml/2006/main" count="134" uniqueCount="25">
  <si>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</si>
  <si>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</si>
  <si>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</si>
  <si>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</si>
  <si>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</si>
  <si>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</si>
  <si>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</si>
  <si>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</si>
  <si>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</si>
  <si>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</si>
  <si>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</si>
  <si>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</si>
  <si>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</si>
  <si>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</si>
  <si>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</si>
  <si>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</si>
  <si>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</si>
  <si>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 xml:space="preserve">Explicit Revenue </t>
  </si>
  <si>
    <t>Implicit cost of charging</t>
  </si>
  <si>
    <t>Total revenue</t>
  </si>
  <si>
    <t>DA+RT+RegD</t>
  </si>
  <si>
    <t>DA+RT+RegA</t>
  </si>
  <si>
    <t>RT</t>
  </si>
  <si>
    <t>Profit</t>
  </si>
  <si>
    <t>DA+RT+RegD+RegA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</si>
</sst>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488960"/>
        <c:axId val="1187491280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87225200"/>
        <c:axId val="1187493600"/>
      </c:barChart>
      <c:catAx>
        <c:axId val="118748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7491280"/>
        <c:crosses val="autoZero"/>
        <c:auto val="1"/>
        <c:lblAlgn val="ctr"/>
        <c:lblOffset val="100"/>
        <c:noMultiLvlLbl val="0"/>
      </c:catAx>
      <c:valAx>
        <c:axId val="118749128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88960"/>
        <c:crosses val="autoZero"/>
        <c:crossBetween val="between"/>
      </c:valAx>
      <c:valAx>
        <c:axId val="118749360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25200"/>
        <c:crosses val="max"/>
        <c:crossBetween val="between"/>
      </c:valAx>
      <c:catAx>
        <c:axId val="118722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874936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32704"/>
        <c:axId val="1145415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696144"/>
        <c:axId val="1423859824"/>
      </c:barChart>
      <c:catAx>
        <c:axId val="1145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415456"/>
        <c:crosses val="autoZero"/>
        <c:auto val="1"/>
        <c:lblAlgn val="ctr"/>
        <c:lblOffset val="100"/>
        <c:noMultiLvlLbl val="0"/>
      </c:catAx>
      <c:valAx>
        <c:axId val="114541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932704"/>
        <c:crosses val="autoZero"/>
        <c:crossBetween val="between"/>
        <c:majorUnit val="10.0"/>
      </c:valAx>
      <c:valAx>
        <c:axId val="142385982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696144"/>
        <c:crosses val="max"/>
        <c:crossBetween val="between"/>
        <c:majorUnit val="20.0"/>
      </c:valAx>
      <c:catAx>
        <c:axId val="118569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859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356864"/>
        <c:axId val="11873591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583856"/>
        <c:axId val="1187362576"/>
      </c:barChart>
      <c:catAx>
        <c:axId val="1187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59184"/>
        <c:crosses val="autoZero"/>
        <c:auto val="1"/>
        <c:lblAlgn val="ctr"/>
        <c:lblOffset val="100"/>
        <c:noMultiLvlLbl val="0"/>
      </c:catAx>
      <c:valAx>
        <c:axId val="1187359184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56864"/>
        <c:crosses val="autoZero"/>
        <c:crossBetween val="between"/>
        <c:majorUnit val="10.0"/>
      </c:valAx>
      <c:valAx>
        <c:axId val="118736257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583856"/>
        <c:crosses val="max"/>
        <c:crossBetween val="between"/>
        <c:majorUnit val="20.0"/>
      </c:valAx>
      <c:catAx>
        <c:axId val="11875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362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6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-0.0966657262899722</c:v>
                </c:pt>
                <c:pt idx="1">
                  <c:v>-0.094649985974262</c:v>
                </c:pt>
                <c:pt idx="2">
                  <c:v>-0.0908680919310038</c:v>
                </c:pt>
                <c:pt idx="3">
                  <c:v>-0.0925542921833584</c:v>
                </c:pt>
                <c:pt idx="4">
                  <c:v>-0.0565976196197678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384496"/>
        <c:axId val="116238681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393600"/>
        <c:axId val="1162390208"/>
      </c:barChart>
      <c:catAx>
        <c:axId val="11623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386816"/>
        <c:crosses val="autoZero"/>
        <c:auto val="1"/>
        <c:lblAlgn val="ctr"/>
        <c:lblOffset val="100"/>
        <c:noMultiLvlLbl val="0"/>
      </c:catAx>
      <c:valAx>
        <c:axId val="1162386816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384496"/>
        <c:crosses val="autoZero"/>
        <c:crossBetween val="between"/>
      </c:valAx>
      <c:valAx>
        <c:axId val="116239020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393600"/>
        <c:crosses val="max"/>
        <c:crossBetween val="between"/>
        <c:majorUnit val="1.9"/>
      </c:valAx>
      <c:catAx>
        <c:axId val="11623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390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127872"/>
        <c:axId val="1187130432"/>
      </c:barChart>
      <c:catAx>
        <c:axId val="11871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30432"/>
        <c:crosses val="autoZero"/>
        <c:auto val="1"/>
        <c:lblAlgn val="ctr"/>
        <c:lblOffset val="100"/>
        <c:noMultiLvlLbl val="0"/>
      </c:catAx>
      <c:valAx>
        <c:axId val="1187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174224"/>
        <c:axId val="1185176544"/>
      </c:barChart>
      <c:catAx>
        <c:axId val="11851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176544"/>
        <c:crosses val="autoZero"/>
        <c:auto val="1"/>
        <c:lblAlgn val="ctr"/>
        <c:lblOffset val="100"/>
        <c:noMultiLvlLbl val="0"/>
      </c:catAx>
      <c:valAx>
        <c:axId val="1185176544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1742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-8.52753599132018</c:v>
                </c:pt>
                <c:pt idx="1">
                  <c:v>-8.69474257938528</c:v>
                </c:pt>
                <c:pt idx="2">
                  <c:v>-8.69474257938528</c:v>
                </c:pt>
                <c:pt idx="3">
                  <c:v>-8.69474257938528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19.1025984239683</c:v>
                </c:pt>
                <c:pt idx="1">
                  <c:v>31.7620058650913</c:v>
                </c:pt>
                <c:pt idx="2">
                  <c:v>53.3051269125869</c:v>
                </c:pt>
                <c:pt idx="3">
                  <c:v>90.05288948753589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  <c:pt idx="0">
                  <c:v>3.16392686161166</c:v>
                </c:pt>
                <c:pt idx="1">
                  <c:v>9.04871201704546</c:v>
                </c:pt>
                <c:pt idx="2">
                  <c:v>35.9767730555446</c:v>
                </c:pt>
                <c:pt idx="3">
                  <c:v>75.13415198788411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025920"/>
        <c:axId val="1185028240"/>
      </c:barChart>
      <c:catAx>
        <c:axId val="1185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28240"/>
        <c:crosses val="autoZero"/>
        <c:auto val="1"/>
        <c:lblAlgn val="ctr"/>
        <c:lblOffset val="100"/>
        <c:noMultiLvlLbl val="0"/>
      </c:catAx>
      <c:valAx>
        <c:axId val="1185028240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25920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-58.2168613568665</c:v>
                </c:pt>
                <c:pt idx="1">
                  <c:v>-59.5589470813234</c:v>
                </c:pt>
                <c:pt idx="2">
                  <c:v>-59.5589470813234</c:v>
                </c:pt>
                <c:pt idx="3">
                  <c:v>-59.5589470813234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117.422962661163</c:v>
                </c:pt>
                <c:pt idx="1">
                  <c:v>171.486144723598</c:v>
                </c:pt>
                <c:pt idx="2">
                  <c:v>263.588071896627</c:v>
                </c:pt>
                <c:pt idx="3">
                  <c:v>340.40682738036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  <c:pt idx="0">
                  <c:v>16.4177936047433</c:v>
                </c:pt>
                <c:pt idx="1">
                  <c:v>42.4292237710694</c:v>
                </c:pt>
                <c:pt idx="2">
                  <c:v>150.194262086775</c:v>
                </c:pt>
                <c:pt idx="3">
                  <c:v>230.755158074126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926864"/>
        <c:axId val="1187247712"/>
      </c:barChart>
      <c:catAx>
        <c:axId val="11879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247712"/>
        <c:crosses val="autoZero"/>
        <c:auto val="1"/>
        <c:lblAlgn val="ctr"/>
        <c:lblOffset val="100"/>
        <c:noMultiLvlLbl val="0"/>
      </c:catAx>
      <c:valAx>
        <c:axId val="1187247712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926864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450736"/>
        <c:axId val="1187453056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87832912"/>
        <c:axId val="1187455376"/>
      </c:barChart>
      <c:catAx>
        <c:axId val="118745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7453056"/>
        <c:crosses val="autoZero"/>
        <c:auto val="1"/>
        <c:lblAlgn val="ctr"/>
        <c:lblOffset val="100"/>
        <c:noMultiLvlLbl val="0"/>
      </c:catAx>
      <c:valAx>
        <c:axId val="118745305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0736"/>
        <c:crosses val="autoZero"/>
        <c:crossBetween val="between"/>
      </c:valAx>
      <c:valAx>
        <c:axId val="1187455376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2912"/>
        <c:crosses val="max"/>
        <c:crossBetween val="between"/>
      </c:valAx>
      <c:catAx>
        <c:axId val="118783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874553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959216"/>
        <c:axId val="11849615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065488"/>
        <c:axId val="1185061584"/>
      </c:barChart>
      <c:catAx>
        <c:axId val="1184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61536"/>
        <c:crosses val="autoZero"/>
        <c:auto val="1"/>
        <c:lblAlgn val="ctr"/>
        <c:lblOffset val="100"/>
        <c:noMultiLvlLbl val="0"/>
      </c:catAx>
      <c:valAx>
        <c:axId val="1184961536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59216"/>
        <c:crosses val="autoZero"/>
        <c:crossBetween val="between"/>
        <c:majorUnit val="200.0"/>
      </c:valAx>
      <c:valAx>
        <c:axId val="1185061584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65488"/>
        <c:crosses val="max"/>
        <c:crossBetween val="between"/>
        <c:majorUnit val="20000.0"/>
      </c:valAx>
      <c:catAx>
        <c:axId val="118506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0615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458384"/>
        <c:axId val="1185460704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483360"/>
        <c:axId val="1185419120"/>
      </c:barChart>
      <c:catAx>
        <c:axId val="11854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60704"/>
        <c:crosses val="autoZero"/>
        <c:auto val="1"/>
        <c:lblAlgn val="ctr"/>
        <c:lblOffset val="100"/>
        <c:noMultiLvlLbl val="0"/>
      </c:catAx>
      <c:valAx>
        <c:axId val="1185460704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58384"/>
        <c:crosses val="autoZero"/>
        <c:crossBetween val="between"/>
      </c:valAx>
      <c:valAx>
        <c:axId val="118541912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83360"/>
        <c:crosses val="max"/>
        <c:crossBetween val="between"/>
        <c:majorUnit val="30000.0"/>
      </c:valAx>
      <c:catAx>
        <c:axId val="11854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4191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911264"/>
        <c:axId val="14239133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920096"/>
        <c:axId val="1423916704"/>
      </c:barChart>
      <c:catAx>
        <c:axId val="14239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13312"/>
        <c:crosses val="autoZero"/>
        <c:auto val="1"/>
        <c:lblAlgn val="ctr"/>
        <c:lblOffset val="100"/>
        <c:noMultiLvlLbl val="0"/>
      </c:catAx>
      <c:valAx>
        <c:axId val="1423913312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11264"/>
        <c:crosses val="autoZero"/>
        <c:crossBetween val="between"/>
        <c:majorUnit val="100.0"/>
      </c:valAx>
      <c:valAx>
        <c:axId val="1423916704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20096"/>
        <c:crosses val="max"/>
        <c:crossBetween val="between"/>
        <c:majorUnit val="30000.0"/>
      </c:valAx>
      <c:catAx>
        <c:axId val="14239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916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32.0</c:v>
                </c:pt>
                <c:pt idx="3">
                  <c:v>0.0</c:v>
                </c:pt>
                <c:pt idx="4">
                  <c:v>76.0</c:v>
                </c:pt>
                <c:pt idx="5">
                  <c:v>65.0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32.0</c:v>
                </c:pt>
                <c:pt idx="3">
                  <c:v>0.0</c:v>
                </c:pt>
                <c:pt idx="4">
                  <c:v>61.0</c:v>
                </c:pt>
                <c:pt idx="5">
                  <c:v>55.0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574672"/>
        <c:axId val="11855769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437.0</c:v>
                </c:pt>
                <c:pt idx="2">
                  <c:v>214.0</c:v>
                </c:pt>
                <c:pt idx="3">
                  <c:v>0.0</c:v>
                </c:pt>
                <c:pt idx="4">
                  <c:v>515.0</c:v>
                </c:pt>
                <c:pt idx="5">
                  <c:v>448.0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080800"/>
        <c:axId val="1185132192"/>
      </c:barChart>
      <c:catAx>
        <c:axId val="11855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76992"/>
        <c:crosses val="autoZero"/>
        <c:auto val="1"/>
        <c:lblAlgn val="ctr"/>
        <c:lblOffset val="100"/>
        <c:noMultiLvlLbl val="0"/>
      </c:catAx>
      <c:valAx>
        <c:axId val="118557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74672"/>
        <c:crosses val="autoZero"/>
        <c:crossBetween val="between"/>
        <c:majorUnit val="20.0"/>
      </c:valAx>
      <c:valAx>
        <c:axId val="1185132192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080800"/>
        <c:crosses val="max"/>
        <c:crossBetween val="between"/>
      </c:valAx>
      <c:catAx>
        <c:axId val="13820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132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18.0</c:v>
                </c:pt>
                <c:pt idx="3">
                  <c:v>0.0</c:v>
                </c:pt>
                <c:pt idx="4">
                  <c:v>42.0</c:v>
                </c:pt>
                <c:pt idx="5">
                  <c:v>47.0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18.0</c:v>
                </c:pt>
                <c:pt idx="3">
                  <c:v>0.0</c:v>
                </c:pt>
                <c:pt idx="4">
                  <c:v>41.0</c:v>
                </c:pt>
                <c:pt idx="5">
                  <c:v>42.0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2.0</c:v>
                </c:pt>
                <c:pt idx="3">
                  <c:v>0.0</c:v>
                </c:pt>
                <c:pt idx="4">
                  <c:v>25.0</c:v>
                </c:pt>
                <c:pt idx="5">
                  <c:v>11.0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152208"/>
        <c:axId val="11855592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152.0</c:v>
                </c:pt>
                <c:pt idx="3">
                  <c:v>0.0</c:v>
                </c:pt>
                <c:pt idx="4">
                  <c:v>152.0</c:v>
                </c:pt>
                <c:pt idx="5">
                  <c:v>303.0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949936"/>
        <c:axId val="1382777376"/>
      </c:barChart>
      <c:catAx>
        <c:axId val="11851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59264"/>
        <c:crosses val="autoZero"/>
        <c:auto val="1"/>
        <c:lblAlgn val="ctr"/>
        <c:lblOffset val="100"/>
        <c:noMultiLvlLbl val="0"/>
      </c:catAx>
      <c:valAx>
        <c:axId val="118555926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152208"/>
        <c:crosses val="autoZero"/>
        <c:crossBetween val="between"/>
        <c:majorUnit val="20.0"/>
      </c:valAx>
      <c:valAx>
        <c:axId val="138277737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949936"/>
        <c:crosses val="max"/>
        <c:crossBetween val="between"/>
      </c:valAx>
      <c:catAx>
        <c:axId val="138294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7773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6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0.0530235952839099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0.0342493464366876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-0.0964373014808809</c:v>
                </c:pt>
                <c:pt idx="1">
                  <c:v>0.164591557392637</c:v>
                </c:pt>
                <c:pt idx="2">
                  <c:v>0.0192259757011219</c:v>
                </c:pt>
                <c:pt idx="3">
                  <c:v>-0.0680880746975188</c:v>
                </c:pt>
                <c:pt idx="4">
                  <c:v>0.173999771084617</c:v>
                </c:pt>
                <c:pt idx="5">
                  <c:v>0.0735523121144917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1940064"/>
        <c:axId val="11625545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152336"/>
        <c:axId val="1162148432"/>
      </c:barChart>
      <c:catAx>
        <c:axId val="11619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554544"/>
        <c:crosses val="autoZero"/>
        <c:auto val="1"/>
        <c:lblAlgn val="ctr"/>
        <c:lblOffset val="100"/>
        <c:noMultiLvlLbl val="0"/>
      </c:catAx>
      <c:valAx>
        <c:axId val="116255454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1940064"/>
        <c:crosses val="autoZero"/>
        <c:crossBetween val="between"/>
        <c:majorUnit val="0.2"/>
      </c:valAx>
      <c:valAx>
        <c:axId val="1162148432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152336"/>
        <c:crosses val="max"/>
        <c:crossBetween val="between"/>
        <c:majorUnit val="1.9"/>
      </c:valAx>
      <c:catAx>
        <c:axId val="116215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1484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2032.0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1620.0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-5267.0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805872"/>
        <c:axId val="11878081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254816"/>
        <c:axId val="1187811584"/>
      </c:barChart>
      <c:catAx>
        <c:axId val="11878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808192"/>
        <c:crosses val="autoZero"/>
        <c:auto val="1"/>
        <c:lblAlgn val="ctr"/>
        <c:lblOffset val="100"/>
        <c:noMultiLvlLbl val="0"/>
      </c:catAx>
      <c:valAx>
        <c:axId val="1187808192"/>
        <c:scaling>
          <c:orientation val="minMax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805872"/>
        <c:crosses val="autoZero"/>
        <c:crossBetween val="between"/>
        <c:majorUnit val="1000.0"/>
      </c:valAx>
      <c:valAx>
        <c:axId val="1187811584"/>
        <c:scaling>
          <c:orientation val="minMax"/>
          <c:max val="90000.0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254816"/>
        <c:crosses val="max"/>
        <c:crossBetween val="between"/>
        <c:majorUnit val="30000.0"/>
      </c:valAx>
      <c:catAx>
        <c:axId val="11872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8115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2032.0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1620.0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-5267.0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992016"/>
        <c:axId val="1382994336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998976"/>
        <c:axId val="1382996656"/>
      </c:barChart>
      <c:catAx>
        <c:axId val="13829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4336"/>
        <c:crosses val="autoZero"/>
        <c:auto val="1"/>
        <c:lblAlgn val="ctr"/>
        <c:lblOffset val="100"/>
        <c:noMultiLvlLbl val="0"/>
      </c:catAx>
      <c:valAx>
        <c:axId val="1382994336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2016"/>
        <c:crosses val="autoZero"/>
        <c:crossBetween val="between"/>
      </c:valAx>
      <c:valAx>
        <c:axId val="138299665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8976"/>
        <c:crosses val="max"/>
        <c:crossBetween val="between"/>
        <c:majorUnit val="30000.0"/>
      </c:valAx>
      <c:catAx>
        <c:axId val="13829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9966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2032.0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1620.0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-5267.0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186336"/>
        <c:axId val="1185188656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2848832"/>
        <c:axId val="1382846512"/>
      </c:barChart>
      <c:catAx>
        <c:axId val="1185186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5188656"/>
        <c:crosses val="autoZero"/>
        <c:auto val="1"/>
        <c:lblAlgn val="ctr"/>
        <c:lblOffset val="100"/>
        <c:noMultiLvlLbl val="0"/>
      </c:catAx>
      <c:valAx>
        <c:axId val="118518865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86336"/>
        <c:crosses val="autoZero"/>
        <c:crossBetween val="between"/>
      </c:valAx>
      <c:valAx>
        <c:axId val="1382846512"/>
        <c:scaling>
          <c:orientation val="minMax"/>
          <c:max val="160000.0"/>
          <c:min val="-40000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48832"/>
        <c:crosses val="max"/>
        <c:crossBetween val="between"/>
      </c:valAx>
      <c:catAx>
        <c:axId val="138284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8465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831152"/>
        <c:axId val="138281716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168816"/>
        <c:axId val="1382820288"/>
      </c:barChart>
      <c:catAx>
        <c:axId val="13828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817168"/>
        <c:crosses val="autoZero"/>
        <c:auto val="1"/>
        <c:lblAlgn val="ctr"/>
        <c:lblOffset val="100"/>
        <c:noMultiLvlLbl val="0"/>
      </c:catAx>
      <c:valAx>
        <c:axId val="138281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831152"/>
        <c:crosses val="autoZero"/>
        <c:crossBetween val="between"/>
        <c:majorUnit val="20.0"/>
      </c:valAx>
      <c:valAx>
        <c:axId val="138282028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168816"/>
        <c:crosses val="max"/>
        <c:crossBetween val="between"/>
      </c:valAx>
      <c:catAx>
        <c:axId val="118516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8202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994592"/>
        <c:axId val="11849969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505952"/>
        <c:axId val="1185116016"/>
      </c:barChart>
      <c:catAx>
        <c:axId val="11849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96912"/>
        <c:crosses val="autoZero"/>
        <c:auto val="1"/>
        <c:lblAlgn val="ctr"/>
        <c:lblOffset val="100"/>
        <c:noMultiLvlLbl val="0"/>
      </c:catAx>
      <c:valAx>
        <c:axId val="1184996912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94592"/>
        <c:crosses val="autoZero"/>
        <c:crossBetween val="between"/>
        <c:majorUnit val="20.0"/>
      </c:valAx>
      <c:valAx>
        <c:axId val="118511601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05952"/>
        <c:crosses val="max"/>
        <c:crossBetween val="between"/>
      </c:valAx>
      <c:catAx>
        <c:axId val="11855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1160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0.0965613852368098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0.0770493887784764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-0.0252880323557301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082528"/>
        <c:axId val="11855671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825456"/>
        <c:axId val="1636862576"/>
      </c:barChart>
      <c:catAx>
        <c:axId val="11850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67104"/>
        <c:crosses val="autoZero"/>
        <c:auto val="1"/>
        <c:lblAlgn val="ctr"/>
        <c:lblOffset val="100"/>
        <c:noMultiLvlLbl val="0"/>
      </c:catAx>
      <c:valAx>
        <c:axId val="118556710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82528"/>
        <c:crosses val="autoZero"/>
        <c:crossBetween val="between"/>
        <c:majorUnit val="0.2"/>
      </c:valAx>
      <c:valAx>
        <c:axId val="1636862576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25456"/>
        <c:crosses val="max"/>
        <c:crossBetween val="between"/>
        <c:majorUnit val="1.9"/>
      </c:valAx>
      <c:catAx>
        <c:axId val="163782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862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817104"/>
        <c:axId val="1637819936"/>
      </c:barChart>
      <c:catAx>
        <c:axId val="16378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19936"/>
        <c:crosses val="autoZero"/>
        <c:auto val="1"/>
        <c:lblAlgn val="ctr"/>
        <c:lblOffset val="100"/>
        <c:noMultiLvlLbl val="0"/>
      </c:catAx>
      <c:valAx>
        <c:axId val="1637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63712"/>
        <c:axId val="118776603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1822944"/>
        <c:axId val="1381869344"/>
      </c:barChart>
      <c:catAx>
        <c:axId val="11877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66032"/>
        <c:crosses val="autoZero"/>
        <c:auto val="1"/>
        <c:lblAlgn val="ctr"/>
        <c:lblOffset val="100"/>
        <c:noMultiLvlLbl val="0"/>
      </c:catAx>
      <c:valAx>
        <c:axId val="118776603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63712"/>
        <c:crosses val="autoZero"/>
        <c:crossBetween val="between"/>
      </c:valAx>
      <c:valAx>
        <c:axId val="138186934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22944"/>
        <c:crosses val="max"/>
        <c:crossBetween val="between"/>
        <c:majorUnit val="30000.0"/>
      </c:valAx>
      <c:catAx>
        <c:axId val="13818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869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02096"/>
        <c:axId val="1450204416"/>
      </c:barChart>
      <c:catAx>
        <c:axId val="14502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04416"/>
        <c:crosses val="autoZero"/>
        <c:auto val="1"/>
        <c:lblAlgn val="ctr"/>
        <c:lblOffset val="100"/>
        <c:noMultiLvlLbl val="0"/>
      </c:catAx>
      <c:valAx>
        <c:axId val="1450204416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02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6.82228412055765</c:v>
                </c:pt>
                <c:pt idx="1">
                  <c:v>19.0676320881099</c:v>
                </c:pt>
                <c:pt idx="2">
                  <c:v>59.2788392129</c:v>
                </c:pt>
                <c:pt idx="3">
                  <c:v>79.98979008822479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-3.63625464919432</c:v>
                </c:pt>
                <c:pt idx="1">
                  <c:v>-3.63625464919432</c:v>
                </c:pt>
                <c:pt idx="2">
                  <c:v>-3.63625464919432</c:v>
                </c:pt>
                <c:pt idx="3">
                  <c:v>-3.63625464919432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10.458538769752</c:v>
                </c:pt>
                <c:pt idx="1">
                  <c:v>22.7038867373042</c:v>
                </c:pt>
                <c:pt idx="2">
                  <c:v>62.9150938620943</c:v>
                </c:pt>
                <c:pt idx="3">
                  <c:v>83.62604473741909</c:v>
                </c:pt>
              </c:numCache>
            </c:numRef>
          </c:val>
        </c:ser>
        <c:ser>
          <c:idx val="3"/>
          <c:order val="3"/>
          <c:tx>
            <c:strRef>
              <c:f>PJM_EV!$A$14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PJM_EV!$B$14:$E$14</c:f>
              <c:numCache>
                <c:formatCode>0</c:formatCode>
                <c:ptCount val="4"/>
                <c:pt idx="0">
                  <c:v>-0.246995981314108</c:v>
                </c:pt>
                <c:pt idx="1">
                  <c:v>6.99193134412133</c:v>
                </c:pt>
                <c:pt idx="2">
                  <c:v>49.9383209693912</c:v>
                </c:pt>
                <c:pt idx="3">
                  <c:v>73.67429531893191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735360"/>
        <c:axId val="1637737680"/>
      </c:barChart>
      <c:catAx>
        <c:axId val="16377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37680"/>
        <c:crosses val="autoZero"/>
        <c:auto val="1"/>
        <c:lblAlgn val="ctr"/>
        <c:lblOffset val="100"/>
        <c:noMultiLvlLbl val="0"/>
      </c:catAx>
      <c:valAx>
        <c:axId val="1637737680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35360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38.457422426549</c:v>
                </c:pt>
                <c:pt idx="1">
                  <c:v>131.807559036663</c:v>
                </c:pt>
                <c:pt idx="2">
                  <c:v>172.729396457298</c:v>
                </c:pt>
                <c:pt idx="3">
                  <c:v>206.208979395589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-23.7736660671992</c:v>
                </c:pt>
                <c:pt idx="1">
                  <c:v>-25.3209320541826</c:v>
                </c:pt>
                <c:pt idx="2">
                  <c:v>-25.3209320541826</c:v>
                </c:pt>
                <c:pt idx="3">
                  <c:v>-25.3209320541826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62.2310884937482</c:v>
                </c:pt>
                <c:pt idx="1">
                  <c:v>157.128491090846</c:v>
                </c:pt>
                <c:pt idx="2">
                  <c:v>198.05032851148</c:v>
                </c:pt>
                <c:pt idx="3">
                  <c:v>231.529911449772</c:v>
                </c:pt>
              </c:numCache>
            </c:numRef>
          </c:val>
        </c:ser>
        <c:ser>
          <c:idx val="3"/>
          <c:order val="3"/>
          <c:tx>
            <c:strRef>
              <c:f>PJM_EV!$A$18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PJM_EV!$B$18:$E$18</c:f>
              <c:numCache>
                <c:formatCode>0</c:formatCode>
                <c:ptCount val="4"/>
                <c:pt idx="0">
                  <c:v>-3.82219872485506</c:v>
                </c:pt>
                <c:pt idx="1">
                  <c:v>48.0972870376945</c:v>
                </c:pt>
                <c:pt idx="2">
                  <c:v>91.6738942788693</c:v>
                </c:pt>
                <c:pt idx="3">
                  <c:v>132.161597495664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772512"/>
        <c:axId val="1637774832"/>
      </c:barChart>
      <c:catAx>
        <c:axId val="16377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74832"/>
        <c:crosses val="autoZero"/>
        <c:auto val="1"/>
        <c:lblAlgn val="ctr"/>
        <c:lblOffset val="100"/>
        <c:noMultiLvlLbl val="0"/>
      </c:catAx>
      <c:valAx>
        <c:axId val="1637774832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72512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NSW_EV!$B$10:$E$10</c:f>
              <c:numCache>
                <c:formatCode>0.0</c:formatCode>
                <c:ptCount val="4"/>
                <c:pt idx="0">
                  <c:v>1.55682399935613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614928"/>
        <c:axId val="1637617760"/>
      </c:barChart>
      <c:catAx>
        <c:axId val="16376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17760"/>
        <c:crosses val="autoZero"/>
        <c:auto val="1"/>
        <c:lblAlgn val="ctr"/>
        <c:lblOffset val="100"/>
        <c:noMultiLvlLbl val="0"/>
      </c:catAx>
      <c:valAx>
        <c:axId val="163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</c:f>
              <c:numCache>
                <c:formatCode>0.0</c:formatCode>
                <c:ptCount val="1"/>
                <c:pt idx="0">
                  <c:v>1.55682399935613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659376"/>
        <c:axId val="1145634944"/>
      </c:barChart>
      <c:catAx>
        <c:axId val="11456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634944"/>
        <c:crosses val="autoZero"/>
        <c:auto val="1"/>
        <c:lblAlgn val="ctr"/>
        <c:lblOffset val="100"/>
        <c:noMultiLvlLbl val="0"/>
      </c:catAx>
      <c:valAx>
        <c:axId val="1145634944"/>
        <c:scaling>
          <c:orientation val="minMax"/>
          <c:max val="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659376"/>
        <c:crosses val="autoZero"/>
        <c:crossBetween val="between"/>
        <c:majorUnit val="1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3"/>
          <c:order val="3"/>
          <c:tx>
            <c:strRef>
              <c:f>NSW_EV!$A$14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NSW_EV!$B$14</c:f>
              <c:numCache>
                <c:formatCode>0.0</c:formatCode>
                <c:ptCount val="1"/>
                <c:pt idx="0">
                  <c:v>2.69167234690829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649744"/>
        <c:axId val="1637652064"/>
      </c:barChart>
      <c:catAx>
        <c:axId val="16376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52064"/>
        <c:crosses val="autoZero"/>
        <c:auto val="1"/>
        <c:lblAlgn val="ctr"/>
        <c:lblOffset val="100"/>
        <c:noMultiLvlLbl val="0"/>
      </c:catAx>
      <c:valAx>
        <c:axId val="163765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49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3"/>
          <c:order val="3"/>
          <c:tx>
            <c:strRef>
              <c:f>NSW_EV!$A$18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NSW_EV!$B$18</c:f>
              <c:numCache>
                <c:formatCode>0.0</c:formatCode>
                <c:ptCount val="1"/>
                <c:pt idx="0">
                  <c:v>18.7433662335195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587776"/>
        <c:axId val="1450590096"/>
      </c:barChart>
      <c:catAx>
        <c:axId val="14505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590096"/>
        <c:crosses val="autoZero"/>
        <c:auto val="1"/>
        <c:lblAlgn val="ctr"/>
        <c:lblOffset val="100"/>
        <c:noMultiLvlLbl val="0"/>
      </c:catAx>
      <c:valAx>
        <c:axId val="1450590096"/>
        <c:scaling>
          <c:orientation val="minMax"/>
          <c:max val="100.0"/>
          <c:min val="-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587776"/>
        <c:crosses val="autoZero"/>
        <c:crossBetween val="between"/>
        <c:majorUnit val="25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113.0</c:v>
                </c:pt>
                <c:pt idx="3">
                  <c:v>90.0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88.0</c:v>
                </c:pt>
                <c:pt idx="3">
                  <c:v>90.0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66192"/>
        <c:axId val="14238685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733.0</c:v>
                </c:pt>
                <c:pt idx="3">
                  <c:v>877.0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875808"/>
        <c:axId val="1423871904"/>
      </c:barChart>
      <c:catAx>
        <c:axId val="14238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868512"/>
        <c:crosses val="autoZero"/>
        <c:auto val="1"/>
        <c:lblAlgn val="ctr"/>
        <c:lblOffset val="100"/>
        <c:noMultiLvlLbl val="0"/>
      </c:catAx>
      <c:valAx>
        <c:axId val="142386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866192"/>
        <c:crosses val="autoZero"/>
        <c:crossBetween val="between"/>
      </c:valAx>
      <c:valAx>
        <c:axId val="1423871904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875808"/>
        <c:crosses val="max"/>
        <c:crossBetween val="between"/>
      </c:valAx>
      <c:catAx>
        <c:axId val="14238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8719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90.0</c:v>
                </c:pt>
                <c:pt idx="3">
                  <c:v>80.0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80.0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16.0</c:v>
                </c:pt>
                <c:pt idx="3">
                  <c:v>27.0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69712"/>
        <c:axId val="11877720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519.0</c:v>
                </c:pt>
                <c:pt idx="3">
                  <c:v>519.0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779328"/>
        <c:axId val="1187775424"/>
      </c:barChart>
      <c:catAx>
        <c:axId val="11877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72032"/>
        <c:crosses val="autoZero"/>
        <c:auto val="1"/>
        <c:lblAlgn val="ctr"/>
        <c:lblOffset val="100"/>
        <c:noMultiLvlLbl val="0"/>
      </c:catAx>
      <c:valAx>
        <c:axId val="118777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69712"/>
        <c:crosses val="autoZero"/>
        <c:crossBetween val="between"/>
      </c:valAx>
      <c:valAx>
        <c:axId val="1187775424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79328"/>
        <c:crosses val="max"/>
        <c:crossBetween val="between"/>
      </c:valAx>
      <c:catAx>
        <c:axId val="11877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775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48755627201336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-0.0966657262899722</c:v>
                </c:pt>
                <c:pt idx="1">
                  <c:v>-0.094649985974262</c:v>
                </c:pt>
                <c:pt idx="2">
                  <c:v>0.174820881150951</c:v>
                </c:pt>
                <c:pt idx="3">
                  <c:v>0.0515899234419533</c:v>
                </c:pt>
                <c:pt idx="4">
                  <c:v>-0.0908680919310038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98464"/>
        <c:axId val="14239007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229904"/>
        <c:axId val="1423904176"/>
      </c:barChart>
      <c:catAx>
        <c:axId val="14238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00784"/>
        <c:crosses val="autoZero"/>
        <c:auto val="1"/>
        <c:lblAlgn val="ctr"/>
        <c:lblOffset val="100"/>
        <c:noMultiLvlLbl val="0"/>
      </c:catAx>
      <c:valAx>
        <c:axId val="142390078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898464"/>
        <c:crosses val="autoZero"/>
        <c:crossBetween val="between"/>
        <c:majorUnit val="0.2"/>
      </c:valAx>
      <c:valAx>
        <c:axId val="1423904176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229904"/>
        <c:crosses val="max"/>
        <c:crossBetween val="between"/>
        <c:majorUnit val="1.9"/>
      </c:valAx>
      <c:catAx>
        <c:axId val="142322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9041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  <c:pt idx="3">
                  <c:v>-13114.0</c:v>
                </c:pt>
                <c:pt idx="4">
                  <c:v>-10322.0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911856"/>
        <c:axId val="1381903088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1961680"/>
        <c:axId val="1381945008"/>
      </c:barChart>
      <c:catAx>
        <c:axId val="138191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1903088"/>
        <c:crosses val="autoZero"/>
        <c:auto val="1"/>
        <c:lblAlgn val="ctr"/>
        <c:lblOffset val="100"/>
        <c:noMultiLvlLbl val="0"/>
      </c:catAx>
      <c:valAx>
        <c:axId val="138190308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11856"/>
        <c:crosses val="autoZero"/>
        <c:crossBetween val="between"/>
      </c:valAx>
      <c:valAx>
        <c:axId val="138194500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61680"/>
        <c:crosses val="max"/>
        <c:crossBetween val="between"/>
      </c:valAx>
      <c:catAx>
        <c:axId val="138196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450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6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  <c:pt idx="3">
                  <c:v>-13114.0</c:v>
                </c:pt>
                <c:pt idx="4">
                  <c:v>-10322.0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693744"/>
        <c:axId val="14235772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424224"/>
        <c:axId val="1423669696"/>
      </c:barChart>
      <c:catAx>
        <c:axId val="1185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577296"/>
        <c:crosses val="autoZero"/>
        <c:auto val="1"/>
        <c:lblAlgn val="ctr"/>
        <c:lblOffset val="100"/>
        <c:noMultiLvlLbl val="0"/>
      </c:catAx>
      <c:valAx>
        <c:axId val="142357729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693744"/>
        <c:crosses val="autoZero"/>
        <c:crossBetween val="between"/>
        <c:majorUnit val="200.0"/>
      </c:valAx>
      <c:valAx>
        <c:axId val="1423669696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424224"/>
        <c:crosses val="max"/>
        <c:crossBetween val="between"/>
        <c:majorUnit val="50000.0"/>
      </c:valAx>
      <c:catAx>
        <c:axId val="142342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6696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454256"/>
        <c:axId val="142346355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461600"/>
        <c:axId val="1423662384"/>
      </c:barChart>
      <c:catAx>
        <c:axId val="14234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3552"/>
        <c:crosses val="autoZero"/>
        <c:auto val="1"/>
        <c:lblAlgn val="ctr"/>
        <c:lblOffset val="100"/>
        <c:noMultiLvlLbl val="0"/>
      </c:catAx>
      <c:valAx>
        <c:axId val="142346355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4256"/>
        <c:crosses val="autoZero"/>
        <c:crossBetween val="between"/>
      </c:valAx>
      <c:valAx>
        <c:axId val="142366238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1600"/>
        <c:crosses val="max"/>
        <c:crossBetween val="between"/>
        <c:majorUnit val="30000.0"/>
      </c:valAx>
      <c:catAx>
        <c:axId val="142346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6623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C11" workbookViewId="0">
      <selection activeCell="O55" sqref="H17:O5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-7864</v>
      </c>
      <c r="C9">
        <v>-2604</v>
      </c>
      <c r="D9">
        <v>-342</v>
      </c>
      <c r="E9">
        <v>10</v>
      </c>
      <c r="F9">
        <v>-502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113</v>
      </c>
      <c r="E11">
        <v>90</v>
      </c>
      <c r="F11">
        <v>0</v>
      </c>
    </row>
    <row r="12" spans="1:6" x14ac:dyDescent="0.2">
      <c r="B12">
        <v>0</v>
      </c>
      <c r="C12">
        <v>0</v>
      </c>
      <c r="D12">
        <v>88</v>
      </c>
      <c r="E12">
        <v>90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733</v>
      </c>
      <c r="E14">
        <v>877</v>
      </c>
      <c r="F14">
        <v>0</v>
      </c>
    </row>
    <row r="15" spans="1:6" x14ac:dyDescent="0.2">
      <c r="B15">
        <v>0</v>
      </c>
      <c r="C15">
        <v>0</v>
      </c>
      <c r="D15">
        <v>90</v>
      </c>
      <c r="E15">
        <v>80</v>
      </c>
      <c r="F15">
        <v>0</v>
      </c>
    </row>
    <row r="16" spans="1:6" x14ac:dyDescent="0.2">
      <c r="B16">
        <v>0</v>
      </c>
      <c r="C16">
        <v>0</v>
      </c>
      <c r="D16">
        <v>70</v>
      </c>
      <c r="E16">
        <v>80</v>
      </c>
      <c r="F16">
        <v>0</v>
      </c>
    </row>
    <row r="17" spans="2:6" x14ac:dyDescent="0.2">
      <c r="B17">
        <v>0</v>
      </c>
      <c r="C17">
        <v>0</v>
      </c>
      <c r="D17">
        <v>16</v>
      </c>
      <c r="E17">
        <v>27</v>
      </c>
      <c r="F17">
        <v>0</v>
      </c>
    </row>
    <row r="18" spans="2:6" x14ac:dyDescent="0.2">
      <c r="B18">
        <v>0</v>
      </c>
      <c r="C18">
        <v>0</v>
      </c>
      <c r="D18">
        <v>519</v>
      </c>
      <c r="E18">
        <v>519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-9.6665726289972206E-2</v>
      </c>
      <c r="C21">
        <v>-9.4649985974261996E-2</v>
      </c>
      <c r="D21">
        <v>0.17482088115095101</v>
      </c>
      <c r="E21">
        <v>5.1589923441953303E-2</v>
      </c>
      <c r="F21">
        <v>-9.08680919310038E-2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abSelected="1" workbookViewId="0">
      <selection activeCell="E23" sqref="E23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-7864</v>
      </c>
      <c r="C9">
        <v>-2604</v>
      </c>
      <c r="D9">
        <v>-502</v>
      </c>
      <c r="E9">
        <v>-13114</v>
      </c>
      <c r="F9">
        <v>-10322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-9.6665726289972206E-2</v>
      </c>
      <c r="C21">
        <v>-9.4649985974261996E-2</v>
      </c>
      <c r="D21">
        <v>-9.08680919310038E-2</v>
      </c>
      <c r="E21">
        <v>-9.2554292183358394E-2</v>
      </c>
      <c r="F21">
        <v>-5.6597619619767801E-2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9" workbookViewId="0">
      <selection activeCell="H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17</v>
      </c>
      <c r="B7" s="3">
        <f>B21/1000000</f>
        <v>6.1667872576281599</v>
      </c>
      <c r="C7" s="3">
        <f t="shared" ref="C7:E7" si="0">C21/1000000</f>
        <v>13.4857254731329</v>
      </c>
      <c r="D7" s="3">
        <f t="shared" si="0"/>
        <v>25.812492292994598</v>
      </c>
      <c r="E7" s="3">
        <f t="shared" si="0"/>
        <v>54.591014464527504</v>
      </c>
    </row>
    <row r="8" spans="1:5" x14ac:dyDescent="0.2">
      <c r="A8" t="s">
        <v>18</v>
      </c>
      <c r="B8" s="3">
        <f t="shared" ref="B8:E8" si="1">B22/1000000</f>
        <v>-4.9322023543873597</v>
      </c>
      <c r="C8" s="3">
        <f t="shared" si="1"/>
        <v>-5.0289122044733796</v>
      </c>
      <c r="D8" s="3">
        <f t="shared" si="1"/>
        <v>-5.0289122044733796</v>
      </c>
      <c r="E8" s="3">
        <f t="shared" si="1"/>
        <v>-5.0289122044733796</v>
      </c>
    </row>
    <row r="9" spans="1:5" x14ac:dyDescent="0.2">
      <c r="A9" t="s">
        <v>19</v>
      </c>
      <c r="B9" s="3">
        <f t="shared" ref="B9:E9" si="2">B23/1000000</f>
        <v>11.098989612015501</v>
      </c>
      <c r="C9" s="3">
        <f t="shared" si="2"/>
        <v>18.514637677606299</v>
      </c>
      <c r="D9" s="3">
        <f t="shared" si="2"/>
        <v>30.841404497467998</v>
      </c>
      <c r="E9" s="3">
        <f t="shared" si="2"/>
        <v>59.619926669000904</v>
      </c>
    </row>
    <row r="10" spans="1:5" x14ac:dyDescent="0.2">
      <c r="A10" t="s">
        <v>23</v>
      </c>
      <c r="B10" s="3">
        <f t="shared" ref="B10:E10" si="3">B24/1000000</f>
        <v>1.84225558903701</v>
      </c>
      <c r="C10" s="3">
        <f t="shared" si="3"/>
        <v>5.2797303620014793</v>
      </c>
      <c r="D10" s="3">
        <f t="shared" si="3"/>
        <v>20.814683776022502</v>
      </c>
      <c r="E10" s="3">
        <f t="shared" si="3"/>
        <v>51.392430099924198</v>
      </c>
    </row>
    <row r="11" spans="1:5" x14ac:dyDescent="0.2">
      <c r="A11" t="s">
        <v>17</v>
      </c>
      <c r="B11" s="3">
        <f t="shared" ref="B11:E11" si="4">B25/1000000</f>
        <v>10.5750624326481</v>
      </c>
      <c r="C11" s="3">
        <f t="shared" si="4"/>
        <v>23.067263285706098</v>
      </c>
      <c r="D11" s="3">
        <f t="shared" si="4"/>
        <v>44.610384333201601</v>
      </c>
      <c r="E11" s="3">
        <f t="shared" si="4"/>
        <v>81.358146908150601</v>
      </c>
    </row>
    <row r="12" spans="1:5" x14ac:dyDescent="0.2">
      <c r="A12" t="s">
        <v>18</v>
      </c>
      <c r="B12" s="3">
        <f t="shared" ref="B12:E12" si="5">B26/1000000</f>
        <v>-8.52753599132018</v>
      </c>
      <c r="C12" s="3">
        <f t="shared" si="5"/>
        <v>-8.6947425793852808</v>
      </c>
      <c r="D12" s="3">
        <f t="shared" si="5"/>
        <v>-8.6947425793852808</v>
      </c>
      <c r="E12" s="3">
        <f t="shared" si="5"/>
        <v>-8.6947425793852808</v>
      </c>
    </row>
    <row r="13" spans="1:5" x14ac:dyDescent="0.2">
      <c r="A13" t="s">
        <v>19</v>
      </c>
      <c r="B13" s="3">
        <f t="shared" ref="B13:E13" si="6">B27/1000000</f>
        <v>19.102598423968299</v>
      </c>
      <c r="C13" s="3">
        <f t="shared" si="6"/>
        <v>31.7620058650913</v>
      </c>
      <c r="D13" s="3">
        <f t="shared" si="6"/>
        <v>53.3051269125869</v>
      </c>
      <c r="E13" s="3">
        <f t="shared" si="6"/>
        <v>90.052889487535893</v>
      </c>
    </row>
    <row r="14" spans="1:5" x14ac:dyDescent="0.2">
      <c r="A14" t="s">
        <v>23</v>
      </c>
      <c r="B14" s="3">
        <f t="shared" ref="B14:E14" si="7">B28/1000000</f>
        <v>3.1639268616116603</v>
      </c>
      <c r="C14" s="3">
        <f t="shared" si="7"/>
        <v>9.0487120170454602</v>
      </c>
      <c r="D14" s="3">
        <f t="shared" si="7"/>
        <v>35.976773055544598</v>
      </c>
      <c r="E14" s="3">
        <f t="shared" si="7"/>
        <v>75.13415198788411</v>
      </c>
    </row>
    <row r="15" spans="1:5" x14ac:dyDescent="0.2">
      <c r="A15" t="s">
        <v>17</v>
      </c>
      <c r="B15" s="3">
        <f t="shared" ref="B15:E15" si="8">B29/1000000</f>
        <v>59.206101304296396</v>
      </c>
      <c r="C15" s="3">
        <f t="shared" si="8"/>
        <v>111.927197642275</v>
      </c>
      <c r="D15" s="3">
        <f t="shared" si="8"/>
        <v>204.02912481530402</v>
      </c>
      <c r="E15" s="3">
        <f t="shared" si="8"/>
        <v>280.84788029903604</v>
      </c>
    </row>
    <row r="16" spans="1:5" x14ac:dyDescent="0.2">
      <c r="A16" t="s">
        <v>18</v>
      </c>
      <c r="B16" s="3">
        <f t="shared" ref="B16:E16" si="9">B30/1000000</f>
        <v>-58.216861356866502</v>
      </c>
      <c r="C16" s="3">
        <f t="shared" si="9"/>
        <v>-59.558947081323403</v>
      </c>
      <c r="D16" s="3">
        <f t="shared" si="9"/>
        <v>-59.558947081323403</v>
      </c>
      <c r="E16" s="3">
        <f t="shared" si="9"/>
        <v>-59.558947081323403</v>
      </c>
    </row>
    <row r="17" spans="1:5" x14ac:dyDescent="0.2">
      <c r="A17" t="s">
        <v>19</v>
      </c>
      <c r="B17" s="3">
        <f t="shared" ref="B17:E17" si="10">B31/1000000</f>
        <v>117.422962661163</v>
      </c>
      <c r="C17" s="3">
        <f t="shared" si="10"/>
        <v>171.48614472359802</v>
      </c>
      <c r="D17" s="3">
        <f t="shared" si="10"/>
        <v>263.58807189662701</v>
      </c>
      <c r="E17" s="3">
        <f t="shared" si="10"/>
        <v>340.40682738036003</v>
      </c>
    </row>
    <row r="18" spans="1:5" x14ac:dyDescent="0.2">
      <c r="A18" t="s">
        <v>23</v>
      </c>
      <c r="B18" s="3">
        <f t="shared" ref="B18:E18" si="11">B32/1000000</f>
        <v>16.417793604743299</v>
      </c>
      <c r="C18" s="3">
        <f t="shared" si="11"/>
        <v>42.429223771069402</v>
      </c>
      <c r="D18" s="3">
        <f t="shared" si="11"/>
        <v>150.19426208677501</v>
      </c>
      <c r="E18" s="3">
        <f t="shared" si="11"/>
        <v>230.755158074126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8" workbookViewId="0">
      <selection activeCell="J9" sqref="J9:Q55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20</v>
      </c>
      <c r="G6" t="s">
        <v>21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944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577</v>
      </c>
      <c r="F8">
        <v>291</v>
      </c>
      <c r="G8">
        <v>288</v>
      </c>
    </row>
    <row r="9" spans="1:7" x14ac:dyDescent="0.2">
      <c r="A9" t="s">
        <v>8</v>
      </c>
      <c r="B9">
        <v>-4577</v>
      </c>
      <c r="C9">
        <v>14</v>
      </c>
      <c r="D9">
        <v>-47</v>
      </c>
      <c r="E9">
        <v>-7184</v>
      </c>
      <c r="F9">
        <v>-7469</v>
      </c>
      <c r="G9">
        <v>-7472</v>
      </c>
    </row>
    <row r="10" spans="1:7" x14ac:dyDescent="0.2">
      <c r="A10" t="s">
        <v>5</v>
      </c>
      <c r="B10">
        <v>45497</v>
      </c>
      <c r="C10">
        <v>303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32</v>
      </c>
      <c r="E11">
        <v>0</v>
      </c>
      <c r="F11">
        <v>76</v>
      </c>
      <c r="G11">
        <v>65</v>
      </c>
    </row>
    <row r="12" spans="1:7" x14ac:dyDescent="0.2">
      <c r="B12">
        <v>0</v>
      </c>
      <c r="C12">
        <v>45</v>
      </c>
      <c r="D12">
        <v>32</v>
      </c>
      <c r="E12">
        <v>0</v>
      </c>
      <c r="F12">
        <v>61</v>
      </c>
      <c r="G12">
        <v>55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437</v>
      </c>
      <c r="D14">
        <v>214</v>
      </c>
      <c r="E14">
        <v>0</v>
      </c>
      <c r="F14">
        <v>515</v>
      </c>
      <c r="G14">
        <v>448</v>
      </c>
    </row>
    <row r="15" spans="1:7" x14ac:dyDescent="0.2">
      <c r="B15">
        <v>0</v>
      </c>
      <c r="C15">
        <v>39</v>
      </c>
      <c r="D15">
        <v>18</v>
      </c>
      <c r="E15">
        <v>0</v>
      </c>
      <c r="F15">
        <v>42</v>
      </c>
      <c r="G15">
        <v>47</v>
      </c>
    </row>
    <row r="16" spans="1:7" x14ac:dyDescent="0.2">
      <c r="B16">
        <v>0</v>
      </c>
      <c r="C16">
        <v>39</v>
      </c>
      <c r="D16">
        <v>18</v>
      </c>
      <c r="E16">
        <v>0</v>
      </c>
      <c r="F16">
        <v>41</v>
      </c>
      <c r="G16">
        <v>42</v>
      </c>
    </row>
    <row r="17" spans="2:7" x14ac:dyDescent="0.2">
      <c r="B17">
        <v>0</v>
      </c>
      <c r="C17">
        <v>24</v>
      </c>
      <c r="D17">
        <v>2</v>
      </c>
      <c r="E17">
        <v>0</v>
      </c>
      <c r="F17">
        <v>25</v>
      </c>
      <c r="G17">
        <v>11</v>
      </c>
    </row>
    <row r="18" spans="2:7" x14ac:dyDescent="0.2">
      <c r="B18">
        <v>0</v>
      </c>
      <c r="C18">
        <v>152</v>
      </c>
      <c r="D18">
        <v>152</v>
      </c>
      <c r="E18">
        <v>0</v>
      </c>
      <c r="F18">
        <v>152</v>
      </c>
      <c r="G18">
        <v>303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5.3023595283909902E-2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3.4249346436687603E-2</v>
      </c>
      <c r="F20">
        <v>0.27633719221882402</v>
      </c>
      <c r="G20">
        <v>0.175889733248698</v>
      </c>
    </row>
    <row r="21" spans="2:7" x14ac:dyDescent="0.2">
      <c r="B21">
        <v>-9.6437301480880894E-2</v>
      </c>
      <c r="C21">
        <v>0.16459155739263701</v>
      </c>
      <c r="D21">
        <v>1.9225975701121899E-2</v>
      </c>
      <c r="E21">
        <v>-6.8088074697518805E-2</v>
      </c>
      <c r="F21">
        <v>0.17399977108461701</v>
      </c>
      <c r="G21">
        <v>7.3552312114491702E-2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E26" workbookViewId="0">
      <selection activeCell="H41" sqref="H41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6</v>
      </c>
      <c r="B7">
        <v>2032</v>
      </c>
    </row>
    <row r="8" spans="1:5" x14ac:dyDescent="0.2">
      <c r="A8" t="s">
        <v>7</v>
      </c>
      <c r="B8">
        <v>1620</v>
      </c>
    </row>
    <row r="9" spans="1:5" x14ac:dyDescent="0.2">
      <c r="A9" t="s">
        <v>8</v>
      </c>
      <c r="B9">
        <v>-5267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9.6561385236809794E-2</v>
      </c>
    </row>
    <row r="20" spans="2:2" x14ac:dyDescent="0.2">
      <c r="B20">
        <v>7.7049388778476405E-2</v>
      </c>
    </row>
    <row r="21" spans="2:2" x14ac:dyDescent="0.2">
      <c r="B21">
        <v>-2.52880323557301E-2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4" workbookViewId="0">
      <selection activeCell="O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20</v>
      </c>
      <c r="E6" t="s">
        <v>24</v>
      </c>
    </row>
    <row r="7" spans="1:5" x14ac:dyDescent="0.2">
      <c r="A7" t="s">
        <v>17</v>
      </c>
      <c r="B7" s="3">
        <f>B21/1000000</f>
        <v>3.99575927462238</v>
      </c>
      <c r="C7" s="3">
        <f t="shared" ref="C7:E7" si="0">C21/1000000</f>
        <v>11.0351828500054</v>
      </c>
      <c r="D7" s="3">
        <f t="shared" si="0"/>
        <v>51.000080153480503</v>
      </c>
      <c r="E7" s="3">
        <f t="shared" si="0"/>
        <v>66.369846117308796</v>
      </c>
    </row>
    <row r="8" spans="1:5" x14ac:dyDescent="0.2">
      <c r="A8" t="s">
        <v>18</v>
      </c>
      <c r="B8" s="3">
        <f t="shared" ref="B8:E18" si="1">B22/1000000</f>
        <v>-2.1031566164204101</v>
      </c>
      <c r="C8" s="3">
        <f t="shared" si="1"/>
        <v>-2.1031566164204101</v>
      </c>
      <c r="D8" s="3">
        <f t="shared" si="1"/>
        <v>-2.1031566164204101</v>
      </c>
      <c r="E8" s="3">
        <f t="shared" si="1"/>
        <v>-2.1031566164204101</v>
      </c>
    </row>
    <row r="9" spans="1:5" x14ac:dyDescent="0.2">
      <c r="A9" t="s">
        <v>19</v>
      </c>
      <c r="B9" s="3">
        <f t="shared" si="1"/>
        <v>6.0989158910427905</v>
      </c>
      <c r="C9" s="3">
        <f t="shared" si="1"/>
        <v>13.138339466425801</v>
      </c>
      <c r="D9" s="3">
        <f t="shared" si="1"/>
        <v>53.103236769900903</v>
      </c>
      <c r="E9" s="3">
        <f t="shared" si="1"/>
        <v>68.473002733729203</v>
      </c>
    </row>
    <row r="10" spans="1:5" x14ac:dyDescent="0.2">
      <c r="A10" t="s">
        <v>23</v>
      </c>
      <c r="B10" s="3">
        <f t="shared" si="1"/>
        <v>-0.11889166286025001</v>
      </c>
      <c r="C10" s="3">
        <f t="shared" si="1"/>
        <v>4.0476898037773603</v>
      </c>
      <c r="D10" s="3">
        <f t="shared" si="1"/>
        <v>46.754894299378094</v>
      </c>
      <c r="E10" s="3">
        <f t="shared" si="1"/>
        <v>63.742972466631898</v>
      </c>
    </row>
    <row r="11" spans="1:5" x14ac:dyDescent="0.2">
      <c r="A11" t="s">
        <v>17</v>
      </c>
      <c r="B11" s="3">
        <f t="shared" si="1"/>
        <v>6.8222841205576499</v>
      </c>
      <c r="C11" s="3">
        <f t="shared" si="1"/>
        <v>19.0676320881099</v>
      </c>
      <c r="D11" s="3">
        <f t="shared" si="1"/>
        <v>59.278839212899996</v>
      </c>
      <c r="E11" s="3">
        <f t="shared" si="1"/>
        <v>79.989790088224794</v>
      </c>
    </row>
    <row r="12" spans="1:5" x14ac:dyDescent="0.2">
      <c r="A12" t="s">
        <v>18</v>
      </c>
      <c r="B12" s="3">
        <f t="shared" si="1"/>
        <v>-3.6362546491943202</v>
      </c>
      <c r="C12" s="3">
        <f t="shared" si="1"/>
        <v>-3.6362546491943202</v>
      </c>
      <c r="D12" s="3">
        <f t="shared" si="1"/>
        <v>-3.6362546491943202</v>
      </c>
      <c r="E12" s="3">
        <f t="shared" si="1"/>
        <v>-3.6362546491943202</v>
      </c>
    </row>
    <row r="13" spans="1:5" x14ac:dyDescent="0.2">
      <c r="A13" t="s">
        <v>19</v>
      </c>
      <c r="B13" s="3">
        <f t="shared" si="1"/>
        <v>10.458538769752</v>
      </c>
      <c r="C13" s="3">
        <f t="shared" si="1"/>
        <v>22.703886737304199</v>
      </c>
      <c r="D13" s="3">
        <f t="shared" si="1"/>
        <v>62.915093862094295</v>
      </c>
      <c r="E13" s="3">
        <f t="shared" si="1"/>
        <v>83.626044737419093</v>
      </c>
    </row>
    <row r="14" spans="1:5" x14ac:dyDescent="0.2">
      <c r="A14" t="s">
        <v>23</v>
      </c>
      <c r="B14" s="3">
        <f t="shared" si="1"/>
        <v>-0.24699598131410802</v>
      </c>
      <c r="C14" s="3">
        <f t="shared" si="1"/>
        <v>6.9919313441213307</v>
      </c>
      <c r="D14" s="3">
        <f t="shared" si="1"/>
        <v>49.938320969391199</v>
      </c>
      <c r="E14" s="3">
        <f t="shared" si="1"/>
        <v>73.674295318931911</v>
      </c>
    </row>
    <row r="15" spans="1:5" x14ac:dyDescent="0.2">
      <c r="A15" t="s">
        <v>17</v>
      </c>
      <c r="B15" s="3">
        <f t="shared" si="1"/>
        <v>38.457422426549002</v>
      </c>
      <c r="C15" s="3">
        <f t="shared" si="1"/>
        <v>131.80755903666301</v>
      </c>
      <c r="D15" s="3">
        <f t="shared" si="1"/>
        <v>172.72939645729801</v>
      </c>
      <c r="E15" s="3">
        <f t="shared" si="1"/>
        <v>206.20897939558898</v>
      </c>
    </row>
    <row r="16" spans="1:5" x14ac:dyDescent="0.2">
      <c r="A16" t="s">
        <v>18</v>
      </c>
      <c r="B16" s="3">
        <f t="shared" si="1"/>
        <v>-23.773666067199201</v>
      </c>
      <c r="C16" s="3">
        <f t="shared" si="1"/>
        <v>-25.320932054182599</v>
      </c>
      <c r="D16" s="3">
        <f t="shared" si="1"/>
        <v>-25.320932054182599</v>
      </c>
      <c r="E16" s="3">
        <f t="shared" si="1"/>
        <v>-25.320932054182599</v>
      </c>
    </row>
    <row r="17" spans="1:5" x14ac:dyDescent="0.2">
      <c r="A17" t="s">
        <v>19</v>
      </c>
      <c r="B17" s="3">
        <f t="shared" si="1"/>
        <v>62.231088493748203</v>
      </c>
      <c r="C17" s="3">
        <f t="shared" si="1"/>
        <v>157.12849109084601</v>
      </c>
      <c r="D17" s="3">
        <f t="shared" si="1"/>
        <v>198.05032851147999</v>
      </c>
      <c r="E17" s="3">
        <f t="shared" si="1"/>
        <v>231.52991144977199</v>
      </c>
    </row>
    <row r="18" spans="1:5" x14ac:dyDescent="0.2">
      <c r="A18" t="s">
        <v>23</v>
      </c>
      <c r="B18" s="3">
        <f t="shared" si="1"/>
        <v>-3.8221987248550602</v>
      </c>
      <c r="C18" s="3">
        <f t="shared" si="1"/>
        <v>48.0972870376945</v>
      </c>
      <c r="D18" s="3">
        <f t="shared" si="1"/>
        <v>91.673894278869298</v>
      </c>
      <c r="E18" s="3">
        <f t="shared" si="1"/>
        <v>132.16159749566401</v>
      </c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C10" workbookViewId="0">
      <selection activeCell="G27" sqref="G2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17</v>
      </c>
      <c r="B7" s="2">
        <f>B21/1000000</f>
        <v>2.8836662594555502</v>
      </c>
      <c r="C7" s="2"/>
      <c r="D7" s="2"/>
      <c r="E7" s="2"/>
    </row>
    <row r="8" spans="1:5" x14ac:dyDescent="0.2">
      <c r="A8" t="s">
        <v>18</v>
      </c>
      <c r="B8" s="2">
        <f t="shared" ref="B8:B18" si="0">B22/1000000</f>
        <v>0</v>
      </c>
      <c r="C8" s="2"/>
      <c r="D8" s="2"/>
      <c r="E8" s="2"/>
    </row>
    <row r="9" spans="1:5" x14ac:dyDescent="0.2">
      <c r="A9" t="s">
        <v>19</v>
      </c>
      <c r="B9" s="2">
        <f t="shared" si="0"/>
        <v>2.8836662594555502</v>
      </c>
      <c r="C9" s="2"/>
      <c r="D9" s="2"/>
      <c r="E9" s="2"/>
    </row>
    <row r="10" spans="1:5" x14ac:dyDescent="0.2">
      <c r="A10" t="s">
        <v>23</v>
      </c>
      <c r="B10" s="2">
        <f t="shared" si="0"/>
        <v>1.5568239993561299</v>
      </c>
      <c r="C10" s="2"/>
      <c r="D10" s="2"/>
      <c r="E10" s="2"/>
    </row>
    <row r="11" spans="1:5" x14ac:dyDescent="0.2">
      <c r="A11" t="s">
        <v>17</v>
      </c>
      <c r="B11" s="2">
        <f t="shared" si="0"/>
        <v>4.9857175451426299</v>
      </c>
      <c r="C11" s="2"/>
      <c r="D11" s="2"/>
      <c r="E11" s="2"/>
    </row>
    <row r="12" spans="1:5" x14ac:dyDescent="0.2">
      <c r="A12" t="s">
        <v>18</v>
      </c>
      <c r="B12" s="2">
        <f t="shared" si="0"/>
        <v>0</v>
      </c>
      <c r="C12" s="2"/>
      <c r="D12" s="2"/>
      <c r="E12" s="2"/>
    </row>
    <row r="13" spans="1:5" x14ac:dyDescent="0.2">
      <c r="A13" t="s">
        <v>19</v>
      </c>
      <c r="B13" s="2">
        <f t="shared" si="0"/>
        <v>4.9857175451426299</v>
      </c>
      <c r="C13" s="2"/>
      <c r="D13" s="2"/>
      <c r="E13" s="2"/>
    </row>
    <row r="14" spans="1:5" x14ac:dyDescent="0.2">
      <c r="A14" t="s">
        <v>23</v>
      </c>
      <c r="B14" s="2">
        <f t="shared" si="0"/>
        <v>2.6916723469082902</v>
      </c>
      <c r="C14" s="2"/>
      <c r="D14" s="2"/>
      <c r="E14" s="2"/>
    </row>
    <row r="15" spans="1:5" x14ac:dyDescent="0.2">
      <c r="A15" t="s">
        <v>17</v>
      </c>
      <c r="B15" s="2">
        <f t="shared" si="0"/>
        <v>34.717869726168402</v>
      </c>
      <c r="C15" s="2"/>
      <c r="D15" s="2"/>
      <c r="E15" s="2"/>
    </row>
    <row r="16" spans="1:5" x14ac:dyDescent="0.2">
      <c r="A16" t="s">
        <v>18</v>
      </c>
      <c r="B16" s="2">
        <f t="shared" si="0"/>
        <v>0</v>
      </c>
      <c r="C16" s="2"/>
      <c r="D16" s="2"/>
      <c r="E16" s="2"/>
    </row>
    <row r="17" spans="1:5" x14ac:dyDescent="0.2">
      <c r="A17" t="s">
        <v>19</v>
      </c>
      <c r="B17" s="2">
        <f t="shared" si="0"/>
        <v>34.717869726168402</v>
      </c>
      <c r="C17" s="2"/>
      <c r="D17" s="2"/>
      <c r="E17" s="2"/>
    </row>
    <row r="18" spans="1:5" x14ac:dyDescent="0.2">
      <c r="A18" t="s">
        <v>23</v>
      </c>
      <c r="B18" s="2">
        <f t="shared" si="0"/>
        <v>18.743366233519499</v>
      </c>
      <c r="C18" s="2"/>
      <c r="D18" s="2"/>
      <c r="E18" s="2"/>
    </row>
    <row r="21" spans="1:5" x14ac:dyDescent="0.2">
      <c r="B21">
        <v>2883666.25945555</v>
      </c>
    </row>
    <row r="22" spans="1:5" x14ac:dyDescent="0.2">
      <c r="B22">
        <v>0</v>
      </c>
    </row>
    <row r="23" spans="1:5" x14ac:dyDescent="0.2">
      <c r="B23">
        <v>2883666.25945555</v>
      </c>
    </row>
    <row r="24" spans="1:5" x14ac:dyDescent="0.2">
      <c r="B24">
        <v>1556823.9993561299</v>
      </c>
    </row>
    <row r="25" spans="1:5" x14ac:dyDescent="0.2">
      <c r="B25">
        <v>4985717.5451426301</v>
      </c>
    </row>
    <row r="26" spans="1:5" x14ac:dyDescent="0.2">
      <c r="B26">
        <v>0</v>
      </c>
    </row>
    <row r="27" spans="1:5" x14ac:dyDescent="0.2">
      <c r="B27">
        <v>4985717.5451426301</v>
      </c>
    </row>
    <row r="28" spans="1:5" x14ac:dyDescent="0.2">
      <c r="B28">
        <v>2691672.3469082899</v>
      </c>
    </row>
    <row r="29" spans="1:5" x14ac:dyDescent="0.2">
      <c r="B29">
        <v>34717869.726168402</v>
      </c>
    </row>
    <row r="30" spans="1:5" x14ac:dyDescent="0.2">
      <c r="B30">
        <v>0</v>
      </c>
    </row>
    <row r="31" spans="1:5" x14ac:dyDescent="0.2">
      <c r="B31">
        <v>34717869.726168402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Germany_ESS</vt:lpstr>
      <vt:lpstr>Germany_ESS_multitasking</vt:lpstr>
      <vt:lpstr>Germany_EV</vt:lpstr>
      <vt:lpstr>PJM_ESS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2018-03-12T11:06:22Z</dcterms:modified>
</cp:coreProperties>
</file>