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fxleos/Downloads/NSW_data/"/>
    </mc:Choice>
  </mc:AlternateContent>
  <bookViews>
    <workbookView xWindow="1920" yWindow="2180" windowWidth="23680" windowHeight="13820" tabRatio="500"/>
  </bookViews>
  <sheets>
    <sheet name="AS_PAYMENTS_SUMMARY_2016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6" i="1" l="1"/>
  <c r="X6" i="1"/>
  <c r="W7" i="1"/>
  <c r="X7" i="1"/>
  <c r="V7" i="1"/>
  <c r="V6" i="1"/>
  <c r="X10" i="1"/>
  <c r="X11" i="1"/>
  <c r="X12" i="1"/>
  <c r="X13" i="1"/>
  <c r="X5" i="1"/>
  <c r="W10" i="1"/>
  <c r="W11" i="1"/>
  <c r="W12" i="1"/>
  <c r="W13" i="1"/>
  <c r="W5" i="1"/>
  <c r="V13" i="1"/>
  <c r="V12" i="1"/>
  <c r="V11" i="1"/>
  <c r="V10" i="1"/>
</calcChain>
</file>

<file path=xl/sharedStrings.xml><?xml version="1.0" encoding="utf-8"?>
<sst xmlns="http://schemas.openxmlformats.org/spreadsheetml/2006/main" count="1628" uniqueCount="96">
  <si>
    <t>C</t>
  </si>
  <si>
    <t>SETP.WORLD</t>
  </si>
  <si>
    <t>BILLING_AS_PAYMENTS_SUMMARY</t>
  </si>
  <si>
    <t>AEMO</t>
  </si>
  <si>
    <t>PUBLIC</t>
  </si>
  <si>
    <t>I</t>
  </si>
  <si>
    <t>BILLING</t>
  </si>
  <si>
    <t>ASPAYMENT_SUMMARY</t>
  </si>
  <si>
    <t>BILLING_WEEK</t>
  </si>
  <si>
    <t>STATUS</t>
  </si>
  <si>
    <t>REGIONID</t>
  </si>
  <si>
    <t>LOWER6SEC</t>
  </si>
  <si>
    <t>LOWER60SEC</t>
  </si>
  <si>
    <t>LOWER5MIN</t>
  </si>
  <si>
    <t>LOWERREG</t>
  </si>
  <si>
    <t>RAISE6SEC</t>
  </si>
  <si>
    <t>RAISE60SEC</t>
  </si>
  <si>
    <t>RAISE5MIN</t>
  </si>
  <si>
    <t>RAISEREG</t>
  </si>
  <si>
    <t>RESTART</t>
  </si>
  <si>
    <t>REACTIVE</t>
  </si>
  <si>
    <t>LOADSHED</t>
  </si>
  <si>
    <t>TOTAL_AS_PAYMENT</t>
  </si>
  <si>
    <t>D</t>
  </si>
  <si>
    <t>2016Wk01</t>
  </si>
  <si>
    <t>REVISE2</t>
  </si>
  <si>
    <t>NSW1</t>
  </si>
  <si>
    <t>QLD1</t>
  </si>
  <si>
    <t>SA1</t>
  </si>
  <si>
    <t>TAS1</t>
  </si>
  <si>
    <t>VIC1</t>
  </si>
  <si>
    <t>2016Wk02</t>
  </si>
  <si>
    <t>2016Wk03</t>
  </si>
  <si>
    <t>2016Wk04</t>
  </si>
  <si>
    <t>2016Wk05</t>
  </si>
  <si>
    <t>2016Wk06</t>
  </si>
  <si>
    <t>2016Wk07</t>
  </si>
  <si>
    <t>2016Wk08</t>
  </si>
  <si>
    <t>2016Wk09</t>
  </si>
  <si>
    <t>2016Wk10</t>
  </si>
  <si>
    <t>2016Wk11</t>
  </si>
  <si>
    <t>2016Wk12</t>
  </si>
  <si>
    <t>2016Wk13</t>
  </si>
  <si>
    <t>2016Wk14</t>
  </si>
  <si>
    <t>2016Wk15</t>
  </si>
  <si>
    <t>2016Wk16</t>
  </si>
  <si>
    <t>2016Wk17</t>
  </si>
  <si>
    <t>2016Wk18</t>
  </si>
  <si>
    <t>2016Wk19</t>
  </si>
  <si>
    <t>2016Wk20</t>
  </si>
  <si>
    <t>2016Wk21</t>
  </si>
  <si>
    <t>2016Wk22</t>
  </si>
  <si>
    <t>2016Wk23</t>
  </si>
  <si>
    <t>2016Wk24</t>
  </si>
  <si>
    <t>2016Wk25</t>
  </si>
  <si>
    <t>2016Wk26</t>
  </si>
  <si>
    <t>2016Wk27</t>
  </si>
  <si>
    <t>2016Wk28</t>
  </si>
  <si>
    <t>2016Wk29</t>
  </si>
  <si>
    <t>2016Wk30</t>
  </si>
  <si>
    <t>2016Wk31</t>
  </si>
  <si>
    <t>2016Wk32</t>
  </si>
  <si>
    <t>2016Wk33</t>
  </si>
  <si>
    <t>2016Wk34</t>
  </si>
  <si>
    <t>2016Wk35</t>
  </si>
  <si>
    <t>2016Wk36</t>
  </si>
  <si>
    <t>2016Wk37</t>
  </si>
  <si>
    <t>2016Wk38</t>
  </si>
  <si>
    <t>2016Wk39</t>
  </si>
  <si>
    <t>2016Wk40</t>
  </si>
  <si>
    <t>2016Wk41</t>
  </si>
  <si>
    <t>2016Wk42</t>
  </si>
  <si>
    <t>2016Wk43</t>
  </si>
  <si>
    <t>2016Wk44</t>
  </si>
  <si>
    <t>2016Wk45</t>
  </si>
  <si>
    <t>2016Wk46</t>
  </si>
  <si>
    <t>2016Wk47</t>
  </si>
  <si>
    <t>2016Wk48</t>
  </si>
  <si>
    <t>2016Wk49</t>
  </si>
  <si>
    <t>2016Wk50</t>
  </si>
  <si>
    <t>2016Wk51</t>
  </si>
  <si>
    <t>2016Wk52</t>
  </si>
  <si>
    <t>2016Wk53</t>
  </si>
  <si>
    <t>END OF REPORT</t>
  </si>
  <si>
    <t>Regulation Up</t>
  </si>
  <si>
    <t>Regulation Down</t>
  </si>
  <si>
    <t>Contingency Up</t>
  </si>
  <si>
    <t>Energy Market</t>
  </si>
  <si>
    <t>Metering Point</t>
  </si>
  <si>
    <t>AUD</t>
  </si>
  <si>
    <t>mUSD</t>
  </si>
  <si>
    <t>AUD/USD</t>
  </si>
  <si>
    <t>as of 20180111</t>
  </si>
  <si>
    <t>$/MP</t>
  </si>
  <si>
    <t>Regulation</t>
  </si>
  <si>
    <t>Contingency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</si>
</sst>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4" fontId="0" fillId="0" borderId="0" xfId="0" applyNumberFormat="1"/>
  </cellXfs>
  <cellStyles count="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8"/>
  <sheetViews>
    <sheetView tabSelected="1" topLeftCell="I1" workbookViewId="0">
      <selection activeCell="X6" sqref="X6"/>
    </sheetView>
  </sheetViews>
  <sheetFormatPr baseColWidth="10" defaultRowHeight="16" x14ac:dyDescent="0.2"/>
  <cols>
    <col min="21" max="21" width="19.5" customWidth="1"/>
    <col min="22" max="22" width="16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>
        <v>42943</v>
      </c>
      <c r="G1" s="2">
        <v>0.5715972222222222</v>
      </c>
      <c r="H1">
        <v>285825150</v>
      </c>
      <c r="J1">
        <v>285825146</v>
      </c>
    </row>
    <row r="2" spans="1:25" x14ac:dyDescent="0.2">
      <c r="A2" t="s">
        <v>5</v>
      </c>
      <c r="B2" t="s">
        <v>6</v>
      </c>
      <c r="C2" t="s">
        <v>7</v>
      </c>
      <c r="D2">
        <v>1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U2" t="s">
        <v>88</v>
      </c>
      <c r="V2">
        <v>3364428</v>
      </c>
      <c r="W2" t="s">
        <v>91</v>
      </c>
      <c r="X2">
        <v>0.79</v>
      </c>
      <c r="Y2" t="s">
        <v>92</v>
      </c>
    </row>
    <row r="3" spans="1:25" x14ac:dyDescent="0.2">
      <c r="A3" t="s">
        <v>23</v>
      </c>
      <c r="B3" t="s">
        <v>6</v>
      </c>
      <c r="C3" t="s">
        <v>7</v>
      </c>
      <c r="D3">
        <v>1</v>
      </c>
      <c r="E3" t="s">
        <v>24</v>
      </c>
      <c r="F3" t="s">
        <v>25</v>
      </c>
      <c r="G3" t="s">
        <v>26</v>
      </c>
      <c r="H3">
        <v>112.83437000000001</v>
      </c>
      <c r="I3">
        <v>687.77548000000002</v>
      </c>
      <c r="J3">
        <v>4917.0076799999997</v>
      </c>
      <c r="K3">
        <v>11062.971390000001</v>
      </c>
      <c r="L3">
        <v>119399.5722</v>
      </c>
      <c r="M3">
        <v>63662.532950000001</v>
      </c>
      <c r="N3">
        <v>32243.722030000001</v>
      </c>
      <c r="O3">
        <v>11104.02512</v>
      </c>
      <c r="P3">
        <v>67200</v>
      </c>
      <c r="Q3">
        <v>192319.68</v>
      </c>
      <c r="R3">
        <v>0</v>
      </c>
      <c r="S3">
        <v>502710.12121999997</v>
      </c>
    </row>
    <row r="4" spans="1:25" x14ac:dyDescent="0.2">
      <c r="A4" t="s">
        <v>23</v>
      </c>
      <c r="B4" t="s">
        <v>6</v>
      </c>
      <c r="C4" t="s">
        <v>7</v>
      </c>
      <c r="D4">
        <v>1</v>
      </c>
      <c r="E4" t="s">
        <v>24</v>
      </c>
      <c r="F4" t="s">
        <v>25</v>
      </c>
      <c r="G4" t="s">
        <v>27</v>
      </c>
      <c r="H4">
        <v>0</v>
      </c>
      <c r="I4">
        <v>2.2229100000000002</v>
      </c>
      <c r="J4">
        <v>111.92308</v>
      </c>
      <c r="K4">
        <v>5225.3356599999997</v>
      </c>
      <c r="L4">
        <v>47201.968979999998</v>
      </c>
      <c r="M4">
        <v>30472.17411</v>
      </c>
      <c r="N4">
        <v>27787.835589999999</v>
      </c>
      <c r="O4">
        <v>12156.63156</v>
      </c>
      <c r="P4">
        <v>59532.480000000003</v>
      </c>
      <c r="Q4">
        <v>0</v>
      </c>
      <c r="R4">
        <v>0</v>
      </c>
      <c r="S4">
        <v>182490.57188999999</v>
      </c>
      <c r="V4" t="s">
        <v>89</v>
      </c>
      <c r="W4" t="s">
        <v>90</v>
      </c>
      <c r="X4" t="s">
        <v>93</v>
      </c>
    </row>
    <row r="5" spans="1:25" x14ac:dyDescent="0.2">
      <c r="A5" t="s">
        <v>23</v>
      </c>
      <c r="B5" t="s">
        <v>6</v>
      </c>
      <c r="C5" t="s">
        <v>7</v>
      </c>
      <c r="D5">
        <v>1</v>
      </c>
      <c r="E5" t="s">
        <v>24</v>
      </c>
      <c r="F5" t="s">
        <v>25</v>
      </c>
      <c r="G5" t="s">
        <v>28</v>
      </c>
      <c r="H5">
        <v>0</v>
      </c>
      <c r="I5">
        <v>169.24247</v>
      </c>
      <c r="J5">
        <v>16.662659999999999</v>
      </c>
      <c r="K5">
        <v>709.95546999999999</v>
      </c>
      <c r="L5">
        <v>14078.659089999999</v>
      </c>
      <c r="M5">
        <v>13710.485839999999</v>
      </c>
      <c r="N5">
        <v>394.64134000000001</v>
      </c>
      <c r="O5">
        <v>1645.7310199999999</v>
      </c>
      <c r="P5">
        <v>39197.199999999997</v>
      </c>
      <c r="Q5">
        <v>0</v>
      </c>
      <c r="R5">
        <v>0</v>
      </c>
      <c r="S5">
        <v>69922.57789</v>
      </c>
      <c r="U5" t="s">
        <v>87</v>
      </c>
      <c r="V5" s="3">
        <v>4365230600</v>
      </c>
      <c r="W5" s="4">
        <f>V5*$X$2/1000000</f>
        <v>3448.5321739999999</v>
      </c>
      <c r="X5" s="4">
        <f>V5*$X$2/$V$2</f>
        <v>1024.9980602943501</v>
      </c>
    </row>
    <row r="6" spans="1:25" x14ac:dyDescent="0.2">
      <c r="A6" t="s">
        <v>23</v>
      </c>
      <c r="B6" t="s">
        <v>6</v>
      </c>
      <c r="C6" t="s">
        <v>7</v>
      </c>
      <c r="D6">
        <v>1</v>
      </c>
      <c r="E6" t="s">
        <v>24</v>
      </c>
      <c r="F6" t="s">
        <v>25</v>
      </c>
      <c r="G6" t="s">
        <v>29</v>
      </c>
      <c r="H6">
        <v>3697.6347999999998</v>
      </c>
      <c r="I6">
        <v>6933.06448</v>
      </c>
      <c r="J6">
        <v>3658.0011399999999</v>
      </c>
      <c r="K6">
        <v>18480.03688</v>
      </c>
      <c r="L6">
        <v>121832.46752999999</v>
      </c>
      <c r="M6">
        <v>11016.119420000001</v>
      </c>
      <c r="N6">
        <v>5366.2850799999997</v>
      </c>
      <c r="O6">
        <v>51553.82288</v>
      </c>
      <c r="P6">
        <v>62496</v>
      </c>
      <c r="Q6">
        <v>0</v>
      </c>
      <c r="R6">
        <v>0</v>
      </c>
      <c r="S6">
        <v>285033.43221</v>
      </c>
      <c r="U6" t="s">
        <v>94</v>
      </c>
      <c r="V6" s="5">
        <f>V10+V11</f>
        <v>9970802.6299699992</v>
      </c>
      <c r="W6" s="4">
        <f t="shared" ref="W6:W7" si="0">V6*$X$2/1000000</f>
        <v>7.8769340776763004</v>
      </c>
      <c r="X6" s="4">
        <f t="shared" ref="X6:X7" si="1">V6*$X$2/$V$2</f>
        <v>2.3412401982376498</v>
      </c>
    </row>
    <row r="7" spans="1:25" x14ac:dyDescent="0.2">
      <c r="A7" t="s">
        <v>23</v>
      </c>
      <c r="B7" t="s">
        <v>6</v>
      </c>
      <c r="C7" t="s">
        <v>7</v>
      </c>
      <c r="D7">
        <v>1</v>
      </c>
      <c r="E7" t="s">
        <v>24</v>
      </c>
      <c r="F7" t="s">
        <v>25</v>
      </c>
      <c r="G7" t="s">
        <v>30</v>
      </c>
      <c r="H7">
        <v>344.37196999999998</v>
      </c>
      <c r="I7">
        <v>1881.0208399999999</v>
      </c>
      <c r="J7">
        <v>12722.88313</v>
      </c>
      <c r="K7">
        <v>13318.149820000001</v>
      </c>
      <c r="L7">
        <v>93305.695800000001</v>
      </c>
      <c r="M7">
        <v>55189.316299999999</v>
      </c>
      <c r="N7">
        <v>6898.0545899999997</v>
      </c>
      <c r="O7">
        <v>1169.03295</v>
      </c>
      <c r="P7">
        <v>169495.2</v>
      </c>
      <c r="Q7">
        <v>0</v>
      </c>
      <c r="R7">
        <v>0</v>
      </c>
      <c r="S7">
        <v>354323.7254</v>
      </c>
      <c r="U7" t="s">
        <v>95</v>
      </c>
      <c r="V7" s="5">
        <f>V12+V13</f>
        <v>8658142.506550001</v>
      </c>
      <c r="W7" s="4">
        <f t="shared" si="0"/>
        <v>6.8399325801745015</v>
      </c>
      <c r="X7" s="4">
        <f t="shared" si="1"/>
        <v>2.0330149969547575</v>
      </c>
    </row>
    <row r="8" spans="1:25" x14ac:dyDescent="0.2">
      <c r="A8" t="s">
        <v>23</v>
      </c>
      <c r="B8" t="s">
        <v>6</v>
      </c>
      <c r="C8" t="s">
        <v>7</v>
      </c>
      <c r="D8">
        <v>1</v>
      </c>
      <c r="E8" t="s">
        <v>31</v>
      </c>
      <c r="F8" t="s">
        <v>25</v>
      </c>
      <c r="G8" t="s">
        <v>26</v>
      </c>
      <c r="H8">
        <v>189.34836000000001</v>
      </c>
      <c r="I8">
        <v>1070.0520100000001</v>
      </c>
      <c r="J8">
        <v>13887.95917</v>
      </c>
      <c r="K8">
        <v>13288.53528</v>
      </c>
      <c r="L8">
        <v>76066.410090000005</v>
      </c>
      <c r="M8">
        <v>65676.042660000006</v>
      </c>
      <c r="N8">
        <v>30566.063740000001</v>
      </c>
      <c r="O8">
        <v>10371.00157</v>
      </c>
      <c r="P8">
        <v>67200</v>
      </c>
      <c r="Q8">
        <v>192319.68</v>
      </c>
      <c r="R8">
        <v>0</v>
      </c>
      <c r="S8">
        <v>470635.09288000001</v>
      </c>
    </row>
    <row r="9" spans="1:25" x14ac:dyDescent="0.2">
      <c r="A9" t="s">
        <v>23</v>
      </c>
      <c r="B9" t="s">
        <v>6</v>
      </c>
      <c r="C9" t="s">
        <v>7</v>
      </c>
      <c r="D9">
        <v>1</v>
      </c>
      <c r="E9" t="s">
        <v>31</v>
      </c>
      <c r="F9" t="s">
        <v>25</v>
      </c>
      <c r="G9" t="s">
        <v>27</v>
      </c>
      <c r="H9">
        <v>0</v>
      </c>
      <c r="I9">
        <v>4.1905599999999996</v>
      </c>
      <c r="J9">
        <v>1001.96465</v>
      </c>
      <c r="K9">
        <v>5317.1734699999997</v>
      </c>
      <c r="L9">
        <v>28394.746360000001</v>
      </c>
      <c r="M9">
        <v>26601.068790000001</v>
      </c>
      <c r="N9">
        <v>25399.60699</v>
      </c>
      <c r="O9">
        <v>7896.07287</v>
      </c>
      <c r="P9">
        <v>59532.480000000003</v>
      </c>
      <c r="Q9">
        <v>0</v>
      </c>
      <c r="R9">
        <v>0</v>
      </c>
      <c r="S9">
        <v>154147.30369</v>
      </c>
    </row>
    <row r="10" spans="1:25" x14ac:dyDescent="0.2">
      <c r="A10" t="s">
        <v>23</v>
      </c>
      <c r="B10" t="s">
        <v>6</v>
      </c>
      <c r="C10" t="s">
        <v>7</v>
      </c>
      <c r="D10">
        <v>1</v>
      </c>
      <c r="E10" t="s">
        <v>31</v>
      </c>
      <c r="F10" t="s">
        <v>25</v>
      </c>
      <c r="G10" t="s">
        <v>28</v>
      </c>
      <c r="H10">
        <v>4.1406099999999997</v>
      </c>
      <c r="I10">
        <v>228.73443</v>
      </c>
      <c r="J10">
        <v>15.343249999999999</v>
      </c>
      <c r="K10">
        <v>490.15212000000002</v>
      </c>
      <c r="L10">
        <v>5745.2862100000002</v>
      </c>
      <c r="M10">
        <v>12968.85497</v>
      </c>
      <c r="N10">
        <v>47.80068</v>
      </c>
      <c r="O10">
        <v>1147.19571</v>
      </c>
      <c r="P10">
        <v>39547.199999999997</v>
      </c>
      <c r="Q10">
        <v>0</v>
      </c>
      <c r="R10">
        <v>0</v>
      </c>
      <c r="S10">
        <v>60194.707979999999</v>
      </c>
      <c r="U10" t="s">
        <v>84</v>
      </c>
      <c r="V10" s="3">
        <f>SUMIF(G$3:G$267,"NSW1",O$3:O$267)</f>
        <v>6414031.7122599995</v>
      </c>
      <c r="W10" s="4">
        <f t="shared" ref="W10:W13" si="2">V10*$X$2/1000000</f>
        <v>5.0670850526853997</v>
      </c>
      <c r="X10" s="4">
        <f t="shared" ref="X10:X13" si="3">V10*$X$2/$V$2</f>
        <v>1.5060762342619309</v>
      </c>
    </row>
    <row r="11" spans="1:25" x14ac:dyDescent="0.2">
      <c r="A11" t="s">
        <v>23</v>
      </c>
      <c r="B11" t="s">
        <v>6</v>
      </c>
      <c r="C11" t="s">
        <v>7</v>
      </c>
      <c r="D11">
        <v>1</v>
      </c>
      <c r="E11" t="s">
        <v>31</v>
      </c>
      <c r="F11" t="s">
        <v>25</v>
      </c>
      <c r="G11" t="s">
        <v>29</v>
      </c>
      <c r="H11">
        <v>4111.2719399999996</v>
      </c>
      <c r="I11">
        <v>7500.8223099999996</v>
      </c>
      <c r="J11">
        <v>3685.4979899999998</v>
      </c>
      <c r="K11">
        <v>18503.513790000001</v>
      </c>
      <c r="L11">
        <v>86521.012820000004</v>
      </c>
      <c r="M11">
        <v>9097.6951499999996</v>
      </c>
      <c r="N11">
        <v>1470.65417</v>
      </c>
      <c r="O11">
        <v>54547.140019999999</v>
      </c>
      <c r="P11">
        <v>62496</v>
      </c>
      <c r="Q11">
        <v>0</v>
      </c>
      <c r="R11">
        <v>0</v>
      </c>
      <c r="S11">
        <v>247933.60819</v>
      </c>
      <c r="U11" t="s">
        <v>85</v>
      </c>
      <c r="V11" s="3">
        <f>SUMIF(G$3:G$267,"NSW1",K$3:K$267)</f>
        <v>3556770.9177099993</v>
      </c>
      <c r="W11" s="4">
        <f t="shared" si="2"/>
        <v>2.8098490249908994</v>
      </c>
      <c r="X11" s="4">
        <f t="shared" si="3"/>
        <v>0.83516396397571879</v>
      </c>
    </row>
    <row r="12" spans="1:25" x14ac:dyDescent="0.2">
      <c r="A12" t="s">
        <v>23</v>
      </c>
      <c r="B12" t="s">
        <v>6</v>
      </c>
      <c r="C12" t="s">
        <v>7</v>
      </c>
      <c r="D12">
        <v>1</v>
      </c>
      <c r="E12" t="s">
        <v>31</v>
      </c>
      <c r="F12" t="s">
        <v>25</v>
      </c>
      <c r="G12" t="s">
        <v>30</v>
      </c>
      <c r="H12">
        <v>360.32247999999998</v>
      </c>
      <c r="I12">
        <v>1837.22424</v>
      </c>
      <c r="J12">
        <v>18810.58424</v>
      </c>
      <c r="K12">
        <v>7366.0613800000001</v>
      </c>
      <c r="L12">
        <v>56513.877999999997</v>
      </c>
      <c r="M12">
        <v>42662.953659999999</v>
      </c>
      <c r="N12">
        <v>4817.0092199999999</v>
      </c>
      <c r="O12">
        <v>613.31290999999999</v>
      </c>
      <c r="P12">
        <v>169495.2</v>
      </c>
      <c r="Q12">
        <v>0</v>
      </c>
      <c r="R12">
        <v>0</v>
      </c>
      <c r="S12">
        <v>302476.54612999997</v>
      </c>
      <c r="U12" t="s">
        <v>86</v>
      </c>
      <c r="V12" s="3">
        <f>SUMIF(G$3:G$267,"NSW1",L$3:N$267)</f>
        <v>8649207.6564500015</v>
      </c>
      <c r="W12" s="4">
        <f t="shared" si="2"/>
        <v>6.8328740485955013</v>
      </c>
      <c r="X12" s="4">
        <f t="shared" si="3"/>
        <v>2.0309170083578847</v>
      </c>
    </row>
    <row r="13" spans="1:25" x14ac:dyDescent="0.2">
      <c r="A13" t="s">
        <v>23</v>
      </c>
      <c r="B13" t="s">
        <v>6</v>
      </c>
      <c r="C13" t="s">
        <v>7</v>
      </c>
      <c r="D13">
        <v>1</v>
      </c>
      <c r="E13" t="s">
        <v>32</v>
      </c>
      <c r="F13" t="s">
        <v>25</v>
      </c>
      <c r="G13" t="s">
        <v>26</v>
      </c>
      <c r="H13">
        <v>94.980950000000007</v>
      </c>
      <c r="I13">
        <v>603.39053999999999</v>
      </c>
      <c r="J13">
        <v>12976.230310000001</v>
      </c>
      <c r="K13">
        <v>17259.737529999999</v>
      </c>
      <c r="L13">
        <v>75308.56293</v>
      </c>
      <c r="M13">
        <v>62929.783259999997</v>
      </c>
      <c r="N13">
        <v>51052.513149999999</v>
      </c>
      <c r="O13">
        <v>58209.765249999997</v>
      </c>
      <c r="P13">
        <v>49000</v>
      </c>
      <c r="Q13">
        <v>192319.68</v>
      </c>
      <c r="R13">
        <v>0</v>
      </c>
      <c r="S13">
        <v>519754.64392</v>
      </c>
      <c r="U13" t="s">
        <v>86</v>
      </c>
      <c r="V13" s="3">
        <f>SUMIF(G$3:G$267,"NSW1",H$3:J$267)</f>
        <v>8934.8500999999978</v>
      </c>
      <c r="W13" s="4">
        <f t="shared" si="2"/>
        <v>7.0585315789999988E-3</v>
      </c>
      <c r="X13" s="4">
        <f t="shared" si="3"/>
        <v>2.0979885968729303E-3</v>
      </c>
    </row>
    <row r="14" spans="1:25" x14ac:dyDescent="0.2">
      <c r="A14" t="s">
        <v>23</v>
      </c>
      <c r="B14" t="s">
        <v>6</v>
      </c>
      <c r="C14" t="s">
        <v>7</v>
      </c>
      <c r="D14">
        <v>1</v>
      </c>
      <c r="E14" t="s">
        <v>32</v>
      </c>
      <c r="F14" t="s">
        <v>25</v>
      </c>
      <c r="G14" t="s">
        <v>27</v>
      </c>
      <c r="H14">
        <v>0</v>
      </c>
      <c r="I14">
        <v>1.58334</v>
      </c>
      <c r="J14">
        <v>1464.22497</v>
      </c>
      <c r="K14">
        <v>10291.42403</v>
      </c>
      <c r="L14">
        <v>29743.353289999999</v>
      </c>
      <c r="M14">
        <v>28742.2107</v>
      </c>
      <c r="N14">
        <v>45028.508090000003</v>
      </c>
      <c r="O14">
        <v>68531.659580000007</v>
      </c>
      <c r="P14">
        <v>59532.480000000003</v>
      </c>
      <c r="Q14">
        <v>0</v>
      </c>
      <c r="R14">
        <v>0</v>
      </c>
      <c r="S14">
        <v>243335.44399999999</v>
      </c>
    </row>
    <row r="15" spans="1:25" x14ac:dyDescent="0.2">
      <c r="A15" t="s">
        <v>23</v>
      </c>
      <c r="B15" t="s">
        <v>6</v>
      </c>
      <c r="C15" t="s">
        <v>7</v>
      </c>
      <c r="D15">
        <v>1</v>
      </c>
      <c r="E15" t="s">
        <v>32</v>
      </c>
      <c r="F15" t="s">
        <v>25</v>
      </c>
      <c r="G15" t="s">
        <v>28</v>
      </c>
      <c r="H15">
        <v>1.67849</v>
      </c>
      <c r="I15">
        <v>155.91030000000001</v>
      </c>
      <c r="J15">
        <v>59.008150000000001</v>
      </c>
      <c r="K15">
        <v>1140.00992</v>
      </c>
      <c r="L15">
        <v>9901.1648999999998</v>
      </c>
      <c r="M15">
        <v>14603.804330000001</v>
      </c>
      <c r="N15">
        <v>5739.9812099999999</v>
      </c>
      <c r="O15">
        <v>27830.799800000001</v>
      </c>
      <c r="P15">
        <v>39547.199999999997</v>
      </c>
      <c r="Q15">
        <v>0</v>
      </c>
      <c r="R15">
        <v>0</v>
      </c>
      <c r="S15">
        <v>98979.557100000005</v>
      </c>
    </row>
    <row r="16" spans="1:25" x14ac:dyDescent="0.2">
      <c r="A16" t="s">
        <v>23</v>
      </c>
      <c r="B16" t="s">
        <v>6</v>
      </c>
      <c r="C16" t="s">
        <v>7</v>
      </c>
      <c r="D16">
        <v>1</v>
      </c>
      <c r="E16" t="s">
        <v>32</v>
      </c>
      <c r="F16" t="s">
        <v>25</v>
      </c>
      <c r="G16" t="s">
        <v>29</v>
      </c>
      <c r="H16">
        <v>4012.3660399999999</v>
      </c>
      <c r="I16">
        <v>7362.3551299999999</v>
      </c>
      <c r="J16">
        <v>3662.0783799999999</v>
      </c>
      <c r="K16">
        <v>18480.76325</v>
      </c>
      <c r="L16">
        <v>147510.26931999999</v>
      </c>
      <c r="M16">
        <v>9668.7374799999998</v>
      </c>
      <c r="N16">
        <v>2532.0480499999999</v>
      </c>
      <c r="O16">
        <v>61519.337149999999</v>
      </c>
      <c r="P16">
        <v>62496</v>
      </c>
      <c r="Q16">
        <v>0</v>
      </c>
      <c r="R16">
        <v>0</v>
      </c>
      <c r="S16">
        <v>317243.95480000001</v>
      </c>
    </row>
    <row r="17" spans="1:19" x14ac:dyDescent="0.2">
      <c r="A17" t="s">
        <v>23</v>
      </c>
      <c r="B17" t="s">
        <v>6</v>
      </c>
      <c r="C17" t="s">
        <v>7</v>
      </c>
      <c r="D17">
        <v>1</v>
      </c>
      <c r="E17" t="s">
        <v>32</v>
      </c>
      <c r="F17" t="s">
        <v>25</v>
      </c>
      <c r="G17" t="s">
        <v>30</v>
      </c>
      <c r="H17">
        <v>238.60420999999999</v>
      </c>
      <c r="I17">
        <v>1280.23739</v>
      </c>
      <c r="J17">
        <v>20738.073250000001</v>
      </c>
      <c r="K17">
        <v>10700.796120000001</v>
      </c>
      <c r="L17">
        <v>50047.496700000003</v>
      </c>
      <c r="M17">
        <v>33119.150589999997</v>
      </c>
      <c r="N17">
        <v>15234.72991</v>
      </c>
      <c r="O17">
        <v>18400.907350000001</v>
      </c>
      <c r="P17">
        <v>169495.2</v>
      </c>
      <c r="Q17">
        <v>0</v>
      </c>
      <c r="R17">
        <v>0</v>
      </c>
      <c r="S17">
        <v>319255.19552000001</v>
      </c>
    </row>
    <row r="18" spans="1:19" x14ac:dyDescent="0.2">
      <c r="A18" t="s">
        <v>23</v>
      </c>
      <c r="B18" t="s">
        <v>6</v>
      </c>
      <c r="C18" t="s">
        <v>7</v>
      </c>
      <c r="D18">
        <v>1</v>
      </c>
      <c r="E18" t="s">
        <v>33</v>
      </c>
      <c r="F18" t="s">
        <v>25</v>
      </c>
      <c r="G18" t="s">
        <v>26</v>
      </c>
      <c r="H18">
        <v>69.429850000000002</v>
      </c>
      <c r="I18">
        <v>298.60874000000001</v>
      </c>
      <c r="J18">
        <v>4804.5782799999997</v>
      </c>
      <c r="K18">
        <v>9010.34872</v>
      </c>
      <c r="L18">
        <v>30211.39228</v>
      </c>
      <c r="M18">
        <v>25608.790860000001</v>
      </c>
      <c r="N18">
        <v>22263.189269999999</v>
      </c>
      <c r="O18">
        <v>11435.702939999999</v>
      </c>
      <c r="P18">
        <v>67200</v>
      </c>
      <c r="Q18">
        <v>192319.68</v>
      </c>
      <c r="R18">
        <v>0</v>
      </c>
      <c r="S18">
        <v>363221.72094000003</v>
      </c>
    </row>
    <row r="19" spans="1:19" x14ac:dyDescent="0.2">
      <c r="A19" t="s">
        <v>23</v>
      </c>
      <c r="B19" t="s">
        <v>6</v>
      </c>
      <c r="C19" t="s">
        <v>7</v>
      </c>
      <c r="D19">
        <v>1</v>
      </c>
      <c r="E19" t="s">
        <v>33</v>
      </c>
      <c r="F19" t="s">
        <v>25</v>
      </c>
      <c r="G19" t="s">
        <v>27</v>
      </c>
      <c r="H19">
        <v>0</v>
      </c>
      <c r="I19">
        <v>0</v>
      </c>
      <c r="J19">
        <v>272.50492000000003</v>
      </c>
      <c r="K19">
        <v>5490.2536600000003</v>
      </c>
      <c r="L19">
        <v>12075.89954</v>
      </c>
      <c r="M19">
        <v>11479.60792</v>
      </c>
      <c r="N19">
        <v>20445.40854</v>
      </c>
      <c r="O19">
        <v>13530.27356</v>
      </c>
      <c r="P19">
        <v>59532.480000000003</v>
      </c>
      <c r="Q19">
        <v>0</v>
      </c>
      <c r="R19">
        <v>0</v>
      </c>
      <c r="S19">
        <v>122826.42814</v>
      </c>
    </row>
    <row r="20" spans="1:19" x14ac:dyDescent="0.2">
      <c r="A20" t="s">
        <v>23</v>
      </c>
      <c r="B20" t="s">
        <v>6</v>
      </c>
      <c r="C20" t="s">
        <v>7</v>
      </c>
      <c r="D20">
        <v>1</v>
      </c>
      <c r="E20" t="s">
        <v>33</v>
      </c>
      <c r="F20" t="s">
        <v>25</v>
      </c>
      <c r="G20" t="s">
        <v>28</v>
      </c>
      <c r="H20">
        <v>0</v>
      </c>
      <c r="I20">
        <v>120.86207</v>
      </c>
      <c r="J20">
        <v>24.098680000000002</v>
      </c>
      <c r="K20">
        <v>1232.7234100000001</v>
      </c>
      <c r="L20">
        <v>4557.1727300000002</v>
      </c>
      <c r="M20">
        <v>6527.3482599999998</v>
      </c>
      <c r="N20">
        <v>554.49874</v>
      </c>
      <c r="O20">
        <v>1461.8370199999999</v>
      </c>
      <c r="P20">
        <v>39547.199999999997</v>
      </c>
      <c r="Q20">
        <v>0</v>
      </c>
      <c r="R20">
        <v>0</v>
      </c>
      <c r="S20">
        <v>54025.74091</v>
      </c>
    </row>
    <row r="21" spans="1:19" x14ac:dyDescent="0.2">
      <c r="A21" t="s">
        <v>23</v>
      </c>
      <c r="B21" t="s">
        <v>6</v>
      </c>
      <c r="C21" t="s">
        <v>7</v>
      </c>
      <c r="D21">
        <v>1</v>
      </c>
      <c r="E21" t="s">
        <v>33</v>
      </c>
      <c r="F21" t="s">
        <v>25</v>
      </c>
      <c r="G21" t="s">
        <v>29</v>
      </c>
      <c r="H21">
        <v>4984.1685299999999</v>
      </c>
      <c r="I21">
        <v>6656.3584899999996</v>
      </c>
      <c r="J21">
        <v>3716.4749999999999</v>
      </c>
      <c r="K21">
        <v>18167.577160000001</v>
      </c>
      <c r="L21">
        <v>227412.84335000001</v>
      </c>
      <c r="M21">
        <v>11099.89271</v>
      </c>
      <c r="N21">
        <v>6562.2824799999999</v>
      </c>
      <c r="O21">
        <v>47105.06063</v>
      </c>
      <c r="P21">
        <v>62496</v>
      </c>
      <c r="Q21">
        <v>0</v>
      </c>
      <c r="R21">
        <v>0</v>
      </c>
      <c r="S21">
        <v>388200.65834999998</v>
      </c>
    </row>
    <row r="22" spans="1:19" x14ac:dyDescent="0.2">
      <c r="A22" t="s">
        <v>23</v>
      </c>
      <c r="B22" t="s">
        <v>6</v>
      </c>
      <c r="C22" t="s">
        <v>7</v>
      </c>
      <c r="D22">
        <v>1</v>
      </c>
      <c r="E22" t="s">
        <v>33</v>
      </c>
      <c r="F22" t="s">
        <v>25</v>
      </c>
      <c r="G22" t="s">
        <v>30</v>
      </c>
      <c r="H22">
        <v>176.55141</v>
      </c>
      <c r="I22">
        <v>1149.0521200000001</v>
      </c>
      <c r="J22">
        <v>13132.813980000001</v>
      </c>
      <c r="K22">
        <v>4479.0702000000001</v>
      </c>
      <c r="L22">
        <v>23665.361649999999</v>
      </c>
      <c r="M22">
        <v>19431.18605</v>
      </c>
      <c r="N22">
        <v>4450.1233300000004</v>
      </c>
      <c r="O22">
        <v>982.33459000000005</v>
      </c>
      <c r="P22">
        <v>169495.2</v>
      </c>
      <c r="Q22">
        <v>0</v>
      </c>
      <c r="R22">
        <v>0</v>
      </c>
      <c r="S22">
        <v>236961.69333000001</v>
      </c>
    </row>
    <row r="23" spans="1:19" x14ac:dyDescent="0.2">
      <c r="A23" t="s">
        <v>23</v>
      </c>
      <c r="B23" t="s">
        <v>6</v>
      </c>
      <c r="C23" t="s">
        <v>7</v>
      </c>
      <c r="D23">
        <v>1</v>
      </c>
      <c r="E23" t="s">
        <v>34</v>
      </c>
      <c r="F23" t="s">
        <v>25</v>
      </c>
      <c r="G23" t="s">
        <v>26</v>
      </c>
      <c r="H23">
        <v>113.85635000000001</v>
      </c>
      <c r="I23">
        <v>516.74374</v>
      </c>
      <c r="J23">
        <v>5534.8928299999998</v>
      </c>
      <c r="K23">
        <v>22804.27232</v>
      </c>
      <c r="L23">
        <v>28313.93118</v>
      </c>
      <c r="M23">
        <v>37014.11666</v>
      </c>
      <c r="N23">
        <v>21258.821950000001</v>
      </c>
      <c r="O23">
        <v>11591.42072</v>
      </c>
      <c r="P23">
        <v>67200</v>
      </c>
      <c r="Q23">
        <v>192319.68</v>
      </c>
      <c r="R23">
        <v>0</v>
      </c>
      <c r="S23">
        <v>386667.73574999999</v>
      </c>
    </row>
    <row r="24" spans="1:19" x14ac:dyDescent="0.2">
      <c r="A24" t="s">
        <v>23</v>
      </c>
      <c r="B24" t="s">
        <v>6</v>
      </c>
      <c r="C24" t="s">
        <v>7</v>
      </c>
      <c r="D24">
        <v>1</v>
      </c>
      <c r="E24" t="s">
        <v>34</v>
      </c>
      <c r="F24" t="s">
        <v>25</v>
      </c>
      <c r="G24" t="s">
        <v>27</v>
      </c>
      <c r="H24">
        <v>2.1333299999999999</v>
      </c>
      <c r="I24">
        <v>9.3333300000000001</v>
      </c>
      <c r="J24">
        <v>225.44702000000001</v>
      </c>
      <c r="K24">
        <v>11633.28464</v>
      </c>
      <c r="L24">
        <v>10473.784309999999</v>
      </c>
      <c r="M24">
        <v>13728.403130000001</v>
      </c>
      <c r="N24">
        <v>15813.217049999999</v>
      </c>
      <c r="O24">
        <v>7689.1393399999997</v>
      </c>
      <c r="P24">
        <v>59532.480000000003</v>
      </c>
      <c r="Q24">
        <v>0</v>
      </c>
      <c r="R24">
        <v>0</v>
      </c>
      <c r="S24">
        <v>119107.22215</v>
      </c>
    </row>
    <row r="25" spans="1:19" x14ac:dyDescent="0.2">
      <c r="A25" t="s">
        <v>23</v>
      </c>
      <c r="B25" t="s">
        <v>6</v>
      </c>
      <c r="C25" t="s">
        <v>7</v>
      </c>
      <c r="D25">
        <v>1</v>
      </c>
      <c r="E25" t="s">
        <v>34</v>
      </c>
      <c r="F25" t="s">
        <v>25</v>
      </c>
      <c r="G25" t="s">
        <v>28</v>
      </c>
      <c r="H25">
        <v>0.13333</v>
      </c>
      <c r="I25">
        <v>108.53870999999999</v>
      </c>
      <c r="J25">
        <v>10.11576</v>
      </c>
      <c r="K25">
        <v>1454.23855</v>
      </c>
      <c r="L25">
        <v>1064.81194</v>
      </c>
      <c r="M25">
        <v>3117.96029</v>
      </c>
      <c r="N25">
        <v>40.640949999999997</v>
      </c>
      <c r="O25">
        <v>226.67044999999999</v>
      </c>
      <c r="P25">
        <v>39547.199999999997</v>
      </c>
      <c r="Q25">
        <v>0</v>
      </c>
      <c r="R25">
        <v>0</v>
      </c>
      <c r="S25">
        <v>45570.309979999998</v>
      </c>
    </row>
    <row r="26" spans="1:19" x14ac:dyDescent="0.2">
      <c r="A26" t="s">
        <v>23</v>
      </c>
      <c r="B26" t="s">
        <v>6</v>
      </c>
      <c r="C26" t="s">
        <v>7</v>
      </c>
      <c r="D26">
        <v>1</v>
      </c>
      <c r="E26" t="s">
        <v>34</v>
      </c>
      <c r="F26" t="s">
        <v>25</v>
      </c>
      <c r="G26" t="s">
        <v>29</v>
      </c>
      <c r="H26">
        <v>35333.221100000002</v>
      </c>
      <c r="I26">
        <v>6474.7649300000003</v>
      </c>
      <c r="J26">
        <v>3738.3432699999998</v>
      </c>
      <c r="K26">
        <v>26243.302240000001</v>
      </c>
      <c r="L26">
        <v>103838.77319000001</v>
      </c>
      <c r="M26">
        <v>12018.24677</v>
      </c>
      <c r="N26">
        <v>7779.9011600000003</v>
      </c>
      <c r="O26">
        <v>30987.369879999998</v>
      </c>
      <c r="P26">
        <v>62496</v>
      </c>
      <c r="Q26">
        <v>0</v>
      </c>
      <c r="R26">
        <v>0</v>
      </c>
      <c r="S26">
        <v>288909.92254</v>
      </c>
    </row>
    <row r="27" spans="1:19" x14ac:dyDescent="0.2">
      <c r="A27" t="s">
        <v>23</v>
      </c>
      <c r="B27" t="s">
        <v>6</v>
      </c>
      <c r="C27" t="s">
        <v>7</v>
      </c>
      <c r="D27">
        <v>1</v>
      </c>
      <c r="E27" t="s">
        <v>34</v>
      </c>
      <c r="F27" t="s">
        <v>25</v>
      </c>
      <c r="G27" t="s">
        <v>30</v>
      </c>
      <c r="H27">
        <v>206.43290999999999</v>
      </c>
      <c r="I27">
        <v>1397.4769799999999</v>
      </c>
      <c r="J27">
        <v>11060.457539999999</v>
      </c>
      <c r="K27">
        <v>824.7577</v>
      </c>
      <c r="L27">
        <v>18884.876700000001</v>
      </c>
      <c r="M27">
        <v>17984.412369999998</v>
      </c>
      <c r="N27">
        <v>2658.0106500000002</v>
      </c>
      <c r="O27">
        <v>798.03017</v>
      </c>
      <c r="P27">
        <v>169495.2</v>
      </c>
      <c r="Q27">
        <v>0</v>
      </c>
      <c r="R27">
        <v>0</v>
      </c>
      <c r="S27">
        <v>223309.65502000001</v>
      </c>
    </row>
    <row r="28" spans="1:19" x14ac:dyDescent="0.2">
      <c r="A28" t="s">
        <v>23</v>
      </c>
      <c r="B28" t="s">
        <v>6</v>
      </c>
      <c r="C28" t="s">
        <v>7</v>
      </c>
      <c r="D28">
        <v>1</v>
      </c>
      <c r="E28" t="s">
        <v>35</v>
      </c>
      <c r="F28" t="s">
        <v>25</v>
      </c>
      <c r="G28" t="s">
        <v>26</v>
      </c>
      <c r="H28">
        <v>175.87081000000001</v>
      </c>
      <c r="I28">
        <v>695.60014999999999</v>
      </c>
      <c r="J28">
        <v>7840.8975200000004</v>
      </c>
      <c r="K28">
        <v>30684.74971</v>
      </c>
      <c r="L28">
        <v>43140.534070000002</v>
      </c>
      <c r="M28">
        <v>67123.678839999993</v>
      </c>
      <c r="N28">
        <v>30391.943459999999</v>
      </c>
      <c r="O28">
        <v>12682.479590000001</v>
      </c>
      <c r="P28">
        <v>67200</v>
      </c>
      <c r="Q28">
        <v>192319.68</v>
      </c>
      <c r="R28">
        <v>0</v>
      </c>
      <c r="S28">
        <v>452255.43414999999</v>
      </c>
    </row>
    <row r="29" spans="1:19" x14ac:dyDescent="0.2">
      <c r="A29" t="s">
        <v>23</v>
      </c>
      <c r="B29" t="s">
        <v>6</v>
      </c>
      <c r="C29" t="s">
        <v>7</v>
      </c>
      <c r="D29">
        <v>1</v>
      </c>
      <c r="E29" t="s">
        <v>35</v>
      </c>
      <c r="F29" t="s">
        <v>25</v>
      </c>
      <c r="G29" t="s">
        <v>27</v>
      </c>
      <c r="H29">
        <v>0.11046</v>
      </c>
      <c r="I29">
        <v>1.68814</v>
      </c>
      <c r="J29">
        <v>251.80434</v>
      </c>
      <c r="K29">
        <v>12128.20588</v>
      </c>
      <c r="L29">
        <v>18108.647730000001</v>
      </c>
      <c r="M29">
        <v>31602.451809999999</v>
      </c>
      <c r="N29">
        <v>24843.08713</v>
      </c>
      <c r="O29">
        <v>10103.81158</v>
      </c>
      <c r="P29">
        <v>59532.480000000003</v>
      </c>
      <c r="Q29">
        <v>0</v>
      </c>
      <c r="R29">
        <v>0</v>
      </c>
      <c r="S29">
        <v>156572.28706999999</v>
      </c>
    </row>
    <row r="30" spans="1:19" x14ac:dyDescent="0.2">
      <c r="A30" t="s">
        <v>23</v>
      </c>
      <c r="B30" t="s">
        <v>6</v>
      </c>
      <c r="C30" t="s">
        <v>7</v>
      </c>
      <c r="D30">
        <v>1</v>
      </c>
      <c r="E30" t="s">
        <v>35</v>
      </c>
      <c r="F30" t="s">
        <v>25</v>
      </c>
      <c r="G30" t="s">
        <v>28</v>
      </c>
      <c r="H30">
        <v>0</v>
      </c>
      <c r="I30">
        <v>71.366029999999995</v>
      </c>
      <c r="J30">
        <v>52.556910000000002</v>
      </c>
      <c r="K30">
        <v>1393.2933399999999</v>
      </c>
      <c r="L30">
        <v>1633.3720499999999</v>
      </c>
      <c r="M30">
        <v>8601.1290000000008</v>
      </c>
      <c r="N30">
        <v>895.13971000000004</v>
      </c>
      <c r="O30">
        <v>1033.4168500000001</v>
      </c>
      <c r="P30">
        <v>389547.2</v>
      </c>
      <c r="Q30">
        <v>0</v>
      </c>
      <c r="R30">
        <v>0</v>
      </c>
      <c r="S30">
        <v>403227.47389000002</v>
      </c>
    </row>
    <row r="31" spans="1:19" x14ac:dyDescent="0.2">
      <c r="A31" t="s">
        <v>23</v>
      </c>
      <c r="B31" t="s">
        <v>6</v>
      </c>
      <c r="C31" t="s">
        <v>7</v>
      </c>
      <c r="D31">
        <v>1</v>
      </c>
      <c r="E31" t="s">
        <v>35</v>
      </c>
      <c r="F31" t="s">
        <v>25</v>
      </c>
      <c r="G31" t="s">
        <v>29</v>
      </c>
      <c r="H31">
        <v>188459.89230000001</v>
      </c>
      <c r="I31">
        <v>6729.9456300000002</v>
      </c>
      <c r="J31">
        <v>3619.5297999999998</v>
      </c>
      <c r="K31">
        <v>28343.528160000002</v>
      </c>
      <c r="L31">
        <v>42513.233740000003</v>
      </c>
      <c r="M31">
        <v>4223.8500800000002</v>
      </c>
      <c r="N31">
        <v>1668.5704599999999</v>
      </c>
      <c r="O31">
        <v>39105.847150000001</v>
      </c>
      <c r="P31">
        <v>62496</v>
      </c>
      <c r="Q31">
        <v>0</v>
      </c>
      <c r="R31">
        <v>0</v>
      </c>
      <c r="S31">
        <v>377160.39731999999</v>
      </c>
    </row>
    <row r="32" spans="1:19" x14ac:dyDescent="0.2">
      <c r="A32" t="s">
        <v>23</v>
      </c>
      <c r="B32" t="s">
        <v>6</v>
      </c>
      <c r="C32" t="s">
        <v>7</v>
      </c>
      <c r="D32">
        <v>1</v>
      </c>
      <c r="E32" t="s">
        <v>35</v>
      </c>
      <c r="F32" t="s">
        <v>25</v>
      </c>
      <c r="G32" t="s">
        <v>30</v>
      </c>
      <c r="H32">
        <v>116.87871</v>
      </c>
      <c r="I32">
        <v>1221.8490300000001</v>
      </c>
      <c r="J32">
        <v>10871.805780000001</v>
      </c>
      <c r="K32">
        <v>935.57279000000005</v>
      </c>
      <c r="L32">
        <v>29643.316129999999</v>
      </c>
      <c r="M32">
        <v>31814.96802</v>
      </c>
      <c r="N32">
        <v>4176.9787699999997</v>
      </c>
      <c r="O32">
        <v>894.58195000000001</v>
      </c>
      <c r="P32">
        <v>169495.2</v>
      </c>
      <c r="Q32">
        <v>0</v>
      </c>
      <c r="R32">
        <v>0</v>
      </c>
      <c r="S32">
        <v>249171.15117999999</v>
      </c>
    </row>
    <row r="33" spans="1:19" x14ac:dyDescent="0.2">
      <c r="A33" t="s">
        <v>23</v>
      </c>
      <c r="B33" t="s">
        <v>6</v>
      </c>
      <c r="C33" t="s">
        <v>7</v>
      </c>
      <c r="D33">
        <v>1</v>
      </c>
      <c r="E33" t="s">
        <v>36</v>
      </c>
      <c r="F33" t="s">
        <v>25</v>
      </c>
      <c r="G33" t="s">
        <v>26</v>
      </c>
      <c r="H33">
        <v>170.52833999999999</v>
      </c>
      <c r="I33">
        <v>482.13042000000002</v>
      </c>
      <c r="J33">
        <v>5751.82204</v>
      </c>
      <c r="K33">
        <v>26442.32357</v>
      </c>
      <c r="L33">
        <v>65208.151100000003</v>
      </c>
      <c r="M33">
        <v>64352.557780000003</v>
      </c>
      <c r="N33">
        <v>32252.807430000001</v>
      </c>
      <c r="O33">
        <v>13424.407139999999</v>
      </c>
      <c r="P33">
        <v>67200</v>
      </c>
      <c r="Q33">
        <v>192319.68</v>
      </c>
      <c r="R33">
        <v>0</v>
      </c>
      <c r="S33">
        <v>467604.40782000002</v>
      </c>
    </row>
    <row r="34" spans="1:19" x14ac:dyDescent="0.2">
      <c r="A34" t="s">
        <v>23</v>
      </c>
      <c r="B34" t="s">
        <v>6</v>
      </c>
      <c r="C34" t="s">
        <v>7</v>
      </c>
      <c r="D34">
        <v>1</v>
      </c>
      <c r="E34" t="s">
        <v>36</v>
      </c>
      <c r="F34" t="s">
        <v>25</v>
      </c>
      <c r="G34" t="s">
        <v>27</v>
      </c>
      <c r="H34">
        <v>0</v>
      </c>
      <c r="I34">
        <v>0</v>
      </c>
      <c r="J34">
        <v>87.260170000000002</v>
      </c>
      <c r="K34">
        <v>10452.71031</v>
      </c>
      <c r="L34">
        <v>18844.898639999999</v>
      </c>
      <c r="M34">
        <v>20389.089039999999</v>
      </c>
      <c r="N34">
        <v>24965.34087</v>
      </c>
      <c r="O34">
        <v>8022.2290499999999</v>
      </c>
      <c r="P34">
        <v>59532.480000000003</v>
      </c>
      <c r="Q34">
        <v>0</v>
      </c>
      <c r="R34">
        <v>0</v>
      </c>
      <c r="S34">
        <v>142294.00808</v>
      </c>
    </row>
    <row r="35" spans="1:19" x14ac:dyDescent="0.2">
      <c r="A35" t="s">
        <v>23</v>
      </c>
      <c r="B35" t="s">
        <v>6</v>
      </c>
      <c r="C35" t="s">
        <v>7</v>
      </c>
      <c r="D35">
        <v>1</v>
      </c>
      <c r="E35" t="s">
        <v>36</v>
      </c>
      <c r="F35" t="s">
        <v>25</v>
      </c>
      <c r="G35" t="s">
        <v>28</v>
      </c>
      <c r="H35">
        <v>0</v>
      </c>
      <c r="I35">
        <v>130.57388</v>
      </c>
      <c r="J35">
        <v>5.9866400000000004</v>
      </c>
      <c r="K35">
        <v>1682.50278</v>
      </c>
      <c r="L35">
        <v>4732.16849</v>
      </c>
      <c r="M35">
        <v>10274.58562</v>
      </c>
      <c r="N35">
        <v>90.802769999999995</v>
      </c>
      <c r="O35">
        <v>350.64758</v>
      </c>
      <c r="P35">
        <v>39547.199999999997</v>
      </c>
      <c r="Q35">
        <v>0</v>
      </c>
      <c r="R35">
        <v>0</v>
      </c>
      <c r="S35">
        <v>56814.46776</v>
      </c>
    </row>
    <row r="36" spans="1:19" x14ac:dyDescent="0.2">
      <c r="A36" t="s">
        <v>23</v>
      </c>
      <c r="B36" t="s">
        <v>6</v>
      </c>
      <c r="C36" t="s">
        <v>7</v>
      </c>
      <c r="D36">
        <v>1</v>
      </c>
      <c r="E36" t="s">
        <v>36</v>
      </c>
      <c r="F36" t="s">
        <v>25</v>
      </c>
      <c r="G36" t="s">
        <v>29</v>
      </c>
      <c r="H36">
        <v>108310.46234</v>
      </c>
      <c r="I36">
        <v>6150.1098000000002</v>
      </c>
      <c r="J36">
        <v>3376.3069300000002</v>
      </c>
      <c r="K36">
        <v>48611.400750000001</v>
      </c>
      <c r="L36">
        <v>41268.949130000001</v>
      </c>
      <c r="M36">
        <v>8914.9134300000005</v>
      </c>
      <c r="N36">
        <v>923.66710999999998</v>
      </c>
      <c r="O36">
        <v>99003.533549999993</v>
      </c>
      <c r="P36">
        <v>62496</v>
      </c>
      <c r="Q36">
        <v>0</v>
      </c>
      <c r="R36">
        <v>0</v>
      </c>
      <c r="S36">
        <v>379055.34304000001</v>
      </c>
    </row>
    <row r="37" spans="1:19" x14ac:dyDescent="0.2">
      <c r="A37" t="s">
        <v>23</v>
      </c>
      <c r="B37" t="s">
        <v>6</v>
      </c>
      <c r="C37" t="s">
        <v>7</v>
      </c>
      <c r="D37">
        <v>1</v>
      </c>
      <c r="E37" t="s">
        <v>36</v>
      </c>
      <c r="F37" t="s">
        <v>25</v>
      </c>
      <c r="G37" t="s">
        <v>30</v>
      </c>
      <c r="H37">
        <v>100.02754</v>
      </c>
      <c r="I37">
        <v>990.19578000000001</v>
      </c>
      <c r="J37">
        <v>7572.4183700000003</v>
      </c>
      <c r="K37">
        <v>631.98792000000003</v>
      </c>
      <c r="L37">
        <v>35584.522259999998</v>
      </c>
      <c r="M37">
        <v>28625.536759999999</v>
      </c>
      <c r="N37">
        <v>4093.9493299999999</v>
      </c>
      <c r="O37">
        <v>920.32408999999996</v>
      </c>
      <c r="P37">
        <v>169495.2</v>
      </c>
      <c r="Q37">
        <v>0</v>
      </c>
      <c r="R37">
        <v>0</v>
      </c>
      <c r="S37">
        <v>248014.16205000001</v>
      </c>
    </row>
    <row r="38" spans="1:19" x14ac:dyDescent="0.2">
      <c r="A38" t="s">
        <v>23</v>
      </c>
      <c r="B38" t="s">
        <v>6</v>
      </c>
      <c r="C38" t="s">
        <v>7</v>
      </c>
      <c r="D38">
        <v>1</v>
      </c>
      <c r="E38" t="s">
        <v>37</v>
      </c>
      <c r="F38" t="s">
        <v>25</v>
      </c>
      <c r="G38" t="s">
        <v>26</v>
      </c>
      <c r="H38">
        <v>141.85293999999999</v>
      </c>
      <c r="I38">
        <v>554.72906</v>
      </c>
      <c r="J38">
        <v>5278.9312399999999</v>
      </c>
      <c r="K38">
        <v>22278.676240000001</v>
      </c>
      <c r="L38">
        <v>39096.742460000001</v>
      </c>
      <c r="M38">
        <v>39340.094859999997</v>
      </c>
      <c r="N38">
        <v>24731.363389999999</v>
      </c>
      <c r="O38">
        <v>13559.08671</v>
      </c>
      <c r="P38">
        <v>67200</v>
      </c>
      <c r="Q38">
        <v>192319.68</v>
      </c>
      <c r="R38">
        <v>0</v>
      </c>
      <c r="S38">
        <v>404501.1569</v>
      </c>
    </row>
    <row r="39" spans="1:19" x14ac:dyDescent="0.2">
      <c r="A39" t="s">
        <v>23</v>
      </c>
      <c r="B39" t="s">
        <v>6</v>
      </c>
      <c r="C39" t="s">
        <v>7</v>
      </c>
      <c r="D39">
        <v>1</v>
      </c>
      <c r="E39" t="s">
        <v>37</v>
      </c>
      <c r="F39" t="s">
        <v>25</v>
      </c>
      <c r="G39" t="s">
        <v>27</v>
      </c>
      <c r="H39">
        <v>0</v>
      </c>
      <c r="I39">
        <v>0</v>
      </c>
      <c r="J39">
        <v>109.22342999999999</v>
      </c>
      <c r="K39">
        <v>10665.733179999999</v>
      </c>
      <c r="L39">
        <v>15051.77715</v>
      </c>
      <c r="M39">
        <v>15347.18938</v>
      </c>
      <c r="N39">
        <v>20629.120169999998</v>
      </c>
      <c r="O39">
        <v>10345.48155</v>
      </c>
      <c r="P39">
        <v>59532.480000000003</v>
      </c>
      <c r="Q39">
        <v>0</v>
      </c>
      <c r="R39">
        <v>0</v>
      </c>
      <c r="S39">
        <v>131681.00485999999</v>
      </c>
    </row>
    <row r="40" spans="1:19" x14ac:dyDescent="0.2">
      <c r="A40" t="s">
        <v>23</v>
      </c>
      <c r="B40" t="s">
        <v>6</v>
      </c>
      <c r="C40" t="s">
        <v>7</v>
      </c>
      <c r="D40">
        <v>1</v>
      </c>
      <c r="E40" t="s">
        <v>37</v>
      </c>
      <c r="F40" t="s">
        <v>25</v>
      </c>
      <c r="G40" t="s">
        <v>28</v>
      </c>
      <c r="H40">
        <v>0</v>
      </c>
      <c r="I40">
        <v>103.83797</v>
      </c>
      <c r="J40">
        <v>10.91704</v>
      </c>
      <c r="K40">
        <v>1312.8436400000001</v>
      </c>
      <c r="L40">
        <v>1727.4764500000001</v>
      </c>
      <c r="M40">
        <v>4141.9879600000004</v>
      </c>
      <c r="N40">
        <v>48.6248</v>
      </c>
      <c r="O40">
        <v>518.64058</v>
      </c>
      <c r="P40">
        <v>39547.199999999997</v>
      </c>
      <c r="Q40">
        <v>0</v>
      </c>
      <c r="R40">
        <v>0</v>
      </c>
      <c r="S40">
        <v>47411.528440000002</v>
      </c>
    </row>
    <row r="41" spans="1:19" x14ac:dyDescent="0.2">
      <c r="A41" t="s">
        <v>23</v>
      </c>
      <c r="B41" t="s">
        <v>6</v>
      </c>
      <c r="C41" t="s">
        <v>7</v>
      </c>
      <c r="D41">
        <v>1</v>
      </c>
      <c r="E41" t="s">
        <v>37</v>
      </c>
      <c r="F41" t="s">
        <v>25</v>
      </c>
      <c r="G41" t="s">
        <v>29</v>
      </c>
      <c r="H41">
        <v>100637.81255</v>
      </c>
      <c r="I41">
        <v>7127.1750899999997</v>
      </c>
      <c r="J41">
        <v>3444.192</v>
      </c>
      <c r="K41">
        <v>18402.85842</v>
      </c>
      <c r="L41">
        <v>4939.6396599999998</v>
      </c>
      <c r="M41">
        <v>1877.71469</v>
      </c>
      <c r="N41">
        <v>6.6133600000000001</v>
      </c>
      <c r="O41">
        <v>31894.02622</v>
      </c>
      <c r="P41">
        <v>62496</v>
      </c>
      <c r="Q41">
        <v>0</v>
      </c>
      <c r="R41">
        <v>0</v>
      </c>
      <c r="S41">
        <v>230826.03198999999</v>
      </c>
    </row>
    <row r="42" spans="1:19" x14ac:dyDescent="0.2">
      <c r="A42" t="s">
        <v>23</v>
      </c>
      <c r="B42" t="s">
        <v>6</v>
      </c>
      <c r="C42" t="s">
        <v>7</v>
      </c>
      <c r="D42">
        <v>1</v>
      </c>
      <c r="E42" t="s">
        <v>37</v>
      </c>
      <c r="F42" t="s">
        <v>25</v>
      </c>
      <c r="G42" t="s">
        <v>30</v>
      </c>
      <c r="H42">
        <v>130.64688000000001</v>
      </c>
      <c r="I42">
        <v>1238.9284500000001</v>
      </c>
      <c r="J42">
        <v>8151.2542999999996</v>
      </c>
      <c r="K42">
        <v>951.79273000000001</v>
      </c>
      <c r="L42">
        <v>22876.76323</v>
      </c>
      <c r="M42">
        <v>19402.786530000001</v>
      </c>
      <c r="N42">
        <v>3049.0226299999999</v>
      </c>
      <c r="O42">
        <v>1438.6949199999999</v>
      </c>
      <c r="P42">
        <v>169495.2</v>
      </c>
      <c r="Q42">
        <v>0</v>
      </c>
      <c r="R42">
        <v>0</v>
      </c>
      <c r="S42">
        <v>226735.08966999999</v>
      </c>
    </row>
    <row r="43" spans="1:19" x14ac:dyDescent="0.2">
      <c r="A43" t="s">
        <v>23</v>
      </c>
      <c r="B43" t="s">
        <v>6</v>
      </c>
      <c r="C43" t="s">
        <v>7</v>
      </c>
      <c r="D43">
        <v>1</v>
      </c>
      <c r="E43" t="s">
        <v>38</v>
      </c>
      <c r="F43" t="s">
        <v>25</v>
      </c>
      <c r="G43" t="s">
        <v>26</v>
      </c>
      <c r="H43">
        <v>134.73475999999999</v>
      </c>
      <c r="I43">
        <v>611.71077000000002</v>
      </c>
      <c r="J43">
        <v>8735.5407200000009</v>
      </c>
      <c r="K43">
        <v>18783.416580000001</v>
      </c>
      <c r="L43">
        <v>29875.6505</v>
      </c>
      <c r="M43">
        <v>27744.071390000001</v>
      </c>
      <c r="N43">
        <v>26438.360069999999</v>
      </c>
      <c r="O43">
        <v>15087.9215</v>
      </c>
      <c r="P43">
        <v>6000</v>
      </c>
      <c r="Q43">
        <v>192319.68</v>
      </c>
      <c r="R43">
        <v>0</v>
      </c>
      <c r="S43">
        <v>325731.08629000001</v>
      </c>
    </row>
    <row r="44" spans="1:19" x14ac:dyDescent="0.2">
      <c r="A44" t="s">
        <v>23</v>
      </c>
      <c r="B44" t="s">
        <v>6</v>
      </c>
      <c r="C44" t="s">
        <v>7</v>
      </c>
      <c r="D44">
        <v>1</v>
      </c>
      <c r="E44" t="s">
        <v>38</v>
      </c>
      <c r="F44" t="s">
        <v>25</v>
      </c>
      <c r="G44" t="s">
        <v>27</v>
      </c>
      <c r="H44">
        <v>0</v>
      </c>
      <c r="I44">
        <v>0</v>
      </c>
      <c r="J44">
        <v>386.13438000000002</v>
      </c>
      <c r="K44">
        <v>8458.1291899999997</v>
      </c>
      <c r="L44">
        <v>10222.256880000001</v>
      </c>
      <c r="M44">
        <v>8752.0138900000002</v>
      </c>
      <c r="N44">
        <v>19799.075270000001</v>
      </c>
      <c r="O44">
        <v>13619.05646</v>
      </c>
      <c r="P44">
        <v>59532.480000000003</v>
      </c>
      <c r="Q44">
        <v>0</v>
      </c>
      <c r="R44">
        <v>0</v>
      </c>
      <c r="S44">
        <v>120769.14607</v>
      </c>
    </row>
    <row r="45" spans="1:19" x14ac:dyDescent="0.2">
      <c r="A45" t="s">
        <v>23</v>
      </c>
      <c r="B45" t="s">
        <v>6</v>
      </c>
      <c r="C45" t="s">
        <v>7</v>
      </c>
      <c r="D45">
        <v>1</v>
      </c>
      <c r="E45" t="s">
        <v>38</v>
      </c>
      <c r="F45" t="s">
        <v>25</v>
      </c>
      <c r="G45" t="s">
        <v>28</v>
      </c>
      <c r="H45">
        <v>2.3550000000000001E-2</v>
      </c>
      <c r="I45">
        <v>126.81489000000001</v>
      </c>
      <c r="J45">
        <v>53.311309999999999</v>
      </c>
      <c r="K45">
        <v>1622.2237500000001</v>
      </c>
      <c r="L45">
        <v>1997.0295699999999</v>
      </c>
      <c r="M45">
        <v>4278.5384999999997</v>
      </c>
      <c r="N45">
        <v>71.933999999999997</v>
      </c>
      <c r="O45">
        <v>1126.0289700000001</v>
      </c>
      <c r="P45">
        <v>27397.200000000001</v>
      </c>
      <c r="Q45">
        <v>0</v>
      </c>
      <c r="R45">
        <v>0</v>
      </c>
      <c r="S45">
        <v>36673.10454</v>
      </c>
    </row>
    <row r="46" spans="1:19" x14ac:dyDescent="0.2">
      <c r="A46" t="s">
        <v>23</v>
      </c>
      <c r="B46" t="s">
        <v>6</v>
      </c>
      <c r="C46" t="s">
        <v>7</v>
      </c>
      <c r="D46">
        <v>1</v>
      </c>
      <c r="E46" t="s">
        <v>38</v>
      </c>
      <c r="F46" t="s">
        <v>25</v>
      </c>
      <c r="G46" t="s">
        <v>29</v>
      </c>
      <c r="H46">
        <v>13677.93585</v>
      </c>
      <c r="I46">
        <v>6809.9744000000001</v>
      </c>
      <c r="J46">
        <v>3346.5547700000002</v>
      </c>
      <c r="K46">
        <v>18816.64014</v>
      </c>
      <c r="L46">
        <v>2840.5959600000001</v>
      </c>
      <c r="M46">
        <v>1854.18815</v>
      </c>
      <c r="N46">
        <v>0</v>
      </c>
      <c r="O46">
        <v>69778.13046</v>
      </c>
      <c r="P46">
        <v>62496</v>
      </c>
      <c r="Q46">
        <v>0</v>
      </c>
      <c r="R46">
        <v>0</v>
      </c>
      <c r="S46">
        <v>179620.01973</v>
      </c>
    </row>
    <row r="47" spans="1:19" x14ac:dyDescent="0.2">
      <c r="A47" t="s">
        <v>23</v>
      </c>
      <c r="B47" t="s">
        <v>6</v>
      </c>
      <c r="C47" t="s">
        <v>7</v>
      </c>
      <c r="D47">
        <v>1</v>
      </c>
      <c r="E47" t="s">
        <v>38</v>
      </c>
      <c r="F47" t="s">
        <v>25</v>
      </c>
      <c r="G47" t="s">
        <v>30</v>
      </c>
      <c r="H47">
        <v>101.06962</v>
      </c>
      <c r="I47">
        <v>897.49006999999995</v>
      </c>
      <c r="J47">
        <v>10303.849130000001</v>
      </c>
      <c r="K47">
        <v>41.262779999999999</v>
      </c>
      <c r="L47">
        <v>14439.882079999999</v>
      </c>
      <c r="M47">
        <v>11074.2222</v>
      </c>
      <c r="N47">
        <v>4834.8906800000004</v>
      </c>
      <c r="O47">
        <v>1344.54865</v>
      </c>
      <c r="P47">
        <v>169495.2</v>
      </c>
      <c r="Q47">
        <v>0</v>
      </c>
      <c r="R47">
        <v>0</v>
      </c>
      <c r="S47">
        <v>212532.41521000001</v>
      </c>
    </row>
    <row r="48" spans="1:19" x14ac:dyDescent="0.2">
      <c r="A48" t="s">
        <v>23</v>
      </c>
      <c r="B48" t="s">
        <v>6</v>
      </c>
      <c r="C48" t="s">
        <v>7</v>
      </c>
      <c r="D48">
        <v>1</v>
      </c>
      <c r="E48" t="s">
        <v>39</v>
      </c>
      <c r="F48" t="s">
        <v>25</v>
      </c>
      <c r="G48" t="s">
        <v>26</v>
      </c>
      <c r="H48">
        <v>132.58896999999999</v>
      </c>
      <c r="I48">
        <v>825.95537000000002</v>
      </c>
      <c r="J48">
        <v>8717.0154500000008</v>
      </c>
      <c r="K48">
        <v>15677.41569</v>
      </c>
      <c r="L48">
        <v>62441.429320000003</v>
      </c>
      <c r="M48">
        <v>44630.841070000002</v>
      </c>
      <c r="N48">
        <v>67693.634820000007</v>
      </c>
      <c r="O48">
        <v>23331.966369999998</v>
      </c>
      <c r="P48">
        <v>63800</v>
      </c>
      <c r="Q48">
        <v>192319.68</v>
      </c>
      <c r="R48">
        <v>0</v>
      </c>
      <c r="S48">
        <v>479570.52705999999</v>
      </c>
    </row>
    <row r="49" spans="1:19" x14ac:dyDescent="0.2">
      <c r="A49" t="s">
        <v>23</v>
      </c>
      <c r="B49" t="s">
        <v>6</v>
      </c>
      <c r="C49" t="s">
        <v>7</v>
      </c>
      <c r="D49">
        <v>1</v>
      </c>
      <c r="E49" t="s">
        <v>39</v>
      </c>
      <c r="F49" t="s">
        <v>25</v>
      </c>
      <c r="G49" t="s">
        <v>27</v>
      </c>
      <c r="H49">
        <v>2.5833400000000002</v>
      </c>
      <c r="I49">
        <v>7.35</v>
      </c>
      <c r="J49">
        <v>128.35983999999999</v>
      </c>
      <c r="K49">
        <v>8822.31322</v>
      </c>
      <c r="L49">
        <v>25208.607169999999</v>
      </c>
      <c r="M49">
        <v>15647.76064</v>
      </c>
      <c r="N49">
        <v>28326.541359999999</v>
      </c>
      <c r="O49">
        <v>23800.383949999999</v>
      </c>
      <c r="P49">
        <v>59532.480000000003</v>
      </c>
      <c r="Q49">
        <v>0</v>
      </c>
      <c r="R49">
        <v>0</v>
      </c>
      <c r="S49">
        <v>161476.37951999999</v>
      </c>
    </row>
    <row r="50" spans="1:19" x14ac:dyDescent="0.2">
      <c r="A50" t="s">
        <v>23</v>
      </c>
      <c r="B50" t="s">
        <v>6</v>
      </c>
      <c r="C50" t="s">
        <v>7</v>
      </c>
      <c r="D50">
        <v>1</v>
      </c>
      <c r="E50" t="s">
        <v>39</v>
      </c>
      <c r="F50" t="s">
        <v>25</v>
      </c>
      <c r="G50" t="s">
        <v>28</v>
      </c>
      <c r="H50">
        <v>1.4974499999999999</v>
      </c>
      <c r="I50">
        <v>187.84280999999999</v>
      </c>
      <c r="J50">
        <v>29.819430000000001</v>
      </c>
      <c r="K50">
        <v>1826.2688499999999</v>
      </c>
      <c r="L50">
        <v>7081.0988500000003</v>
      </c>
      <c r="M50">
        <v>11106.02166</v>
      </c>
      <c r="N50">
        <v>346.40759000000003</v>
      </c>
      <c r="O50">
        <v>2385.43507</v>
      </c>
      <c r="P50">
        <v>30597.200000000001</v>
      </c>
      <c r="Q50">
        <v>0</v>
      </c>
      <c r="R50">
        <v>0</v>
      </c>
      <c r="S50">
        <v>53561.591710000001</v>
      </c>
    </row>
    <row r="51" spans="1:19" x14ac:dyDescent="0.2">
      <c r="A51" t="s">
        <v>23</v>
      </c>
      <c r="B51" t="s">
        <v>6</v>
      </c>
      <c r="C51" t="s">
        <v>7</v>
      </c>
      <c r="D51">
        <v>1</v>
      </c>
      <c r="E51" t="s">
        <v>39</v>
      </c>
      <c r="F51" t="s">
        <v>25</v>
      </c>
      <c r="G51" t="s">
        <v>29</v>
      </c>
      <c r="H51">
        <v>196597.34254000001</v>
      </c>
      <c r="I51">
        <v>7104.7997100000002</v>
      </c>
      <c r="J51">
        <v>3351.2609200000002</v>
      </c>
      <c r="K51">
        <v>36724.823060000002</v>
      </c>
      <c r="L51">
        <v>1914.17779</v>
      </c>
      <c r="M51">
        <v>1756.5762500000001</v>
      </c>
      <c r="N51">
        <v>0</v>
      </c>
      <c r="O51">
        <v>33617.12068</v>
      </c>
      <c r="P51">
        <v>62496</v>
      </c>
      <c r="Q51">
        <v>0</v>
      </c>
      <c r="R51">
        <v>0</v>
      </c>
      <c r="S51">
        <v>343562.10094999999</v>
      </c>
    </row>
    <row r="52" spans="1:19" x14ac:dyDescent="0.2">
      <c r="A52" t="s">
        <v>23</v>
      </c>
      <c r="B52" t="s">
        <v>6</v>
      </c>
      <c r="C52" t="s">
        <v>7</v>
      </c>
      <c r="D52">
        <v>1</v>
      </c>
      <c r="E52" t="s">
        <v>39</v>
      </c>
      <c r="F52" t="s">
        <v>25</v>
      </c>
      <c r="G52" t="s">
        <v>30</v>
      </c>
      <c r="H52">
        <v>213.84189000000001</v>
      </c>
      <c r="I52">
        <v>1193.8154199999999</v>
      </c>
      <c r="J52">
        <v>12040.15871</v>
      </c>
      <c r="K52">
        <v>190.20412999999999</v>
      </c>
      <c r="L52">
        <v>31431.73907</v>
      </c>
      <c r="M52">
        <v>20116.60914</v>
      </c>
      <c r="N52">
        <v>15162.528609999999</v>
      </c>
      <c r="O52">
        <v>1123.8125399999999</v>
      </c>
      <c r="P52">
        <v>169495.2</v>
      </c>
      <c r="Q52">
        <v>0</v>
      </c>
      <c r="R52">
        <v>0</v>
      </c>
      <c r="S52">
        <v>250967.90951</v>
      </c>
    </row>
    <row r="53" spans="1:19" x14ac:dyDescent="0.2">
      <c r="A53" t="s">
        <v>23</v>
      </c>
      <c r="B53" t="s">
        <v>6</v>
      </c>
      <c r="C53" t="s">
        <v>7</v>
      </c>
      <c r="D53">
        <v>1</v>
      </c>
      <c r="E53" t="s">
        <v>40</v>
      </c>
      <c r="F53" t="s">
        <v>25</v>
      </c>
      <c r="G53" t="s">
        <v>26</v>
      </c>
      <c r="H53">
        <v>124.23690000000001</v>
      </c>
      <c r="I53">
        <v>899.71965</v>
      </c>
      <c r="J53">
        <v>12142.01835</v>
      </c>
      <c r="K53">
        <v>21424.751779999999</v>
      </c>
      <c r="L53">
        <v>57643.983229999998</v>
      </c>
      <c r="M53">
        <v>41905.211259999996</v>
      </c>
      <c r="N53">
        <v>93100.656539999996</v>
      </c>
      <c r="O53">
        <v>28487.365099999999</v>
      </c>
      <c r="P53">
        <v>67200</v>
      </c>
      <c r="Q53">
        <v>192319.68</v>
      </c>
      <c r="R53">
        <v>0</v>
      </c>
      <c r="S53">
        <v>515247.62280999997</v>
      </c>
    </row>
    <row r="54" spans="1:19" x14ac:dyDescent="0.2">
      <c r="A54" t="s">
        <v>23</v>
      </c>
      <c r="B54" t="s">
        <v>6</v>
      </c>
      <c r="C54" t="s">
        <v>7</v>
      </c>
      <c r="D54">
        <v>1</v>
      </c>
      <c r="E54" t="s">
        <v>40</v>
      </c>
      <c r="F54" t="s">
        <v>25</v>
      </c>
      <c r="G54" t="s">
        <v>27</v>
      </c>
      <c r="H54">
        <v>26.36786</v>
      </c>
      <c r="I54">
        <v>96.212919999999997</v>
      </c>
      <c r="J54">
        <v>705.77952000000005</v>
      </c>
      <c r="K54">
        <v>8929.7201700000005</v>
      </c>
      <c r="L54">
        <v>21299.077570000001</v>
      </c>
      <c r="M54">
        <v>12604.25369</v>
      </c>
      <c r="N54">
        <v>36747.002959999998</v>
      </c>
      <c r="O54">
        <v>36782.245889999998</v>
      </c>
      <c r="P54">
        <v>59532.480000000003</v>
      </c>
      <c r="Q54">
        <v>0</v>
      </c>
      <c r="R54">
        <v>0</v>
      </c>
      <c r="S54">
        <v>176723.14058000001</v>
      </c>
    </row>
    <row r="55" spans="1:19" x14ac:dyDescent="0.2">
      <c r="A55" t="s">
        <v>23</v>
      </c>
      <c r="B55" t="s">
        <v>6</v>
      </c>
      <c r="C55" t="s">
        <v>7</v>
      </c>
      <c r="D55">
        <v>1</v>
      </c>
      <c r="E55" t="s">
        <v>40</v>
      </c>
      <c r="F55" t="s">
        <v>25</v>
      </c>
      <c r="G55" t="s">
        <v>28</v>
      </c>
      <c r="H55">
        <v>1.8362400000000001</v>
      </c>
      <c r="I55">
        <v>233.23241999999999</v>
      </c>
      <c r="J55">
        <v>56.669980000000002</v>
      </c>
      <c r="K55">
        <v>3337.9216299999998</v>
      </c>
      <c r="L55">
        <v>10413.26375</v>
      </c>
      <c r="M55">
        <v>13400.211660000001</v>
      </c>
      <c r="N55">
        <v>731.62070000000006</v>
      </c>
      <c r="O55">
        <v>8750.1016899999995</v>
      </c>
      <c r="P55">
        <v>39547.199999999997</v>
      </c>
      <c r="Q55">
        <v>0</v>
      </c>
      <c r="R55">
        <v>0</v>
      </c>
      <c r="S55">
        <v>76472.058069999999</v>
      </c>
    </row>
    <row r="56" spans="1:19" x14ac:dyDescent="0.2">
      <c r="A56" t="s">
        <v>23</v>
      </c>
      <c r="B56" t="s">
        <v>6</v>
      </c>
      <c r="C56" t="s">
        <v>7</v>
      </c>
      <c r="D56">
        <v>1</v>
      </c>
      <c r="E56" t="s">
        <v>40</v>
      </c>
      <c r="F56" t="s">
        <v>25</v>
      </c>
      <c r="G56" t="s">
        <v>29</v>
      </c>
      <c r="H56">
        <v>195842.11218</v>
      </c>
      <c r="I56">
        <v>6773.2332500000002</v>
      </c>
      <c r="J56">
        <v>3433.2913600000002</v>
      </c>
      <c r="K56">
        <v>18480.036950000002</v>
      </c>
      <c r="L56">
        <v>9750.5350699999999</v>
      </c>
      <c r="M56">
        <v>3589.0236100000002</v>
      </c>
      <c r="N56">
        <v>0</v>
      </c>
      <c r="O56">
        <v>48012.987110000002</v>
      </c>
      <c r="P56">
        <v>62496</v>
      </c>
      <c r="Q56">
        <v>0</v>
      </c>
      <c r="R56">
        <v>0</v>
      </c>
      <c r="S56">
        <v>348377.21953</v>
      </c>
    </row>
    <row r="57" spans="1:19" x14ac:dyDescent="0.2">
      <c r="A57" t="s">
        <v>23</v>
      </c>
      <c r="B57" t="s">
        <v>6</v>
      </c>
      <c r="C57" t="s">
        <v>7</v>
      </c>
      <c r="D57">
        <v>1</v>
      </c>
      <c r="E57" t="s">
        <v>40</v>
      </c>
      <c r="F57" t="s">
        <v>25</v>
      </c>
      <c r="G57" t="s">
        <v>30</v>
      </c>
      <c r="H57">
        <v>156.49554000000001</v>
      </c>
      <c r="I57">
        <v>1033.39481</v>
      </c>
      <c r="J57">
        <v>12226.61786</v>
      </c>
      <c r="K57">
        <v>58.833329999999997</v>
      </c>
      <c r="L57">
        <v>32740.42123</v>
      </c>
      <c r="M57">
        <v>21812.437620000001</v>
      </c>
      <c r="N57">
        <v>25403.795689999999</v>
      </c>
      <c r="O57">
        <v>2720.1168899999998</v>
      </c>
      <c r="P57">
        <v>169495.2</v>
      </c>
      <c r="Q57">
        <v>0</v>
      </c>
      <c r="R57">
        <v>0</v>
      </c>
      <c r="S57">
        <v>265647.31297000003</v>
      </c>
    </row>
    <row r="58" spans="1:19" x14ac:dyDescent="0.2">
      <c r="A58" t="s">
        <v>23</v>
      </c>
      <c r="B58" t="s">
        <v>6</v>
      </c>
      <c r="C58" t="s">
        <v>7</v>
      </c>
      <c r="D58">
        <v>1</v>
      </c>
      <c r="E58" t="s">
        <v>41</v>
      </c>
      <c r="F58" t="s">
        <v>25</v>
      </c>
      <c r="G58" t="s">
        <v>26</v>
      </c>
      <c r="H58">
        <v>68.678229999999999</v>
      </c>
      <c r="I58">
        <v>672.03489999999999</v>
      </c>
      <c r="J58">
        <v>5615.5518199999997</v>
      </c>
      <c r="K58">
        <v>26197.29495</v>
      </c>
      <c r="L58">
        <v>95164.362399999998</v>
      </c>
      <c r="M58">
        <v>66664.308950000006</v>
      </c>
      <c r="N58">
        <v>108420.97255000001</v>
      </c>
      <c r="O58">
        <v>25003.08351</v>
      </c>
      <c r="P58">
        <v>67200</v>
      </c>
      <c r="Q58">
        <v>192319.68</v>
      </c>
      <c r="R58">
        <v>0</v>
      </c>
      <c r="S58">
        <v>587325.96730999998</v>
      </c>
    </row>
    <row r="59" spans="1:19" x14ac:dyDescent="0.2">
      <c r="A59" t="s">
        <v>23</v>
      </c>
      <c r="B59" t="s">
        <v>6</v>
      </c>
      <c r="C59" t="s">
        <v>7</v>
      </c>
      <c r="D59">
        <v>1</v>
      </c>
      <c r="E59" t="s">
        <v>41</v>
      </c>
      <c r="F59" t="s">
        <v>25</v>
      </c>
      <c r="G59" t="s">
        <v>27</v>
      </c>
      <c r="H59">
        <v>36.705950000000001</v>
      </c>
      <c r="I59">
        <v>100.97149</v>
      </c>
      <c r="J59">
        <v>115.56477</v>
      </c>
      <c r="K59">
        <v>10325.94209</v>
      </c>
      <c r="L59">
        <v>40038.826179999996</v>
      </c>
      <c r="M59">
        <v>28383.038509999998</v>
      </c>
      <c r="N59">
        <v>37407.486680000002</v>
      </c>
      <c r="O59">
        <v>55323.466869999997</v>
      </c>
      <c r="P59">
        <v>59532.480000000003</v>
      </c>
      <c r="Q59">
        <v>0</v>
      </c>
      <c r="R59">
        <v>0</v>
      </c>
      <c r="S59">
        <v>231264.48254</v>
      </c>
    </row>
    <row r="60" spans="1:19" x14ac:dyDescent="0.2">
      <c r="A60" t="s">
        <v>23</v>
      </c>
      <c r="B60" t="s">
        <v>6</v>
      </c>
      <c r="C60" t="s">
        <v>7</v>
      </c>
      <c r="D60">
        <v>1</v>
      </c>
      <c r="E60" t="s">
        <v>41</v>
      </c>
      <c r="F60" t="s">
        <v>25</v>
      </c>
      <c r="G60" t="s">
        <v>28</v>
      </c>
      <c r="H60">
        <v>0.14643</v>
      </c>
      <c r="I60">
        <v>142.57758000000001</v>
      </c>
      <c r="J60">
        <v>10.38528</v>
      </c>
      <c r="K60">
        <v>3576.4951900000001</v>
      </c>
      <c r="L60">
        <v>15516.74921</v>
      </c>
      <c r="M60">
        <v>16558.964080000002</v>
      </c>
      <c r="N60">
        <v>4781.1327899999997</v>
      </c>
      <c r="O60">
        <v>7958.5975799999997</v>
      </c>
      <c r="P60">
        <v>35797.199999999997</v>
      </c>
      <c r="Q60">
        <v>0</v>
      </c>
      <c r="R60">
        <v>0</v>
      </c>
      <c r="S60">
        <v>84342.248139999996</v>
      </c>
    </row>
    <row r="61" spans="1:19" x14ac:dyDescent="0.2">
      <c r="A61" t="s">
        <v>23</v>
      </c>
      <c r="B61" t="s">
        <v>6</v>
      </c>
      <c r="C61" t="s">
        <v>7</v>
      </c>
      <c r="D61">
        <v>1</v>
      </c>
      <c r="E61" t="s">
        <v>41</v>
      </c>
      <c r="F61" t="s">
        <v>25</v>
      </c>
      <c r="G61" t="s">
        <v>29</v>
      </c>
      <c r="H61">
        <v>132469.93004000001</v>
      </c>
      <c r="I61">
        <v>6246.64138</v>
      </c>
      <c r="J61">
        <v>3347.1475500000001</v>
      </c>
      <c r="K61">
        <v>27196.969939999999</v>
      </c>
      <c r="L61">
        <v>110601.44083000001</v>
      </c>
      <c r="M61">
        <v>3689.00207</v>
      </c>
      <c r="N61">
        <v>39.838880000000003</v>
      </c>
      <c r="O61">
        <v>46719.187100000003</v>
      </c>
      <c r="P61">
        <v>62496</v>
      </c>
      <c r="Q61">
        <v>0</v>
      </c>
      <c r="R61">
        <v>0</v>
      </c>
      <c r="S61">
        <v>392806.15779000003</v>
      </c>
    </row>
    <row r="62" spans="1:19" x14ac:dyDescent="0.2">
      <c r="A62" t="s">
        <v>23</v>
      </c>
      <c r="B62" t="s">
        <v>6</v>
      </c>
      <c r="C62" t="s">
        <v>7</v>
      </c>
      <c r="D62">
        <v>1</v>
      </c>
      <c r="E62" t="s">
        <v>41</v>
      </c>
      <c r="F62" t="s">
        <v>25</v>
      </c>
      <c r="G62" t="s">
        <v>30</v>
      </c>
      <c r="H62">
        <v>226.09601000000001</v>
      </c>
      <c r="I62">
        <v>1353.6635900000001</v>
      </c>
      <c r="J62">
        <v>7977.1862799999999</v>
      </c>
      <c r="K62">
        <v>297.4948</v>
      </c>
      <c r="L62">
        <v>60884.683060000003</v>
      </c>
      <c r="M62">
        <v>42522.204259999999</v>
      </c>
      <c r="N62">
        <v>33138.54623</v>
      </c>
      <c r="O62">
        <v>3321.03296</v>
      </c>
      <c r="P62">
        <v>169495.2</v>
      </c>
      <c r="Q62">
        <v>0</v>
      </c>
      <c r="R62">
        <v>0</v>
      </c>
      <c r="S62">
        <v>319216.10719000001</v>
      </c>
    </row>
    <row r="63" spans="1:19" x14ac:dyDescent="0.2">
      <c r="A63" t="s">
        <v>23</v>
      </c>
      <c r="B63" t="s">
        <v>6</v>
      </c>
      <c r="C63" t="s">
        <v>7</v>
      </c>
      <c r="D63">
        <v>1</v>
      </c>
      <c r="E63" t="s">
        <v>42</v>
      </c>
      <c r="F63" t="s">
        <v>25</v>
      </c>
      <c r="G63" t="s">
        <v>26</v>
      </c>
      <c r="H63">
        <v>109.84464</v>
      </c>
      <c r="I63">
        <v>1003.04638</v>
      </c>
      <c r="J63">
        <v>14139.90098</v>
      </c>
      <c r="K63">
        <v>39139.047050000001</v>
      </c>
      <c r="L63">
        <v>122177.3431</v>
      </c>
      <c r="M63">
        <v>84815.711790000001</v>
      </c>
      <c r="N63">
        <v>137032.73332999999</v>
      </c>
      <c r="O63">
        <v>24649.06234</v>
      </c>
      <c r="P63">
        <v>67200</v>
      </c>
      <c r="Q63">
        <v>192319.68</v>
      </c>
      <c r="R63">
        <v>0</v>
      </c>
      <c r="S63">
        <v>682586.36961000005</v>
      </c>
    </row>
    <row r="64" spans="1:19" x14ac:dyDescent="0.2">
      <c r="A64" t="s">
        <v>23</v>
      </c>
      <c r="B64" t="s">
        <v>6</v>
      </c>
      <c r="C64" t="s">
        <v>7</v>
      </c>
      <c r="D64">
        <v>1</v>
      </c>
      <c r="E64" t="s">
        <v>42</v>
      </c>
      <c r="F64" t="s">
        <v>25</v>
      </c>
      <c r="G64" t="s">
        <v>27</v>
      </c>
      <c r="H64">
        <v>27.848939999999999</v>
      </c>
      <c r="I64">
        <v>168.82605000000001</v>
      </c>
      <c r="J64">
        <v>949.17900999999995</v>
      </c>
      <c r="K64">
        <v>20707.07647</v>
      </c>
      <c r="L64">
        <v>248938.82545999999</v>
      </c>
      <c r="M64">
        <v>54854.8226</v>
      </c>
      <c r="N64">
        <v>41772.249280000004</v>
      </c>
      <c r="O64">
        <v>67604.811199999996</v>
      </c>
      <c r="P64">
        <v>59532.480000000003</v>
      </c>
      <c r="Q64">
        <v>0</v>
      </c>
      <c r="R64">
        <v>0</v>
      </c>
      <c r="S64">
        <v>494556.11901000002</v>
      </c>
    </row>
    <row r="65" spans="1:19" x14ac:dyDescent="0.2">
      <c r="A65" t="s">
        <v>23</v>
      </c>
      <c r="B65" t="s">
        <v>6</v>
      </c>
      <c r="C65" t="s">
        <v>7</v>
      </c>
      <c r="D65">
        <v>1</v>
      </c>
      <c r="E65" t="s">
        <v>42</v>
      </c>
      <c r="F65" t="s">
        <v>25</v>
      </c>
      <c r="G65" t="s">
        <v>28</v>
      </c>
      <c r="H65">
        <v>1.57369</v>
      </c>
      <c r="I65">
        <v>174.51176000000001</v>
      </c>
      <c r="J65">
        <v>120.61595</v>
      </c>
      <c r="K65">
        <v>283253.42572</v>
      </c>
      <c r="L65">
        <v>23243.126260000001</v>
      </c>
      <c r="M65">
        <v>26568.230739999999</v>
      </c>
      <c r="N65">
        <v>17339.046839999999</v>
      </c>
      <c r="O65">
        <v>267779.88445000001</v>
      </c>
      <c r="P65">
        <v>35397.199999999997</v>
      </c>
      <c r="Q65">
        <v>0</v>
      </c>
      <c r="R65">
        <v>0</v>
      </c>
      <c r="S65">
        <v>653877.61540999997</v>
      </c>
    </row>
    <row r="66" spans="1:19" x14ac:dyDescent="0.2">
      <c r="A66" t="s">
        <v>23</v>
      </c>
      <c r="B66" t="s">
        <v>6</v>
      </c>
      <c r="C66" t="s">
        <v>7</v>
      </c>
      <c r="D66">
        <v>1</v>
      </c>
      <c r="E66" t="s">
        <v>42</v>
      </c>
      <c r="F66" t="s">
        <v>25</v>
      </c>
      <c r="G66" t="s">
        <v>29</v>
      </c>
      <c r="H66">
        <v>60846.517330000002</v>
      </c>
      <c r="I66">
        <v>6676.1798200000003</v>
      </c>
      <c r="J66">
        <v>3460.9709699999999</v>
      </c>
      <c r="K66">
        <v>18480.036960000001</v>
      </c>
      <c r="L66">
        <v>17775.715980000001</v>
      </c>
      <c r="M66">
        <v>3039.76991</v>
      </c>
      <c r="N66">
        <v>6.9636899999999997</v>
      </c>
      <c r="O66">
        <v>31707.470549999998</v>
      </c>
      <c r="P66">
        <v>62496</v>
      </c>
      <c r="Q66">
        <v>0</v>
      </c>
      <c r="R66">
        <v>0</v>
      </c>
      <c r="S66">
        <v>204489.62521</v>
      </c>
    </row>
    <row r="67" spans="1:19" x14ac:dyDescent="0.2">
      <c r="A67" t="s">
        <v>23</v>
      </c>
      <c r="B67" t="s">
        <v>6</v>
      </c>
      <c r="C67" t="s">
        <v>7</v>
      </c>
      <c r="D67">
        <v>1</v>
      </c>
      <c r="E67" t="s">
        <v>42</v>
      </c>
      <c r="F67" t="s">
        <v>25</v>
      </c>
      <c r="G67" t="s">
        <v>30</v>
      </c>
      <c r="H67">
        <v>310.71694000000002</v>
      </c>
      <c r="I67">
        <v>1928.56333</v>
      </c>
      <c r="J67">
        <v>17756.945650000001</v>
      </c>
      <c r="K67">
        <v>1065.5002500000001</v>
      </c>
      <c r="L67">
        <v>80868.524850000002</v>
      </c>
      <c r="M67">
        <v>56871.993569999999</v>
      </c>
      <c r="N67">
        <v>37799.377339999999</v>
      </c>
      <c r="O67">
        <v>4023.2481499999999</v>
      </c>
      <c r="P67">
        <v>169495.2</v>
      </c>
      <c r="Q67">
        <v>0</v>
      </c>
      <c r="R67">
        <v>0</v>
      </c>
      <c r="S67">
        <v>370120.07007999998</v>
      </c>
    </row>
    <row r="68" spans="1:19" x14ac:dyDescent="0.2">
      <c r="A68" t="s">
        <v>23</v>
      </c>
      <c r="B68" t="s">
        <v>6</v>
      </c>
      <c r="C68" t="s">
        <v>7</v>
      </c>
      <c r="D68">
        <v>1</v>
      </c>
      <c r="E68" t="s">
        <v>43</v>
      </c>
      <c r="F68" t="s">
        <v>25</v>
      </c>
      <c r="G68" t="s">
        <v>26</v>
      </c>
      <c r="H68">
        <v>103.41748</v>
      </c>
      <c r="I68">
        <v>840.88905999999997</v>
      </c>
      <c r="J68">
        <v>7646.6402500000004</v>
      </c>
      <c r="K68">
        <v>54346.181700000001</v>
      </c>
      <c r="L68">
        <v>106725.13139</v>
      </c>
      <c r="M68">
        <v>93739.886719999995</v>
      </c>
      <c r="N68">
        <v>148528.60660999999</v>
      </c>
      <c r="O68">
        <v>38020.937429999998</v>
      </c>
      <c r="P68">
        <v>67200</v>
      </c>
      <c r="Q68">
        <v>192319.68</v>
      </c>
      <c r="R68">
        <v>0</v>
      </c>
      <c r="S68">
        <v>709471.37063999998</v>
      </c>
    </row>
    <row r="69" spans="1:19" x14ac:dyDescent="0.2">
      <c r="A69" t="s">
        <v>23</v>
      </c>
      <c r="B69" t="s">
        <v>6</v>
      </c>
      <c r="C69" t="s">
        <v>7</v>
      </c>
      <c r="D69">
        <v>1</v>
      </c>
      <c r="E69" t="s">
        <v>43</v>
      </c>
      <c r="F69" t="s">
        <v>25</v>
      </c>
      <c r="G69" t="s">
        <v>27</v>
      </c>
      <c r="H69">
        <v>25.47448</v>
      </c>
      <c r="I69">
        <v>84.1524</v>
      </c>
      <c r="J69">
        <v>547.12796000000003</v>
      </c>
      <c r="K69">
        <v>24697.897639999999</v>
      </c>
      <c r="L69">
        <v>37508.147969999998</v>
      </c>
      <c r="M69">
        <v>31259.655409999999</v>
      </c>
      <c r="N69">
        <v>16826.792389999999</v>
      </c>
      <c r="O69">
        <v>42204.724130000002</v>
      </c>
      <c r="P69">
        <v>59532.480000000003</v>
      </c>
      <c r="Q69">
        <v>0</v>
      </c>
      <c r="R69">
        <v>0</v>
      </c>
      <c r="S69">
        <v>212686.45238</v>
      </c>
    </row>
    <row r="70" spans="1:19" x14ac:dyDescent="0.2">
      <c r="A70" t="s">
        <v>23</v>
      </c>
      <c r="B70" t="s">
        <v>6</v>
      </c>
      <c r="C70" t="s">
        <v>7</v>
      </c>
      <c r="D70">
        <v>1</v>
      </c>
      <c r="E70" t="s">
        <v>43</v>
      </c>
      <c r="F70" t="s">
        <v>25</v>
      </c>
      <c r="G70" t="s">
        <v>28</v>
      </c>
      <c r="H70">
        <v>0.30834</v>
      </c>
      <c r="I70">
        <v>152.83715000000001</v>
      </c>
      <c r="J70">
        <v>67.122259999999997</v>
      </c>
      <c r="K70">
        <v>3978.8476799999999</v>
      </c>
      <c r="L70">
        <v>12177.49142</v>
      </c>
      <c r="M70">
        <v>16009.65533</v>
      </c>
      <c r="N70">
        <v>12665.40775</v>
      </c>
      <c r="O70">
        <v>9169.6819599999999</v>
      </c>
      <c r="P70">
        <v>38997.199999999997</v>
      </c>
      <c r="Q70">
        <v>0</v>
      </c>
      <c r="R70">
        <v>0</v>
      </c>
      <c r="S70">
        <v>93218.551890000002</v>
      </c>
    </row>
    <row r="71" spans="1:19" x14ac:dyDescent="0.2">
      <c r="A71" t="s">
        <v>23</v>
      </c>
      <c r="B71" t="s">
        <v>6</v>
      </c>
      <c r="C71" t="s">
        <v>7</v>
      </c>
      <c r="D71">
        <v>1</v>
      </c>
      <c r="E71" t="s">
        <v>43</v>
      </c>
      <c r="F71" t="s">
        <v>25</v>
      </c>
      <c r="G71" t="s">
        <v>29</v>
      </c>
      <c r="H71">
        <v>70038.557329999996</v>
      </c>
      <c r="I71">
        <v>6628.2406700000001</v>
      </c>
      <c r="J71">
        <v>3539.5571399999999</v>
      </c>
      <c r="K71">
        <v>19374.997630000002</v>
      </c>
      <c r="L71">
        <v>9739.8677200000002</v>
      </c>
      <c r="M71">
        <v>3107.4689199999998</v>
      </c>
      <c r="N71">
        <v>0</v>
      </c>
      <c r="O71">
        <v>47363.260219999996</v>
      </c>
      <c r="P71">
        <v>62496</v>
      </c>
      <c r="Q71">
        <v>0</v>
      </c>
      <c r="R71">
        <v>0</v>
      </c>
      <c r="S71">
        <v>222287.94962999999</v>
      </c>
    </row>
    <row r="72" spans="1:19" x14ac:dyDescent="0.2">
      <c r="A72" t="s">
        <v>23</v>
      </c>
      <c r="B72" t="s">
        <v>6</v>
      </c>
      <c r="C72" t="s">
        <v>7</v>
      </c>
      <c r="D72">
        <v>1</v>
      </c>
      <c r="E72" t="s">
        <v>43</v>
      </c>
      <c r="F72" t="s">
        <v>25</v>
      </c>
      <c r="G72" t="s">
        <v>30</v>
      </c>
      <c r="H72">
        <v>411.12991</v>
      </c>
      <c r="I72">
        <v>1746.63642</v>
      </c>
      <c r="J72">
        <v>14859.70469</v>
      </c>
      <c r="K72">
        <v>4389.5290000000005</v>
      </c>
      <c r="L72">
        <v>70387.511400000003</v>
      </c>
      <c r="M72">
        <v>60112.553050000002</v>
      </c>
      <c r="N72">
        <v>45845.004520000002</v>
      </c>
      <c r="O72">
        <v>5579.1507000000001</v>
      </c>
      <c r="P72">
        <v>169495.2</v>
      </c>
      <c r="Q72">
        <v>0</v>
      </c>
      <c r="R72">
        <v>0</v>
      </c>
      <c r="S72">
        <v>372826.41969000001</v>
      </c>
    </row>
    <row r="73" spans="1:19" x14ac:dyDescent="0.2">
      <c r="A73" t="s">
        <v>23</v>
      </c>
      <c r="B73" t="s">
        <v>6</v>
      </c>
      <c r="C73" t="s">
        <v>7</v>
      </c>
      <c r="D73">
        <v>1</v>
      </c>
      <c r="E73" t="s">
        <v>44</v>
      </c>
      <c r="F73" t="s">
        <v>25</v>
      </c>
      <c r="G73" t="s">
        <v>26</v>
      </c>
      <c r="H73">
        <v>319.77665000000002</v>
      </c>
      <c r="I73">
        <v>2078.28087</v>
      </c>
      <c r="J73">
        <v>15233.43944</v>
      </c>
      <c r="K73">
        <v>45146.5389</v>
      </c>
      <c r="L73">
        <v>227380.18778000001</v>
      </c>
      <c r="M73">
        <v>117374.75906</v>
      </c>
      <c r="N73">
        <v>168490.99945999999</v>
      </c>
      <c r="O73">
        <v>32254.00577</v>
      </c>
      <c r="P73">
        <v>56600</v>
      </c>
      <c r="Q73">
        <v>192319.68</v>
      </c>
      <c r="R73">
        <v>0</v>
      </c>
      <c r="S73">
        <v>857197.66793</v>
      </c>
    </row>
    <row r="74" spans="1:19" x14ac:dyDescent="0.2">
      <c r="A74" t="s">
        <v>23</v>
      </c>
      <c r="B74" t="s">
        <v>6</v>
      </c>
      <c r="C74" t="s">
        <v>7</v>
      </c>
      <c r="D74">
        <v>1</v>
      </c>
      <c r="E74" t="s">
        <v>44</v>
      </c>
      <c r="F74" t="s">
        <v>25</v>
      </c>
      <c r="G74" t="s">
        <v>27</v>
      </c>
      <c r="H74">
        <v>42.324460000000002</v>
      </c>
      <c r="I74">
        <v>220.14317</v>
      </c>
      <c r="J74">
        <v>1123.25729</v>
      </c>
      <c r="K74">
        <v>45642.80558</v>
      </c>
      <c r="L74">
        <v>164668.60831000001</v>
      </c>
      <c r="M74">
        <v>68965.631240000002</v>
      </c>
      <c r="N74">
        <v>71787.654089999996</v>
      </c>
      <c r="O74">
        <v>80363.864929999996</v>
      </c>
      <c r="P74">
        <v>59532.480000000003</v>
      </c>
      <c r="Q74">
        <v>0</v>
      </c>
      <c r="R74">
        <v>0</v>
      </c>
      <c r="S74">
        <v>492346.76906999998</v>
      </c>
    </row>
    <row r="75" spans="1:19" x14ac:dyDescent="0.2">
      <c r="A75" t="s">
        <v>23</v>
      </c>
      <c r="B75" t="s">
        <v>6</v>
      </c>
      <c r="C75" t="s">
        <v>7</v>
      </c>
      <c r="D75">
        <v>1</v>
      </c>
      <c r="E75" t="s">
        <v>44</v>
      </c>
      <c r="F75" t="s">
        <v>25</v>
      </c>
      <c r="G75" t="s">
        <v>28</v>
      </c>
      <c r="H75">
        <v>7.8899400000000002</v>
      </c>
      <c r="I75">
        <v>211.85728</v>
      </c>
      <c r="J75">
        <v>108.54639</v>
      </c>
      <c r="K75">
        <v>8028.7655500000001</v>
      </c>
      <c r="L75">
        <v>58759.849860000002</v>
      </c>
      <c r="M75">
        <v>49821.84809</v>
      </c>
      <c r="N75">
        <v>23191.293669999999</v>
      </c>
      <c r="O75">
        <v>21170.221799999999</v>
      </c>
      <c r="P75">
        <v>39547.199999999997</v>
      </c>
      <c r="Q75">
        <v>0</v>
      </c>
      <c r="R75">
        <v>0</v>
      </c>
      <c r="S75">
        <v>200847.47258</v>
      </c>
    </row>
    <row r="76" spans="1:19" x14ac:dyDescent="0.2">
      <c r="A76" t="s">
        <v>23</v>
      </c>
      <c r="B76" t="s">
        <v>6</v>
      </c>
      <c r="C76" t="s">
        <v>7</v>
      </c>
      <c r="D76">
        <v>1</v>
      </c>
      <c r="E76" t="s">
        <v>44</v>
      </c>
      <c r="F76" t="s">
        <v>25</v>
      </c>
      <c r="G76" t="s">
        <v>29</v>
      </c>
      <c r="H76">
        <v>234012.59559000001</v>
      </c>
      <c r="I76">
        <v>6318.54594</v>
      </c>
      <c r="J76">
        <v>3203.8910500000002</v>
      </c>
      <c r="K76">
        <v>19590.69944</v>
      </c>
      <c r="L76">
        <v>8051.2245999999996</v>
      </c>
      <c r="M76">
        <v>4010.9704000000002</v>
      </c>
      <c r="N76">
        <v>0</v>
      </c>
      <c r="O76">
        <v>29871.70709</v>
      </c>
      <c r="P76">
        <v>62496</v>
      </c>
      <c r="Q76">
        <v>0</v>
      </c>
      <c r="R76">
        <v>0</v>
      </c>
      <c r="S76">
        <v>367555.63410999998</v>
      </c>
    </row>
    <row r="77" spans="1:19" x14ac:dyDescent="0.2">
      <c r="A77" t="s">
        <v>23</v>
      </c>
      <c r="B77" t="s">
        <v>6</v>
      </c>
      <c r="C77" t="s">
        <v>7</v>
      </c>
      <c r="D77">
        <v>1</v>
      </c>
      <c r="E77" t="s">
        <v>44</v>
      </c>
      <c r="F77" t="s">
        <v>25</v>
      </c>
      <c r="G77" t="s">
        <v>30</v>
      </c>
      <c r="H77">
        <v>654.34757000000002</v>
      </c>
      <c r="I77">
        <v>1708.4703400000001</v>
      </c>
      <c r="J77">
        <v>14767.074060000001</v>
      </c>
      <c r="K77">
        <v>2635.2278099999999</v>
      </c>
      <c r="L77">
        <v>147126.51305000001</v>
      </c>
      <c r="M77">
        <v>83942.487299999993</v>
      </c>
      <c r="N77">
        <v>57558.362289999997</v>
      </c>
      <c r="O77">
        <v>6801.5848800000003</v>
      </c>
      <c r="P77">
        <v>95770.45</v>
      </c>
      <c r="Q77">
        <v>0</v>
      </c>
      <c r="R77">
        <v>0</v>
      </c>
      <c r="S77">
        <v>410964.51730000001</v>
      </c>
    </row>
    <row r="78" spans="1:19" x14ac:dyDescent="0.2">
      <c r="A78" t="s">
        <v>23</v>
      </c>
      <c r="B78" t="s">
        <v>6</v>
      </c>
      <c r="C78" t="s">
        <v>7</v>
      </c>
      <c r="D78">
        <v>1</v>
      </c>
      <c r="E78" t="s">
        <v>45</v>
      </c>
      <c r="F78" t="s">
        <v>25</v>
      </c>
      <c r="G78" t="s">
        <v>26</v>
      </c>
      <c r="H78">
        <v>771.16884000000005</v>
      </c>
      <c r="I78">
        <v>1735.4565600000001</v>
      </c>
      <c r="J78">
        <v>18323.630219999999</v>
      </c>
      <c r="K78">
        <v>34129.879970000002</v>
      </c>
      <c r="L78">
        <v>271355.65328999999</v>
      </c>
      <c r="M78">
        <v>139079.72933999999</v>
      </c>
      <c r="N78">
        <v>171360.57019999999</v>
      </c>
      <c r="O78">
        <v>28795.870320000002</v>
      </c>
      <c r="P78">
        <v>67200</v>
      </c>
      <c r="Q78">
        <v>192319.68</v>
      </c>
      <c r="R78">
        <v>0</v>
      </c>
      <c r="S78">
        <v>925071.63873999997</v>
      </c>
    </row>
    <row r="79" spans="1:19" x14ac:dyDescent="0.2">
      <c r="A79" t="s">
        <v>23</v>
      </c>
      <c r="B79" t="s">
        <v>6</v>
      </c>
      <c r="C79" t="s">
        <v>7</v>
      </c>
      <c r="D79">
        <v>1</v>
      </c>
      <c r="E79" t="s">
        <v>45</v>
      </c>
      <c r="F79" t="s">
        <v>25</v>
      </c>
      <c r="G79" t="s">
        <v>27</v>
      </c>
      <c r="H79">
        <v>70.979330000000004</v>
      </c>
      <c r="I79">
        <v>171.41668000000001</v>
      </c>
      <c r="J79">
        <v>1056.9296099999999</v>
      </c>
      <c r="K79">
        <v>32102.689480000001</v>
      </c>
      <c r="L79">
        <v>177177.28933</v>
      </c>
      <c r="M79">
        <v>81314.373670000001</v>
      </c>
      <c r="N79">
        <v>65389.917170000001</v>
      </c>
      <c r="O79">
        <v>75032.80704</v>
      </c>
      <c r="P79">
        <v>59532.480000000003</v>
      </c>
      <c r="Q79">
        <v>0</v>
      </c>
      <c r="R79">
        <v>0</v>
      </c>
      <c r="S79">
        <v>491848.88231000002</v>
      </c>
    </row>
    <row r="80" spans="1:19" x14ac:dyDescent="0.2">
      <c r="A80" t="s">
        <v>23</v>
      </c>
      <c r="B80" t="s">
        <v>6</v>
      </c>
      <c r="C80" t="s">
        <v>7</v>
      </c>
      <c r="D80">
        <v>1</v>
      </c>
      <c r="E80" t="s">
        <v>45</v>
      </c>
      <c r="F80" t="s">
        <v>25</v>
      </c>
      <c r="G80" t="s">
        <v>28</v>
      </c>
      <c r="H80">
        <v>69.514719999999997</v>
      </c>
      <c r="I80">
        <v>346.50313</v>
      </c>
      <c r="J80">
        <v>246.11582999999999</v>
      </c>
      <c r="K80">
        <v>10552.681549999999</v>
      </c>
      <c r="L80">
        <v>78624.13708</v>
      </c>
      <c r="M80">
        <v>60361.969770000003</v>
      </c>
      <c r="N80">
        <v>27815.929540000001</v>
      </c>
      <c r="O80">
        <v>19477.731599999999</v>
      </c>
      <c r="P80">
        <v>39547.199999999997</v>
      </c>
      <c r="Q80">
        <v>0</v>
      </c>
      <c r="R80">
        <v>0</v>
      </c>
      <c r="S80">
        <v>237041.78322000001</v>
      </c>
    </row>
    <row r="81" spans="1:19" x14ac:dyDescent="0.2">
      <c r="A81" t="s">
        <v>23</v>
      </c>
      <c r="B81" t="s">
        <v>6</v>
      </c>
      <c r="C81" t="s">
        <v>7</v>
      </c>
      <c r="D81">
        <v>1</v>
      </c>
      <c r="E81" t="s">
        <v>45</v>
      </c>
      <c r="F81" t="s">
        <v>25</v>
      </c>
      <c r="G81" t="s">
        <v>29</v>
      </c>
      <c r="H81">
        <v>264493.01864999998</v>
      </c>
      <c r="I81">
        <v>5122.0801700000002</v>
      </c>
      <c r="J81">
        <v>2434.4636</v>
      </c>
      <c r="K81">
        <v>23200.934010000001</v>
      </c>
      <c r="L81">
        <v>10021.576150000001</v>
      </c>
      <c r="M81">
        <v>2714.4519799999998</v>
      </c>
      <c r="N81">
        <v>14.98612</v>
      </c>
      <c r="O81">
        <v>37414.571810000001</v>
      </c>
      <c r="P81">
        <v>62496</v>
      </c>
      <c r="Q81">
        <v>0</v>
      </c>
      <c r="R81">
        <v>0</v>
      </c>
      <c r="S81">
        <v>407912.08249</v>
      </c>
    </row>
    <row r="82" spans="1:19" x14ac:dyDescent="0.2">
      <c r="A82" t="s">
        <v>23</v>
      </c>
      <c r="B82" t="s">
        <v>6</v>
      </c>
      <c r="C82" t="s">
        <v>7</v>
      </c>
      <c r="D82">
        <v>1</v>
      </c>
      <c r="E82" t="s">
        <v>45</v>
      </c>
      <c r="F82" t="s">
        <v>25</v>
      </c>
      <c r="G82" t="s">
        <v>30</v>
      </c>
      <c r="H82">
        <v>1017.61322</v>
      </c>
      <c r="I82">
        <v>2078.7061600000002</v>
      </c>
      <c r="J82">
        <v>18839.229909999998</v>
      </c>
      <c r="K82">
        <v>1469.2226700000001</v>
      </c>
      <c r="L82">
        <v>134555.88902</v>
      </c>
      <c r="M82">
        <v>70616.59547</v>
      </c>
      <c r="N82">
        <v>41424.100160000002</v>
      </c>
      <c r="O82">
        <v>4427.7261200000003</v>
      </c>
      <c r="P82">
        <v>96226.95</v>
      </c>
      <c r="Q82">
        <v>0</v>
      </c>
      <c r="R82">
        <v>0</v>
      </c>
      <c r="S82">
        <v>370656.03272999998</v>
      </c>
    </row>
    <row r="83" spans="1:19" x14ac:dyDescent="0.2">
      <c r="A83" t="s">
        <v>23</v>
      </c>
      <c r="B83" t="s">
        <v>6</v>
      </c>
      <c r="C83" t="s">
        <v>7</v>
      </c>
      <c r="D83">
        <v>1</v>
      </c>
      <c r="E83" t="s">
        <v>46</v>
      </c>
      <c r="F83" t="s">
        <v>25</v>
      </c>
      <c r="G83" t="s">
        <v>26</v>
      </c>
      <c r="H83">
        <v>307.23951</v>
      </c>
      <c r="I83">
        <v>1420.7518399999999</v>
      </c>
      <c r="J83">
        <v>17569.340639999999</v>
      </c>
      <c r="K83">
        <v>42247.535960000001</v>
      </c>
      <c r="L83">
        <v>189433.47060999999</v>
      </c>
      <c r="M83">
        <v>137290.03531000001</v>
      </c>
      <c r="N83">
        <v>124504.43597999999</v>
      </c>
      <c r="O83">
        <v>21238.68159</v>
      </c>
      <c r="P83">
        <v>67200</v>
      </c>
      <c r="Q83">
        <v>192319.68</v>
      </c>
      <c r="R83">
        <v>0</v>
      </c>
      <c r="S83">
        <v>793531.17143999995</v>
      </c>
    </row>
    <row r="84" spans="1:19" x14ac:dyDescent="0.2">
      <c r="A84" t="s">
        <v>23</v>
      </c>
      <c r="B84" t="s">
        <v>6</v>
      </c>
      <c r="C84" t="s">
        <v>7</v>
      </c>
      <c r="D84">
        <v>1</v>
      </c>
      <c r="E84" t="s">
        <v>46</v>
      </c>
      <c r="F84" t="s">
        <v>25</v>
      </c>
      <c r="G84" t="s">
        <v>27</v>
      </c>
      <c r="H84">
        <v>32.458329999999997</v>
      </c>
      <c r="I84">
        <v>88.619640000000004</v>
      </c>
      <c r="J84">
        <v>963.04844000000003</v>
      </c>
      <c r="K84">
        <v>34240.696649999998</v>
      </c>
      <c r="L84">
        <v>105303.27262</v>
      </c>
      <c r="M84">
        <v>68836.920129999999</v>
      </c>
      <c r="N84">
        <v>55734.836000000003</v>
      </c>
      <c r="O84">
        <v>58231.71241</v>
      </c>
      <c r="P84">
        <v>59532.480000000003</v>
      </c>
      <c r="Q84">
        <v>0</v>
      </c>
      <c r="R84">
        <v>0</v>
      </c>
      <c r="S84">
        <v>382964.04421999998</v>
      </c>
    </row>
    <row r="85" spans="1:19" x14ac:dyDescent="0.2">
      <c r="A85" t="s">
        <v>23</v>
      </c>
      <c r="B85" t="s">
        <v>6</v>
      </c>
      <c r="C85" t="s">
        <v>7</v>
      </c>
      <c r="D85">
        <v>1</v>
      </c>
      <c r="E85" t="s">
        <v>46</v>
      </c>
      <c r="F85" t="s">
        <v>25</v>
      </c>
      <c r="G85" t="s">
        <v>28</v>
      </c>
      <c r="H85">
        <v>14.276149999999999</v>
      </c>
      <c r="I85">
        <v>219.15208000000001</v>
      </c>
      <c r="J85">
        <v>127.56588000000001</v>
      </c>
      <c r="K85">
        <v>4617.7589200000002</v>
      </c>
      <c r="L85">
        <v>34321.562480000001</v>
      </c>
      <c r="M85">
        <v>37817.60269</v>
      </c>
      <c r="N85">
        <v>13501.19562</v>
      </c>
      <c r="O85">
        <v>13151.37012</v>
      </c>
      <c r="P85">
        <v>34997.199999999997</v>
      </c>
      <c r="Q85">
        <v>0</v>
      </c>
      <c r="R85">
        <v>0</v>
      </c>
      <c r="S85">
        <v>138767.68393999999</v>
      </c>
    </row>
    <row r="86" spans="1:19" x14ac:dyDescent="0.2">
      <c r="A86" t="s">
        <v>23</v>
      </c>
      <c r="B86" t="s">
        <v>6</v>
      </c>
      <c r="C86" t="s">
        <v>7</v>
      </c>
      <c r="D86">
        <v>1</v>
      </c>
      <c r="E86" t="s">
        <v>46</v>
      </c>
      <c r="F86" t="s">
        <v>25</v>
      </c>
      <c r="G86" t="s">
        <v>29</v>
      </c>
      <c r="H86">
        <v>50415.72436</v>
      </c>
      <c r="I86">
        <v>4289.5959599999996</v>
      </c>
      <c r="J86">
        <v>1862.9322299999999</v>
      </c>
      <c r="K86">
        <v>17986.452649999999</v>
      </c>
      <c r="L86">
        <v>17596.323670000002</v>
      </c>
      <c r="M86">
        <v>1899.8346200000001</v>
      </c>
      <c r="N86">
        <v>3.9372099999999999</v>
      </c>
      <c r="O86">
        <v>35958.299870000003</v>
      </c>
      <c r="P86">
        <v>62496</v>
      </c>
      <c r="Q86">
        <v>0</v>
      </c>
      <c r="R86">
        <v>0</v>
      </c>
      <c r="S86">
        <v>192509.10057000001</v>
      </c>
    </row>
    <row r="87" spans="1:19" x14ac:dyDescent="0.2">
      <c r="A87" t="s">
        <v>23</v>
      </c>
      <c r="B87" t="s">
        <v>6</v>
      </c>
      <c r="C87" t="s">
        <v>7</v>
      </c>
      <c r="D87">
        <v>1</v>
      </c>
      <c r="E87" t="s">
        <v>46</v>
      </c>
      <c r="F87" t="s">
        <v>25</v>
      </c>
      <c r="G87" t="s">
        <v>30</v>
      </c>
      <c r="H87">
        <v>482.09744000000001</v>
      </c>
      <c r="I87">
        <v>1773.7118</v>
      </c>
      <c r="J87">
        <v>21973.36087</v>
      </c>
      <c r="K87">
        <v>615.91614000000004</v>
      </c>
      <c r="L87">
        <v>104251.30701999999</v>
      </c>
      <c r="M87">
        <v>79747.436109999995</v>
      </c>
      <c r="N87">
        <v>31359.960340000001</v>
      </c>
      <c r="O87">
        <v>8445.1255999999994</v>
      </c>
      <c r="P87">
        <v>165158.45000000001</v>
      </c>
      <c r="Q87">
        <v>0</v>
      </c>
      <c r="R87">
        <v>0</v>
      </c>
      <c r="S87">
        <v>413807.36531999998</v>
      </c>
    </row>
    <row r="88" spans="1:19" x14ac:dyDescent="0.2">
      <c r="A88" t="s">
        <v>23</v>
      </c>
      <c r="B88" t="s">
        <v>6</v>
      </c>
      <c r="C88" t="s">
        <v>7</v>
      </c>
      <c r="D88">
        <v>1</v>
      </c>
      <c r="E88" t="s">
        <v>47</v>
      </c>
      <c r="F88" t="s">
        <v>25</v>
      </c>
      <c r="G88" t="s">
        <v>26</v>
      </c>
      <c r="H88">
        <v>468.70386999999999</v>
      </c>
      <c r="I88">
        <v>3516.4441000000002</v>
      </c>
      <c r="J88">
        <v>44430.13695</v>
      </c>
      <c r="K88">
        <v>60365.063849999999</v>
      </c>
      <c r="L88">
        <v>196640.10923</v>
      </c>
      <c r="M88">
        <v>133148.59346999999</v>
      </c>
      <c r="N88">
        <v>163875.2255</v>
      </c>
      <c r="O88">
        <v>30206.83236</v>
      </c>
      <c r="P88">
        <v>67200</v>
      </c>
      <c r="Q88">
        <v>192319.68</v>
      </c>
      <c r="R88">
        <v>0</v>
      </c>
      <c r="S88">
        <v>892170.78933000006</v>
      </c>
    </row>
    <row r="89" spans="1:19" x14ac:dyDescent="0.2">
      <c r="A89" t="s">
        <v>23</v>
      </c>
      <c r="B89" t="s">
        <v>6</v>
      </c>
      <c r="C89" t="s">
        <v>7</v>
      </c>
      <c r="D89">
        <v>1</v>
      </c>
      <c r="E89" t="s">
        <v>47</v>
      </c>
      <c r="F89" t="s">
        <v>25</v>
      </c>
      <c r="G89" t="s">
        <v>27</v>
      </c>
      <c r="H89">
        <v>42.007170000000002</v>
      </c>
      <c r="I89">
        <v>383.86392999999998</v>
      </c>
      <c r="J89">
        <v>3585.72633</v>
      </c>
      <c r="K89">
        <v>47279.066099999996</v>
      </c>
      <c r="L89">
        <v>113709.31909999999</v>
      </c>
      <c r="M89">
        <v>79094.203110000002</v>
      </c>
      <c r="N89">
        <v>83416.743430000002</v>
      </c>
      <c r="O89">
        <v>87985.125889999996</v>
      </c>
      <c r="P89">
        <v>59532.480000000003</v>
      </c>
      <c r="Q89">
        <v>0</v>
      </c>
      <c r="R89">
        <v>0</v>
      </c>
      <c r="S89">
        <v>475028.53506000002</v>
      </c>
    </row>
    <row r="90" spans="1:19" x14ac:dyDescent="0.2">
      <c r="A90" t="s">
        <v>23</v>
      </c>
      <c r="B90" t="s">
        <v>6</v>
      </c>
      <c r="C90" t="s">
        <v>7</v>
      </c>
      <c r="D90">
        <v>1</v>
      </c>
      <c r="E90" t="s">
        <v>47</v>
      </c>
      <c r="F90" t="s">
        <v>25</v>
      </c>
      <c r="G90" t="s">
        <v>28</v>
      </c>
      <c r="H90">
        <v>1.78257</v>
      </c>
      <c r="I90">
        <v>189.15074999999999</v>
      </c>
      <c r="J90">
        <v>876.02570000000003</v>
      </c>
      <c r="K90">
        <v>8592.6754199999996</v>
      </c>
      <c r="L90">
        <v>38133.016219999998</v>
      </c>
      <c r="M90">
        <v>35552.867310000001</v>
      </c>
      <c r="N90">
        <v>17911.63666</v>
      </c>
      <c r="O90">
        <v>16119.34499</v>
      </c>
      <c r="P90">
        <v>23747.200000000001</v>
      </c>
      <c r="Q90">
        <v>0</v>
      </c>
      <c r="R90">
        <v>0</v>
      </c>
      <c r="S90">
        <v>141123.69962</v>
      </c>
    </row>
    <row r="91" spans="1:19" x14ac:dyDescent="0.2">
      <c r="A91" t="s">
        <v>23</v>
      </c>
      <c r="B91" t="s">
        <v>6</v>
      </c>
      <c r="C91" t="s">
        <v>7</v>
      </c>
      <c r="D91">
        <v>1</v>
      </c>
      <c r="E91" t="s">
        <v>47</v>
      </c>
      <c r="F91" t="s">
        <v>25</v>
      </c>
      <c r="G91" t="s">
        <v>29</v>
      </c>
      <c r="H91">
        <v>29271.400300000001</v>
      </c>
      <c r="I91">
        <v>2996.37185</v>
      </c>
      <c r="J91">
        <v>896.89985000000001</v>
      </c>
      <c r="K91">
        <v>18349.20336</v>
      </c>
      <c r="L91">
        <v>8746.1858100000009</v>
      </c>
      <c r="M91">
        <v>1742.877</v>
      </c>
      <c r="N91">
        <v>0</v>
      </c>
      <c r="O91">
        <v>43956.125200000002</v>
      </c>
      <c r="P91">
        <v>62496</v>
      </c>
      <c r="Q91">
        <v>0</v>
      </c>
      <c r="R91">
        <v>0</v>
      </c>
      <c r="S91">
        <v>168455.06336999999</v>
      </c>
    </row>
    <row r="92" spans="1:19" x14ac:dyDescent="0.2">
      <c r="A92" t="s">
        <v>23</v>
      </c>
      <c r="B92" t="s">
        <v>6</v>
      </c>
      <c r="C92" t="s">
        <v>7</v>
      </c>
      <c r="D92">
        <v>1</v>
      </c>
      <c r="E92" t="s">
        <v>47</v>
      </c>
      <c r="F92" t="s">
        <v>25</v>
      </c>
      <c r="G92" t="s">
        <v>30</v>
      </c>
      <c r="H92">
        <v>417.02091000000001</v>
      </c>
      <c r="I92">
        <v>2249.6826700000001</v>
      </c>
      <c r="J92">
        <v>22800.86577</v>
      </c>
      <c r="K92">
        <v>3572.8586799999998</v>
      </c>
      <c r="L92">
        <v>160184.88227</v>
      </c>
      <c r="M92">
        <v>118442.74801</v>
      </c>
      <c r="N92">
        <v>59757.434520000003</v>
      </c>
      <c r="O92">
        <v>8462.1352299999999</v>
      </c>
      <c r="P92">
        <v>169495.2</v>
      </c>
      <c r="Q92">
        <v>0</v>
      </c>
      <c r="R92">
        <v>0</v>
      </c>
      <c r="S92">
        <v>545382.82805999997</v>
      </c>
    </row>
    <row r="93" spans="1:19" x14ac:dyDescent="0.2">
      <c r="A93" t="s">
        <v>23</v>
      </c>
      <c r="B93" t="s">
        <v>6</v>
      </c>
      <c r="C93" t="s">
        <v>7</v>
      </c>
      <c r="D93">
        <v>1</v>
      </c>
      <c r="E93" t="s">
        <v>48</v>
      </c>
      <c r="F93" t="s">
        <v>25</v>
      </c>
      <c r="G93" t="s">
        <v>26</v>
      </c>
      <c r="H93">
        <v>804.17881999999997</v>
      </c>
      <c r="I93">
        <v>9218.4169700000002</v>
      </c>
      <c r="J93">
        <v>35415.680639999999</v>
      </c>
      <c r="K93">
        <v>42626.114750000001</v>
      </c>
      <c r="L93">
        <v>209222.07639</v>
      </c>
      <c r="M93">
        <v>123011.91965</v>
      </c>
      <c r="N93">
        <v>163069.56937000001</v>
      </c>
      <c r="O93">
        <v>46138.897819999998</v>
      </c>
      <c r="P93">
        <v>67200</v>
      </c>
      <c r="Q93">
        <v>192319.68</v>
      </c>
      <c r="R93">
        <v>0</v>
      </c>
      <c r="S93">
        <v>889026.53440999996</v>
      </c>
    </row>
    <row r="94" spans="1:19" x14ac:dyDescent="0.2">
      <c r="A94" t="s">
        <v>23</v>
      </c>
      <c r="B94" t="s">
        <v>6</v>
      </c>
      <c r="C94" t="s">
        <v>7</v>
      </c>
      <c r="D94">
        <v>1</v>
      </c>
      <c r="E94" t="s">
        <v>48</v>
      </c>
      <c r="F94" t="s">
        <v>25</v>
      </c>
      <c r="G94" t="s">
        <v>27</v>
      </c>
      <c r="H94">
        <v>219.46711999999999</v>
      </c>
      <c r="I94">
        <v>2164.52736</v>
      </c>
      <c r="J94">
        <v>3651.3540899999998</v>
      </c>
      <c r="K94">
        <v>33878.993490000001</v>
      </c>
      <c r="L94">
        <v>107435.88952</v>
      </c>
      <c r="M94">
        <v>66778.053820000001</v>
      </c>
      <c r="N94">
        <v>71147.879019999993</v>
      </c>
      <c r="O94">
        <v>80840.726250000007</v>
      </c>
      <c r="P94">
        <v>59532.480000000003</v>
      </c>
      <c r="Q94">
        <v>0</v>
      </c>
      <c r="R94">
        <v>0</v>
      </c>
      <c r="S94">
        <v>425649.37066999997</v>
      </c>
    </row>
    <row r="95" spans="1:19" x14ac:dyDescent="0.2">
      <c r="A95" t="s">
        <v>23</v>
      </c>
      <c r="B95" t="s">
        <v>6</v>
      </c>
      <c r="C95" t="s">
        <v>7</v>
      </c>
      <c r="D95">
        <v>1</v>
      </c>
      <c r="E95" t="s">
        <v>48</v>
      </c>
      <c r="F95" t="s">
        <v>25</v>
      </c>
      <c r="G95" t="s">
        <v>28</v>
      </c>
      <c r="H95">
        <v>0.32613999999999999</v>
      </c>
      <c r="I95">
        <v>151.76291000000001</v>
      </c>
      <c r="J95">
        <v>65.171800000000005</v>
      </c>
      <c r="K95">
        <v>1955.4293500000001</v>
      </c>
      <c r="L95">
        <v>40429.106740000003</v>
      </c>
      <c r="M95">
        <v>36541.590519999998</v>
      </c>
      <c r="N95">
        <v>23757.111560000001</v>
      </c>
      <c r="O95">
        <v>32182.249029999999</v>
      </c>
      <c r="P95">
        <v>34599.199999999997</v>
      </c>
      <c r="Q95">
        <v>0</v>
      </c>
      <c r="R95">
        <v>0</v>
      </c>
      <c r="S95">
        <v>169681.94805000001</v>
      </c>
    </row>
    <row r="96" spans="1:19" x14ac:dyDescent="0.2">
      <c r="A96" t="s">
        <v>23</v>
      </c>
      <c r="B96" t="s">
        <v>6</v>
      </c>
      <c r="C96" t="s">
        <v>7</v>
      </c>
      <c r="D96">
        <v>1</v>
      </c>
      <c r="E96" t="s">
        <v>48</v>
      </c>
      <c r="F96" t="s">
        <v>25</v>
      </c>
      <c r="G96" t="s">
        <v>29</v>
      </c>
      <c r="H96">
        <v>178205.61444999999</v>
      </c>
      <c r="I96">
        <v>2653.8443200000002</v>
      </c>
      <c r="J96">
        <v>613.93326999999999</v>
      </c>
      <c r="K96">
        <v>33036.048450000002</v>
      </c>
      <c r="L96">
        <v>163214.27174</v>
      </c>
      <c r="M96">
        <v>3605.4935599999999</v>
      </c>
      <c r="N96">
        <v>581.23185999999998</v>
      </c>
      <c r="O96">
        <v>110582.06701</v>
      </c>
      <c r="P96">
        <v>62496</v>
      </c>
      <c r="Q96">
        <v>0</v>
      </c>
      <c r="R96">
        <v>0</v>
      </c>
      <c r="S96">
        <v>554988.50465999998</v>
      </c>
    </row>
    <row r="97" spans="1:19" x14ac:dyDescent="0.2">
      <c r="A97" t="s">
        <v>23</v>
      </c>
      <c r="B97" t="s">
        <v>6</v>
      </c>
      <c r="C97" t="s">
        <v>7</v>
      </c>
      <c r="D97">
        <v>1</v>
      </c>
      <c r="E97" t="s">
        <v>48</v>
      </c>
      <c r="F97" t="s">
        <v>25</v>
      </c>
      <c r="G97" t="s">
        <v>30</v>
      </c>
      <c r="H97">
        <v>650.60893999999996</v>
      </c>
      <c r="I97">
        <v>4925.9003300000004</v>
      </c>
      <c r="J97">
        <v>19016.883030000001</v>
      </c>
      <c r="K97">
        <v>164.6652</v>
      </c>
      <c r="L97">
        <v>143578.65241000001</v>
      </c>
      <c r="M97">
        <v>95032.204110000006</v>
      </c>
      <c r="N97">
        <v>57895.472999999998</v>
      </c>
      <c r="O97">
        <v>15916.140520000001</v>
      </c>
      <c r="P97">
        <v>169495.2</v>
      </c>
      <c r="Q97">
        <v>0</v>
      </c>
      <c r="R97">
        <v>0</v>
      </c>
      <c r="S97">
        <v>506675.72753999999</v>
      </c>
    </row>
    <row r="98" spans="1:19" x14ac:dyDescent="0.2">
      <c r="A98" t="s">
        <v>23</v>
      </c>
      <c r="B98" t="s">
        <v>6</v>
      </c>
      <c r="C98" t="s">
        <v>7</v>
      </c>
      <c r="D98">
        <v>1</v>
      </c>
      <c r="E98" t="s">
        <v>49</v>
      </c>
      <c r="F98" t="s">
        <v>25</v>
      </c>
      <c r="G98" t="s">
        <v>26</v>
      </c>
      <c r="H98">
        <v>203.60156000000001</v>
      </c>
      <c r="I98">
        <v>1529.5454</v>
      </c>
      <c r="J98">
        <v>20473.24973</v>
      </c>
      <c r="K98">
        <v>98550.426619999998</v>
      </c>
      <c r="L98">
        <v>382447.42414000002</v>
      </c>
      <c r="M98">
        <v>228573.89945</v>
      </c>
      <c r="N98">
        <v>187990.88206</v>
      </c>
      <c r="O98">
        <v>115919.55581999999</v>
      </c>
      <c r="P98">
        <v>62000</v>
      </c>
      <c r="Q98">
        <v>192319.68</v>
      </c>
      <c r="R98">
        <v>0</v>
      </c>
      <c r="S98">
        <v>1290008.2647800001</v>
      </c>
    </row>
    <row r="99" spans="1:19" x14ac:dyDescent="0.2">
      <c r="A99" t="s">
        <v>23</v>
      </c>
      <c r="B99" t="s">
        <v>6</v>
      </c>
      <c r="C99" t="s">
        <v>7</v>
      </c>
      <c r="D99">
        <v>1</v>
      </c>
      <c r="E99" t="s">
        <v>49</v>
      </c>
      <c r="F99" t="s">
        <v>25</v>
      </c>
      <c r="G99" t="s">
        <v>27</v>
      </c>
      <c r="H99">
        <v>25.524999999999999</v>
      </c>
      <c r="I99">
        <v>108.56819</v>
      </c>
      <c r="J99">
        <v>1567.3699899999999</v>
      </c>
      <c r="K99">
        <v>43970.291550000002</v>
      </c>
      <c r="L99">
        <v>127694.04147</v>
      </c>
      <c r="M99">
        <v>73685.307870000004</v>
      </c>
      <c r="N99">
        <v>97273.619219999993</v>
      </c>
      <c r="O99">
        <v>204711.4651</v>
      </c>
      <c r="P99">
        <v>59532.480000000003</v>
      </c>
      <c r="Q99">
        <v>0</v>
      </c>
      <c r="R99">
        <v>0</v>
      </c>
      <c r="S99">
        <v>608568.66839000001</v>
      </c>
    </row>
    <row r="100" spans="1:19" x14ac:dyDescent="0.2">
      <c r="A100" t="s">
        <v>23</v>
      </c>
      <c r="B100" t="s">
        <v>6</v>
      </c>
      <c r="C100" t="s">
        <v>7</v>
      </c>
      <c r="D100">
        <v>1</v>
      </c>
      <c r="E100" t="s">
        <v>49</v>
      </c>
      <c r="F100" t="s">
        <v>25</v>
      </c>
      <c r="G100" t="s">
        <v>28</v>
      </c>
      <c r="H100">
        <v>4.06684</v>
      </c>
      <c r="I100">
        <v>231.50857999999999</v>
      </c>
      <c r="J100">
        <v>134.26358999999999</v>
      </c>
      <c r="K100">
        <v>7688.3238499999998</v>
      </c>
      <c r="L100">
        <v>72246.703550000006</v>
      </c>
      <c r="M100">
        <v>75120.485239999995</v>
      </c>
      <c r="N100">
        <v>25178.1895</v>
      </c>
      <c r="O100">
        <v>58079.086869999999</v>
      </c>
      <c r="P100">
        <v>33600</v>
      </c>
      <c r="Q100">
        <v>0</v>
      </c>
      <c r="R100">
        <v>0</v>
      </c>
      <c r="S100">
        <v>272282.62802</v>
      </c>
    </row>
    <row r="101" spans="1:19" x14ac:dyDescent="0.2">
      <c r="A101" t="s">
        <v>23</v>
      </c>
      <c r="B101" t="s">
        <v>6</v>
      </c>
      <c r="C101" t="s">
        <v>7</v>
      </c>
      <c r="D101">
        <v>1</v>
      </c>
      <c r="E101" t="s">
        <v>49</v>
      </c>
      <c r="F101" t="s">
        <v>25</v>
      </c>
      <c r="G101" t="s">
        <v>29</v>
      </c>
      <c r="H101">
        <v>29164.315640000001</v>
      </c>
      <c r="I101">
        <v>1634.82891</v>
      </c>
      <c r="J101">
        <v>296.61284000000001</v>
      </c>
      <c r="K101">
        <v>19148.80258</v>
      </c>
      <c r="L101">
        <v>17598.530429999999</v>
      </c>
      <c r="M101">
        <v>1231.31629</v>
      </c>
      <c r="N101">
        <v>1.72065</v>
      </c>
      <c r="O101">
        <v>47112.451489999999</v>
      </c>
      <c r="P101">
        <v>62496</v>
      </c>
      <c r="Q101">
        <v>0</v>
      </c>
      <c r="R101">
        <v>0</v>
      </c>
      <c r="S101">
        <v>178684.57883000001</v>
      </c>
    </row>
    <row r="102" spans="1:19" x14ac:dyDescent="0.2">
      <c r="A102" t="s">
        <v>23</v>
      </c>
      <c r="B102" t="s">
        <v>6</v>
      </c>
      <c r="C102" t="s">
        <v>7</v>
      </c>
      <c r="D102">
        <v>1</v>
      </c>
      <c r="E102" t="s">
        <v>49</v>
      </c>
      <c r="F102" t="s">
        <v>25</v>
      </c>
      <c r="G102" t="s">
        <v>30</v>
      </c>
      <c r="H102">
        <v>391.52963999999997</v>
      </c>
      <c r="I102">
        <v>2111.1436899999999</v>
      </c>
      <c r="J102">
        <v>27796.01973</v>
      </c>
      <c r="K102">
        <v>5576.3944799999999</v>
      </c>
      <c r="L102">
        <v>199523.14108</v>
      </c>
      <c r="M102">
        <v>129330.30733</v>
      </c>
      <c r="N102">
        <v>66931.650699999998</v>
      </c>
      <c r="O102">
        <v>33606.845670000002</v>
      </c>
      <c r="P102">
        <v>167440.95000000001</v>
      </c>
      <c r="Q102">
        <v>0</v>
      </c>
      <c r="R102">
        <v>0</v>
      </c>
      <c r="S102">
        <v>632707.98231999995</v>
      </c>
    </row>
    <row r="103" spans="1:19" x14ac:dyDescent="0.2">
      <c r="A103" t="s">
        <v>23</v>
      </c>
      <c r="B103" t="s">
        <v>6</v>
      </c>
      <c r="C103" t="s">
        <v>7</v>
      </c>
      <c r="D103">
        <v>1</v>
      </c>
      <c r="E103" t="s">
        <v>50</v>
      </c>
      <c r="F103" t="s">
        <v>25</v>
      </c>
      <c r="G103" t="s">
        <v>26</v>
      </c>
      <c r="H103">
        <v>267.12043999999997</v>
      </c>
      <c r="I103">
        <v>1735.90264</v>
      </c>
      <c r="J103">
        <v>38313.593699999998</v>
      </c>
      <c r="K103">
        <v>150249.49838</v>
      </c>
      <c r="L103">
        <v>268691.81374999997</v>
      </c>
      <c r="M103">
        <v>148385.46085</v>
      </c>
      <c r="N103">
        <v>228552.12977999999</v>
      </c>
      <c r="O103">
        <v>110100.33848999999</v>
      </c>
      <c r="P103">
        <v>67200</v>
      </c>
      <c r="Q103">
        <v>192319.68</v>
      </c>
      <c r="R103">
        <v>0</v>
      </c>
      <c r="S103">
        <v>1205815.5380299999</v>
      </c>
    </row>
    <row r="104" spans="1:19" x14ac:dyDescent="0.2">
      <c r="A104" t="s">
        <v>23</v>
      </c>
      <c r="B104" t="s">
        <v>6</v>
      </c>
      <c r="C104" t="s">
        <v>7</v>
      </c>
      <c r="D104">
        <v>1</v>
      </c>
      <c r="E104" t="s">
        <v>50</v>
      </c>
      <c r="F104" t="s">
        <v>25</v>
      </c>
      <c r="G104" t="s">
        <v>27</v>
      </c>
      <c r="H104">
        <v>27.629159999999999</v>
      </c>
      <c r="I104">
        <v>95.966759999999994</v>
      </c>
      <c r="J104">
        <v>2417.0938799999999</v>
      </c>
      <c r="K104">
        <v>106066.63331</v>
      </c>
      <c r="L104">
        <v>90192.088220000005</v>
      </c>
      <c r="M104">
        <v>44309.661939999998</v>
      </c>
      <c r="N104">
        <v>91830.560519999999</v>
      </c>
      <c r="O104">
        <v>264530.32947</v>
      </c>
      <c r="P104">
        <v>59532.480000000003</v>
      </c>
      <c r="Q104">
        <v>0</v>
      </c>
      <c r="R104">
        <v>0</v>
      </c>
      <c r="S104">
        <v>659002.44325999997</v>
      </c>
    </row>
    <row r="105" spans="1:19" x14ac:dyDescent="0.2">
      <c r="A105" t="s">
        <v>23</v>
      </c>
      <c r="B105" t="s">
        <v>6</v>
      </c>
      <c r="C105" t="s">
        <v>7</v>
      </c>
      <c r="D105">
        <v>1</v>
      </c>
      <c r="E105" t="s">
        <v>50</v>
      </c>
      <c r="F105" t="s">
        <v>25</v>
      </c>
      <c r="G105" t="s">
        <v>28</v>
      </c>
      <c r="H105">
        <v>10.685750000000001</v>
      </c>
      <c r="I105">
        <v>285.65706</v>
      </c>
      <c r="J105">
        <v>273.02539000000002</v>
      </c>
      <c r="K105">
        <v>13087.55968</v>
      </c>
      <c r="L105">
        <v>57597.896359999999</v>
      </c>
      <c r="M105">
        <v>57410.06682</v>
      </c>
      <c r="N105">
        <v>29475.1901</v>
      </c>
      <c r="O105">
        <v>51667.701869999997</v>
      </c>
      <c r="P105">
        <v>31750</v>
      </c>
      <c r="Q105">
        <v>0</v>
      </c>
      <c r="R105">
        <v>0</v>
      </c>
      <c r="S105">
        <v>241557.78302999999</v>
      </c>
    </row>
    <row r="106" spans="1:19" x14ac:dyDescent="0.2">
      <c r="A106" t="s">
        <v>23</v>
      </c>
      <c r="B106" t="s">
        <v>6</v>
      </c>
      <c r="C106" t="s">
        <v>7</v>
      </c>
      <c r="D106">
        <v>1</v>
      </c>
      <c r="E106" t="s">
        <v>50</v>
      </c>
      <c r="F106" t="s">
        <v>25</v>
      </c>
      <c r="G106" t="s">
        <v>29</v>
      </c>
      <c r="H106">
        <v>10433.386780000001</v>
      </c>
      <c r="I106">
        <v>658.87954000000002</v>
      </c>
      <c r="J106">
        <v>11.76383</v>
      </c>
      <c r="K106">
        <v>20896.279259999999</v>
      </c>
      <c r="L106">
        <v>110456.07756000001</v>
      </c>
      <c r="M106">
        <v>1585.21802</v>
      </c>
      <c r="N106">
        <v>118.17279000000001</v>
      </c>
      <c r="O106">
        <v>42245.963530000001</v>
      </c>
      <c r="P106">
        <v>62496</v>
      </c>
      <c r="Q106">
        <v>0</v>
      </c>
      <c r="R106">
        <v>0</v>
      </c>
      <c r="S106">
        <v>248901.74131000001</v>
      </c>
    </row>
    <row r="107" spans="1:19" x14ac:dyDescent="0.2">
      <c r="A107" t="s">
        <v>23</v>
      </c>
      <c r="B107" t="s">
        <v>6</v>
      </c>
      <c r="C107" t="s">
        <v>7</v>
      </c>
      <c r="D107">
        <v>1</v>
      </c>
      <c r="E107" t="s">
        <v>50</v>
      </c>
      <c r="F107" t="s">
        <v>25</v>
      </c>
      <c r="G107" t="s">
        <v>30</v>
      </c>
      <c r="H107">
        <v>317.89544000000001</v>
      </c>
      <c r="I107">
        <v>1469.18399</v>
      </c>
      <c r="J107">
        <v>20277.401750000001</v>
      </c>
      <c r="K107">
        <v>16573.65193</v>
      </c>
      <c r="L107">
        <v>176178.94717999999</v>
      </c>
      <c r="M107">
        <v>106606.13361</v>
      </c>
      <c r="N107">
        <v>76615.789929999999</v>
      </c>
      <c r="O107">
        <v>30796.632689999999</v>
      </c>
      <c r="P107">
        <v>169495.2</v>
      </c>
      <c r="Q107">
        <v>0</v>
      </c>
      <c r="R107">
        <v>0</v>
      </c>
      <c r="S107">
        <v>598330.83652000001</v>
      </c>
    </row>
    <row r="108" spans="1:19" x14ac:dyDescent="0.2">
      <c r="A108" t="s">
        <v>23</v>
      </c>
      <c r="B108" t="s">
        <v>6</v>
      </c>
      <c r="C108" t="s">
        <v>7</v>
      </c>
      <c r="D108">
        <v>1</v>
      </c>
      <c r="E108" t="s">
        <v>51</v>
      </c>
      <c r="F108" t="s">
        <v>25</v>
      </c>
      <c r="G108" t="s">
        <v>26</v>
      </c>
      <c r="H108">
        <v>512.66714999999999</v>
      </c>
      <c r="I108">
        <v>2799.8195099999998</v>
      </c>
      <c r="J108">
        <v>48252.347609999997</v>
      </c>
      <c r="K108">
        <v>180715.71369</v>
      </c>
      <c r="L108">
        <v>246426.33342000001</v>
      </c>
      <c r="M108">
        <v>120587.66607000001</v>
      </c>
      <c r="N108">
        <v>283278.05862999998</v>
      </c>
      <c r="O108">
        <v>220209.42923000001</v>
      </c>
      <c r="P108">
        <v>67200</v>
      </c>
      <c r="Q108">
        <v>192319.68</v>
      </c>
      <c r="R108">
        <v>0</v>
      </c>
      <c r="S108">
        <v>1362301.7153100001</v>
      </c>
    </row>
    <row r="109" spans="1:19" x14ac:dyDescent="0.2">
      <c r="A109" t="s">
        <v>23</v>
      </c>
      <c r="B109" t="s">
        <v>6</v>
      </c>
      <c r="C109" t="s">
        <v>7</v>
      </c>
      <c r="D109">
        <v>1</v>
      </c>
      <c r="E109" t="s">
        <v>51</v>
      </c>
      <c r="F109" t="s">
        <v>25</v>
      </c>
      <c r="G109" t="s">
        <v>27</v>
      </c>
      <c r="H109">
        <v>25.34592</v>
      </c>
      <c r="I109">
        <v>120.90205</v>
      </c>
      <c r="J109">
        <v>2058.6704599999998</v>
      </c>
      <c r="K109">
        <v>88666.493700000006</v>
      </c>
      <c r="L109">
        <v>59456.557159999997</v>
      </c>
      <c r="M109">
        <v>28363.55301</v>
      </c>
      <c r="N109">
        <v>73075.811289999998</v>
      </c>
      <c r="O109">
        <v>267429.26136</v>
      </c>
      <c r="P109">
        <v>59532.480000000003</v>
      </c>
      <c r="Q109">
        <v>0</v>
      </c>
      <c r="R109">
        <v>0</v>
      </c>
      <c r="S109">
        <v>578729.07495000004</v>
      </c>
    </row>
    <row r="110" spans="1:19" x14ac:dyDescent="0.2">
      <c r="A110" t="s">
        <v>23</v>
      </c>
      <c r="B110" t="s">
        <v>6</v>
      </c>
      <c r="C110" t="s">
        <v>7</v>
      </c>
      <c r="D110">
        <v>1</v>
      </c>
      <c r="E110" t="s">
        <v>51</v>
      </c>
      <c r="F110" t="s">
        <v>25</v>
      </c>
      <c r="G110" t="s">
        <v>28</v>
      </c>
      <c r="H110">
        <v>7.6652100000000001</v>
      </c>
      <c r="I110">
        <v>266.94385</v>
      </c>
      <c r="J110">
        <v>416.20706000000001</v>
      </c>
      <c r="K110">
        <v>28671.574339999999</v>
      </c>
      <c r="L110">
        <v>55735.206339999997</v>
      </c>
      <c r="M110">
        <v>52577.245239999997</v>
      </c>
      <c r="N110">
        <v>41161.532679999997</v>
      </c>
      <c r="O110">
        <v>96415.070779999995</v>
      </c>
      <c r="P110">
        <v>33600</v>
      </c>
      <c r="Q110">
        <v>0</v>
      </c>
      <c r="R110">
        <v>0</v>
      </c>
      <c r="S110">
        <v>308851.44549999997</v>
      </c>
    </row>
    <row r="111" spans="1:19" x14ac:dyDescent="0.2">
      <c r="A111" t="s">
        <v>23</v>
      </c>
      <c r="B111" t="s">
        <v>6</v>
      </c>
      <c r="C111" t="s">
        <v>7</v>
      </c>
      <c r="D111">
        <v>1</v>
      </c>
      <c r="E111" t="s">
        <v>51</v>
      </c>
      <c r="F111" t="s">
        <v>25</v>
      </c>
      <c r="G111" t="s">
        <v>29</v>
      </c>
      <c r="H111">
        <v>116.96802</v>
      </c>
      <c r="I111">
        <v>219.31424000000001</v>
      </c>
      <c r="J111">
        <v>0.47891</v>
      </c>
      <c r="K111">
        <v>19550.67726</v>
      </c>
      <c r="L111">
        <v>3088.03575</v>
      </c>
      <c r="M111">
        <v>672.48149999999998</v>
      </c>
      <c r="N111">
        <v>0</v>
      </c>
      <c r="O111">
        <v>54541.944779999998</v>
      </c>
      <c r="P111">
        <v>62496</v>
      </c>
      <c r="Q111">
        <v>0</v>
      </c>
      <c r="R111">
        <v>0</v>
      </c>
      <c r="S111">
        <v>140685.90046</v>
      </c>
    </row>
    <row r="112" spans="1:19" x14ac:dyDescent="0.2">
      <c r="A112" t="s">
        <v>23</v>
      </c>
      <c r="B112" t="s">
        <v>6</v>
      </c>
      <c r="C112" t="s">
        <v>7</v>
      </c>
      <c r="D112">
        <v>1</v>
      </c>
      <c r="E112" t="s">
        <v>51</v>
      </c>
      <c r="F112" t="s">
        <v>25</v>
      </c>
      <c r="G112" t="s">
        <v>30</v>
      </c>
      <c r="H112">
        <v>309.72460999999998</v>
      </c>
      <c r="I112">
        <v>1486.84979</v>
      </c>
      <c r="J112">
        <v>18102.806799999998</v>
      </c>
      <c r="K112">
        <v>13537.085590000001</v>
      </c>
      <c r="L112">
        <v>158785.17882999999</v>
      </c>
      <c r="M112">
        <v>98001.813729999994</v>
      </c>
      <c r="N112">
        <v>105901.98341</v>
      </c>
      <c r="O112">
        <v>46612.00733</v>
      </c>
      <c r="P112">
        <v>169495.2</v>
      </c>
      <c r="Q112">
        <v>0</v>
      </c>
      <c r="R112">
        <v>0</v>
      </c>
      <c r="S112">
        <v>612232.65009000001</v>
      </c>
    </row>
    <row r="113" spans="1:19" x14ac:dyDescent="0.2">
      <c r="A113" t="s">
        <v>23</v>
      </c>
      <c r="B113" t="s">
        <v>6</v>
      </c>
      <c r="C113" t="s">
        <v>7</v>
      </c>
      <c r="D113">
        <v>1</v>
      </c>
      <c r="E113" t="s">
        <v>52</v>
      </c>
      <c r="F113" t="s">
        <v>25</v>
      </c>
      <c r="G113" t="s">
        <v>26</v>
      </c>
      <c r="H113">
        <v>41.04063</v>
      </c>
      <c r="I113">
        <v>320.42676</v>
      </c>
      <c r="J113">
        <v>4796.2929199999999</v>
      </c>
      <c r="K113">
        <v>101557.37164</v>
      </c>
      <c r="L113">
        <v>341259.62881000002</v>
      </c>
      <c r="M113">
        <v>149159.49835000001</v>
      </c>
      <c r="N113">
        <v>418663.19273000001</v>
      </c>
      <c r="O113">
        <v>143622.69454999999</v>
      </c>
      <c r="P113">
        <v>67200</v>
      </c>
      <c r="Q113">
        <v>192319.68</v>
      </c>
      <c r="R113">
        <v>0</v>
      </c>
      <c r="S113">
        <v>1418939.8263900001</v>
      </c>
    </row>
    <row r="114" spans="1:19" x14ac:dyDescent="0.2">
      <c r="A114" t="s">
        <v>23</v>
      </c>
      <c r="B114" t="s">
        <v>6</v>
      </c>
      <c r="C114" t="s">
        <v>7</v>
      </c>
      <c r="D114">
        <v>1</v>
      </c>
      <c r="E114" t="s">
        <v>52</v>
      </c>
      <c r="F114" t="s">
        <v>25</v>
      </c>
      <c r="G114" t="s">
        <v>27</v>
      </c>
      <c r="H114">
        <v>14.667479999999999</v>
      </c>
      <c r="I114">
        <v>39.573990000000002</v>
      </c>
      <c r="J114">
        <v>24.651630000000001</v>
      </c>
      <c r="K114">
        <v>61927.908640000001</v>
      </c>
      <c r="L114">
        <v>93436.908370000005</v>
      </c>
      <c r="M114">
        <v>39893.622430000003</v>
      </c>
      <c r="N114">
        <v>160204.39991000001</v>
      </c>
      <c r="O114">
        <v>342444.01909000002</v>
      </c>
      <c r="P114">
        <v>59532.480000000003</v>
      </c>
      <c r="Q114">
        <v>0</v>
      </c>
      <c r="R114">
        <v>0</v>
      </c>
      <c r="S114">
        <v>757518.23153999995</v>
      </c>
    </row>
    <row r="115" spans="1:19" x14ac:dyDescent="0.2">
      <c r="A115" t="s">
        <v>23</v>
      </c>
      <c r="B115" t="s">
        <v>6</v>
      </c>
      <c r="C115" t="s">
        <v>7</v>
      </c>
      <c r="D115">
        <v>1</v>
      </c>
      <c r="E115" t="s">
        <v>52</v>
      </c>
      <c r="F115" t="s">
        <v>25</v>
      </c>
      <c r="G115" t="s">
        <v>28</v>
      </c>
      <c r="H115">
        <v>0</v>
      </c>
      <c r="I115">
        <v>205.89482000000001</v>
      </c>
      <c r="J115">
        <v>0</v>
      </c>
      <c r="K115">
        <v>25633.23129</v>
      </c>
      <c r="L115">
        <v>105018.11100999999</v>
      </c>
      <c r="M115">
        <v>84190.098029999994</v>
      </c>
      <c r="N115">
        <v>76038.81985</v>
      </c>
      <c r="O115">
        <v>151806.4713</v>
      </c>
      <c r="P115">
        <v>33600</v>
      </c>
      <c r="Q115">
        <v>0</v>
      </c>
      <c r="R115">
        <v>0</v>
      </c>
      <c r="S115">
        <v>476492.6263</v>
      </c>
    </row>
    <row r="116" spans="1:19" x14ac:dyDescent="0.2">
      <c r="A116" t="s">
        <v>23</v>
      </c>
      <c r="B116" t="s">
        <v>6</v>
      </c>
      <c r="C116" t="s">
        <v>7</v>
      </c>
      <c r="D116">
        <v>1</v>
      </c>
      <c r="E116" t="s">
        <v>52</v>
      </c>
      <c r="F116" t="s">
        <v>25</v>
      </c>
      <c r="G116" t="s">
        <v>29</v>
      </c>
      <c r="H116">
        <v>8469.7694900000006</v>
      </c>
      <c r="I116">
        <v>916.10095999999999</v>
      </c>
      <c r="J116">
        <v>25.809370000000001</v>
      </c>
      <c r="K116">
        <v>18610.37055</v>
      </c>
      <c r="L116">
        <v>3449.3802000000001</v>
      </c>
      <c r="M116">
        <v>1590.43884</v>
      </c>
      <c r="N116">
        <v>6.1616900000000001</v>
      </c>
      <c r="O116">
        <v>38571.854270000003</v>
      </c>
      <c r="P116">
        <v>62496</v>
      </c>
      <c r="Q116">
        <v>0</v>
      </c>
      <c r="R116">
        <v>0</v>
      </c>
      <c r="S116">
        <v>134135.88537</v>
      </c>
    </row>
    <row r="117" spans="1:19" x14ac:dyDescent="0.2">
      <c r="A117" t="s">
        <v>23</v>
      </c>
      <c r="B117" t="s">
        <v>6</v>
      </c>
      <c r="C117" t="s">
        <v>7</v>
      </c>
      <c r="D117">
        <v>1</v>
      </c>
      <c r="E117" t="s">
        <v>52</v>
      </c>
      <c r="F117" t="s">
        <v>25</v>
      </c>
      <c r="G117" t="s">
        <v>30</v>
      </c>
      <c r="H117">
        <v>214.47955999999999</v>
      </c>
      <c r="I117">
        <v>1095.7592299999999</v>
      </c>
      <c r="J117">
        <v>6384.6123299999999</v>
      </c>
      <c r="K117">
        <v>27487.868729999998</v>
      </c>
      <c r="L117">
        <v>180829.66117000001</v>
      </c>
      <c r="M117">
        <v>96693.188899999994</v>
      </c>
      <c r="N117">
        <v>119275.08838</v>
      </c>
      <c r="O117">
        <v>62149.423210000001</v>
      </c>
      <c r="P117">
        <v>169495.2</v>
      </c>
      <c r="Q117">
        <v>0</v>
      </c>
      <c r="R117">
        <v>0</v>
      </c>
      <c r="S117">
        <v>663625.28151</v>
      </c>
    </row>
    <row r="118" spans="1:19" x14ac:dyDescent="0.2">
      <c r="A118" t="s">
        <v>23</v>
      </c>
      <c r="B118" t="s">
        <v>6</v>
      </c>
      <c r="C118" t="s">
        <v>7</v>
      </c>
      <c r="D118">
        <v>1</v>
      </c>
      <c r="E118" t="s">
        <v>53</v>
      </c>
      <c r="F118" t="s">
        <v>25</v>
      </c>
      <c r="G118" t="s">
        <v>26</v>
      </c>
      <c r="H118">
        <v>87.523309999999995</v>
      </c>
      <c r="I118">
        <v>950.21195999999998</v>
      </c>
      <c r="J118">
        <v>21801.15481</v>
      </c>
      <c r="K118">
        <v>83807.937460000001</v>
      </c>
      <c r="L118">
        <v>277859.55417000002</v>
      </c>
      <c r="M118">
        <v>142766.77726</v>
      </c>
      <c r="N118">
        <v>238130.34677999999</v>
      </c>
      <c r="O118">
        <v>143439.15358000001</v>
      </c>
      <c r="P118">
        <v>67200</v>
      </c>
      <c r="Q118">
        <v>192319.68</v>
      </c>
      <c r="R118">
        <v>0</v>
      </c>
      <c r="S118">
        <v>1168362.3393300001</v>
      </c>
    </row>
    <row r="119" spans="1:19" x14ac:dyDescent="0.2">
      <c r="A119" t="s">
        <v>23</v>
      </c>
      <c r="B119" t="s">
        <v>6</v>
      </c>
      <c r="C119" t="s">
        <v>7</v>
      </c>
      <c r="D119">
        <v>1</v>
      </c>
      <c r="E119" t="s">
        <v>53</v>
      </c>
      <c r="F119" t="s">
        <v>25</v>
      </c>
      <c r="G119" t="s">
        <v>27</v>
      </c>
      <c r="H119">
        <v>11539.311379999999</v>
      </c>
      <c r="I119">
        <v>8786.1751199999999</v>
      </c>
      <c r="J119">
        <v>2796.5331799999999</v>
      </c>
      <c r="K119">
        <v>52475.540220000003</v>
      </c>
      <c r="L119">
        <v>55061.315490000001</v>
      </c>
      <c r="M119">
        <v>26513.349170000001</v>
      </c>
      <c r="N119">
        <v>79956.783970000004</v>
      </c>
      <c r="O119">
        <v>254304.05781999999</v>
      </c>
      <c r="P119">
        <v>287391.48</v>
      </c>
      <c r="Q119">
        <v>0</v>
      </c>
      <c r="R119">
        <v>0</v>
      </c>
      <c r="S119">
        <v>778824.54634999996</v>
      </c>
    </row>
    <row r="120" spans="1:19" x14ac:dyDescent="0.2">
      <c r="A120" t="s">
        <v>23</v>
      </c>
      <c r="B120" t="s">
        <v>6</v>
      </c>
      <c r="C120" t="s">
        <v>7</v>
      </c>
      <c r="D120">
        <v>1</v>
      </c>
      <c r="E120" t="s">
        <v>53</v>
      </c>
      <c r="F120" t="s">
        <v>25</v>
      </c>
      <c r="G120" t="s">
        <v>28</v>
      </c>
      <c r="H120">
        <v>1.15466</v>
      </c>
      <c r="I120">
        <v>219.21106</v>
      </c>
      <c r="J120">
        <v>102.82026999999999</v>
      </c>
      <c r="K120">
        <v>17196.630410000002</v>
      </c>
      <c r="L120">
        <v>68491.983739999996</v>
      </c>
      <c r="M120">
        <v>55177.315589999998</v>
      </c>
      <c r="N120">
        <v>41326.491170000001</v>
      </c>
      <c r="O120">
        <v>112574.19409999999</v>
      </c>
      <c r="P120">
        <v>33600</v>
      </c>
      <c r="Q120">
        <v>0</v>
      </c>
      <c r="R120">
        <v>0</v>
      </c>
      <c r="S120">
        <v>328689.80099999998</v>
      </c>
    </row>
    <row r="121" spans="1:19" x14ac:dyDescent="0.2">
      <c r="A121" t="s">
        <v>23</v>
      </c>
      <c r="B121" t="s">
        <v>6</v>
      </c>
      <c r="C121" t="s">
        <v>7</v>
      </c>
      <c r="D121">
        <v>1</v>
      </c>
      <c r="E121" t="s">
        <v>53</v>
      </c>
      <c r="F121" t="s">
        <v>25</v>
      </c>
      <c r="G121" t="s">
        <v>29</v>
      </c>
      <c r="H121">
        <v>6796.6707800000004</v>
      </c>
      <c r="I121">
        <v>361.38749000000001</v>
      </c>
      <c r="J121">
        <v>0.15432999999999999</v>
      </c>
      <c r="K121">
        <v>24249.477910000001</v>
      </c>
      <c r="L121">
        <v>121257.34179000001</v>
      </c>
      <c r="M121">
        <v>6927.0423499999997</v>
      </c>
      <c r="N121">
        <v>6117.2825400000002</v>
      </c>
      <c r="O121">
        <v>62762.782570000003</v>
      </c>
      <c r="P121">
        <v>62496</v>
      </c>
      <c r="Q121">
        <v>0</v>
      </c>
      <c r="R121">
        <v>0</v>
      </c>
      <c r="S121">
        <v>290968.13975999999</v>
      </c>
    </row>
    <row r="122" spans="1:19" x14ac:dyDescent="0.2">
      <c r="A122" t="s">
        <v>23</v>
      </c>
      <c r="B122" t="s">
        <v>6</v>
      </c>
      <c r="C122" t="s">
        <v>7</v>
      </c>
      <c r="D122">
        <v>1</v>
      </c>
      <c r="E122" t="s">
        <v>53</v>
      </c>
      <c r="F122" t="s">
        <v>25</v>
      </c>
      <c r="G122" t="s">
        <v>30</v>
      </c>
      <c r="H122">
        <v>250.86313999999999</v>
      </c>
      <c r="I122">
        <v>1323.2293299999999</v>
      </c>
      <c r="J122">
        <v>9038.9449600000007</v>
      </c>
      <c r="K122">
        <v>32083.525440000001</v>
      </c>
      <c r="L122">
        <v>159952.67147999999</v>
      </c>
      <c r="M122">
        <v>91300.528730000005</v>
      </c>
      <c r="N122">
        <v>76519.466090000002</v>
      </c>
      <c r="O122">
        <v>89110.601379999993</v>
      </c>
      <c r="P122">
        <v>204495.2</v>
      </c>
      <c r="Q122">
        <v>0</v>
      </c>
      <c r="R122">
        <v>0</v>
      </c>
      <c r="S122">
        <v>664075.03055000002</v>
      </c>
    </row>
    <row r="123" spans="1:19" x14ac:dyDescent="0.2">
      <c r="A123" t="s">
        <v>23</v>
      </c>
      <c r="B123" t="s">
        <v>6</v>
      </c>
      <c r="C123" t="s">
        <v>7</v>
      </c>
      <c r="D123">
        <v>1</v>
      </c>
      <c r="E123" t="s">
        <v>54</v>
      </c>
      <c r="F123" t="s">
        <v>25</v>
      </c>
      <c r="G123" t="s">
        <v>26</v>
      </c>
      <c r="H123">
        <v>31.599309999999999</v>
      </c>
      <c r="I123">
        <v>233.31568999999999</v>
      </c>
      <c r="J123">
        <v>4289.0319499999996</v>
      </c>
      <c r="K123">
        <v>31492.792099999999</v>
      </c>
      <c r="L123">
        <v>95768.259359999996</v>
      </c>
      <c r="M123">
        <v>39453.497629999998</v>
      </c>
      <c r="N123">
        <v>117284.65932999999</v>
      </c>
      <c r="O123">
        <v>139642.32560000001</v>
      </c>
      <c r="P123">
        <v>67200</v>
      </c>
      <c r="Q123">
        <v>192319.68</v>
      </c>
      <c r="R123">
        <v>0</v>
      </c>
      <c r="S123">
        <v>687715.16096999997</v>
      </c>
    </row>
    <row r="124" spans="1:19" x14ac:dyDescent="0.2">
      <c r="A124" t="s">
        <v>23</v>
      </c>
      <c r="B124" t="s">
        <v>6</v>
      </c>
      <c r="C124" t="s">
        <v>7</v>
      </c>
      <c r="D124">
        <v>1</v>
      </c>
      <c r="E124" t="s">
        <v>54</v>
      </c>
      <c r="F124" t="s">
        <v>25</v>
      </c>
      <c r="G124" t="s">
        <v>27</v>
      </c>
      <c r="H124">
        <v>1399.2105100000001</v>
      </c>
      <c r="I124">
        <v>4424.8746499999997</v>
      </c>
      <c r="J124">
        <v>237.78976</v>
      </c>
      <c r="K124">
        <v>8073.2054799999996</v>
      </c>
      <c r="L124">
        <v>19337.030439999999</v>
      </c>
      <c r="M124">
        <v>5510.8184199999996</v>
      </c>
      <c r="N124">
        <v>35470.779139999999</v>
      </c>
      <c r="O124">
        <v>142285.52726</v>
      </c>
      <c r="P124">
        <v>59532.480000000003</v>
      </c>
      <c r="Q124">
        <v>0</v>
      </c>
      <c r="R124">
        <v>0</v>
      </c>
      <c r="S124">
        <v>276271.71565999999</v>
      </c>
    </row>
    <row r="125" spans="1:19" x14ac:dyDescent="0.2">
      <c r="A125" t="s">
        <v>23</v>
      </c>
      <c r="B125" t="s">
        <v>6</v>
      </c>
      <c r="C125" t="s">
        <v>7</v>
      </c>
      <c r="D125">
        <v>1</v>
      </c>
      <c r="E125" t="s">
        <v>54</v>
      </c>
      <c r="F125" t="s">
        <v>25</v>
      </c>
      <c r="G125" t="s">
        <v>28</v>
      </c>
      <c r="H125">
        <v>1.14E-3</v>
      </c>
      <c r="I125">
        <v>152.74190999999999</v>
      </c>
      <c r="J125">
        <v>3.1924600000000001</v>
      </c>
      <c r="K125">
        <v>10990.584720000001</v>
      </c>
      <c r="L125">
        <v>28748.462309999999</v>
      </c>
      <c r="M125">
        <v>22016.493750000001</v>
      </c>
      <c r="N125">
        <v>22246.702239999999</v>
      </c>
      <c r="O125">
        <v>70892.460340000005</v>
      </c>
      <c r="P125">
        <v>33600</v>
      </c>
      <c r="Q125">
        <v>0</v>
      </c>
      <c r="R125">
        <v>0</v>
      </c>
      <c r="S125">
        <v>188650.63887</v>
      </c>
    </row>
    <row r="126" spans="1:19" x14ac:dyDescent="0.2">
      <c r="A126" t="s">
        <v>23</v>
      </c>
      <c r="B126" t="s">
        <v>6</v>
      </c>
      <c r="C126" t="s">
        <v>7</v>
      </c>
      <c r="D126">
        <v>1</v>
      </c>
      <c r="E126" t="s">
        <v>54</v>
      </c>
      <c r="F126" t="s">
        <v>25</v>
      </c>
      <c r="G126" t="s">
        <v>29</v>
      </c>
      <c r="H126">
        <v>46.172510000000003</v>
      </c>
      <c r="I126">
        <v>86.573229999999995</v>
      </c>
      <c r="J126">
        <v>739.58744999999999</v>
      </c>
      <c r="K126">
        <v>15049.12422</v>
      </c>
      <c r="L126">
        <v>58187.223140000002</v>
      </c>
      <c r="M126">
        <v>15357.248170000001</v>
      </c>
      <c r="N126">
        <v>14659.610919999999</v>
      </c>
      <c r="O126">
        <v>109844.52088</v>
      </c>
      <c r="P126">
        <v>62496</v>
      </c>
      <c r="Q126">
        <v>0</v>
      </c>
      <c r="R126">
        <v>0</v>
      </c>
      <c r="S126">
        <v>276466.06052</v>
      </c>
    </row>
    <row r="127" spans="1:19" x14ac:dyDescent="0.2">
      <c r="A127" t="s">
        <v>23</v>
      </c>
      <c r="B127" t="s">
        <v>6</v>
      </c>
      <c r="C127" t="s">
        <v>7</v>
      </c>
      <c r="D127">
        <v>1</v>
      </c>
      <c r="E127" t="s">
        <v>54</v>
      </c>
      <c r="F127" t="s">
        <v>25</v>
      </c>
      <c r="G127" t="s">
        <v>30</v>
      </c>
      <c r="H127">
        <v>144.13678999999999</v>
      </c>
      <c r="I127">
        <v>845.69478000000004</v>
      </c>
      <c r="J127">
        <v>4788.5586800000001</v>
      </c>
      <c r="K127">
        <v>5323.8046400000003</v>
      </c>
      <c r="L127">
        <v>55209.43219</v>
      </c>
      <c r="M127">
        <v>25697.73257</v>
      </c>
      <c r="N127">
        <v>30789.298449999998</v>
      </c>
      <c r="O127">
        <v>14033.241120000001</v>
      </c>
      <c r="P127">
        <v>168582.2</v>
      </c>
      <c r="Q127">
        <v>0</v>
      </c>
      <c r="R127">
        <v>0</v>
      </c>
      <c r="S127">
        <v>305414.09921999997</v>
      </c>
    </row>
    <row r="128" spans="1:19" x14ac:dyDescent="0.2">
      <c r="A128" t="s">
        <v>23</v>
      </c>
      <c r="B128" t="s">
        <v>6</v>
      </c>
      <c r="C128" t="s">
        <v>7</v>
      </c>
      <c r="D128">
        <v>1</v>
      </c>
      <c r="E128" t="s">
        <v>55</v>
      </c>
      <c r="F128" t="s">
        <v>25</v>
      </c>
      <c r="G128" t="s">
        <v>26</v>
      </c>
      <c r="H128">
        <v>46.365589999999997</v>
      </c>
      <c r="I128">
        <v>459.11849000000001</v>
      </c>
      <c r="J128">
        <v>8469.1921700000003</v>
      </c>
      <c r="K128">
        <v>46254.633099999999</v>
      </c>
      <c r="L128">
        <v>119353.1701</v>
      </c>
      <c r="M128">
        <v>56981.875569999997</v>
      </c>
      <c r="N128">
        <v>208421.22146</v>
      </c>
      <c r="O128">
        <v>194729.13188999999</v>
      </c>
      <c r="P128">
        <v>9800</v>
      </c>
      <c r="Q128">
        <v>192319.68</v>
      </c>
      <c r="R128">
        <v>0</v>
      </c>
      <c r="S128">
        <v>836834.38836999994</v>
      </c>
    </row>
    <row r="129" spans="1:19" x14ac:dyDescent="0.2">
      <c r="A129" t="s">
        <v>23</v>
      </c>
      <c r="B129" t="s">
        <v>6</v>
      </c>
      <c r="C129" t="s">
        <v>7</v>
      </c>
      <c r="D129">
        <v>1</v>
      </c>
      <c r="E129" t="s">
        <v>55</v>
      </c>
      <c r="F129" t="s">
        <v>25</v>
      </c>
      <c r="G129" t="s">
        <v>27</v>
      </c>
      <c r="H129">
        <v>0</v>
      </c>
      <c r="I129">
        <v>0</v>
      </c>
      <c r="J129">
        <v>160.36981</v>
      </c>
      <c r="K129">
        <v>15499.3225</v>
      </c>
      <c r="L129">
        <v>24581.54177</v>
      </c>
      <c r="M129">
        <v>13373.047280000001</v>
      </c>
      <c r="N129">
        <v>82243.687720000002</v>
      </c>
      <c r="O129">
        <v>168367.5135</v>
      </c>
      <c r="P129">
        <v>59532.480000000003</v>
      </c>
      <c r="Q129">
        <v>0</v>
      </c>
      <c r="R129">
        <v>0</v>
      </c>
      <c r="S129">
        <v>363757.96257999999</v>
      </c>
    </row>
    <row r="130" spans="1:19" x14ac:dyDescent="0.2">
      <c r="A130" t="s">
        <v>23</v>
      </c>
      <c r="B130" t="s">
        <v>6</v>
      </c>
      <c r="C130" t="s">
        <v>7</v>
      </c>
      <c r="D130">
        <v>1</v>
      </c>
      <c r="E130" t="s">
        <v>55</v>
      </c>
      <c r="F130" t="s">
        <v>25</v>
      </c>
      <c r="G130" t="s">
        <v>28</v>
      </c>
      <c r="H130">
        <v>0.1384</v>
      </c>
      <c r="I130">
        <v>139.32328000000001</v>
      </c>
      <c r="J130">
        <v>9.6494700000000009</v>
      </c>
      <c r="K130">
        <v>9974.1227299999991</v>
      </c>
      <c r="L130">
        <v>23413.127919999999</v>
      </c>
      <c r="M130">
        <v>23907.176650000001</v>
      </c>
      <c r="N130">
        <v>30049.802800000001</v>
      </c>
      <c r="O130">
        <v>23867.595109999998</v>
      </c>
      <c r="P130">
        <v>33600</v>
      </c>
      <c r="Q130">
        <v>0</v>
      </c>
      <c r="R130">
        <v>0</v>
      </c>
      <c r="S130">
        <v>144960.93635999999</v>
      </c>
    </row>
    <row r="131" spans="1:19" x14ac:dyDescent="0.2">
      <c r="A131" t="s">
        <v>23</v>
      </c>
      <c r="B131" t="s">
        <v>6</v>
      </c>
      <c r="C131" t="s">
        <v>7</v>
      </c>
      <c r="D131">
        <v>1</v>
      </c>
      <c r="E131" t="s">
        <v>55</v>
      </c>
      <c r="F131" t="s">
        <v>25</v>
      </c>
      <c r="G131" t="s">
        <v>29</v>
      </c>
      <c r="H131">
        <v>2305.4658899999999</v>
      </c>
      <c r="I131">
        <v>270.10811999999999</v>
      </c>
      <c r="J131">
        <v>1169.66014</v>
      </c>
      <c r="K131">
        <v>20552.64791</v>
      </c>
      <c r="L131">
        <v>221092.94871999999</v>
      </c>
      <c r="M131">
        <v>17553.785629999998</v>
      </c>
      <c r="N131">
        <v>25479.739949999999</v>
      </c>
      <c r="O131">
        <v>115785.24209</v>
      </c>
      <c r="P131">
        <v>62496</v>
      </c>
      <c r="Q131">
        <v>0</v>
      </c>
      <c r="R131">
        <v>0</v>
      </c>
      <c r="S131">
        <v>466705.59844999999</v>
      </c>
    </row>
    <row r="132" spans="1:19" x14ac:dyDescent="0.2">
      <c r="A132" t="s">
        <v>23</v>
      </c>
      <c r="B132" t="s">
        <v>6</v>
      </c>
      <c r="C132" t="s">
        <v>7</v>
      </c>
      <c r="D132">
        <v>1</v>
      </c>
      <c r="E132" t="s">
        <v>55</v>
      </c>
      <c r="F132" t="s">
        <v>25</v>
      </c>
      <c r="G132" t="s">
        <v>30</v>
      </c>
      <c r="H132">
        <v>101.36481999999999</v>
      </c>
      <c r="I132">
        <v>747.83842000000004</v>
      </c>
      <c r="J132">
        <v>5442.2662600000003</v>
      </c>
      <c r="K132">
        <v>12867.50957</v>
      </c>
      <c r="L132">
        <v>84927.045069999993</v>
      </c>
      <c r="M132">
        <v>42915.030780000001</v>
      </c>
      <c r="N132">
        <v>74040.883050000004</v>
      </c>
      <c r="O132">
        <v>37623.776579999998</v>
      </c>
      <c r="P132">
        <v>169495.2</v>
      </c>
      <c r="Q132">
        <v>0</v>
      </c>
      <c r="R132">
        <v>0</v>
      </c>
      <c r="S132">
        <v>428160.91454999999</v>
      </c>
    </row>
    <row r="133" spans="1:19" x14ac:dyDescent="0.2">
      <c r="A133" t="s">
        <v>23</v>
      </c>
      <c r="B133" t="s">
        <v>6</v>
      </c>
      <c r="C133" t="s">
        <v>7</v>
      </c>
      <c r="D133">
        <v>1</v>
      </c>
      <c r="E133" t="s">
        <v>56</v>
      </c>
      <c r="F133" t="s">
        <v>25</v>
      </c>
      <c r="G133" t="s">
        <v>26</v>
      </c>
      <c r="H133">
        <v>22.21885</v>
      </c>
      <c r="I133">
        <v>213.95929000000001</v>
      </c>
      <c r="J133">
        <v>4869.2736000000004</v>
      </c>
      <c r="K133">
        <v>33613.097099999999</v>
      </c>
      <c r="L133">
        <v>186238.92699000001</v>
      </c>
      <c r="M133">
        <v>39746.785159999999</v>
      </c>
      <c r="N133">
        <v>166980.10164000001</v>
      </c>
      <c r="O133">
        <v>196048.00313999999</v>
      </c>
      <c r="P133">
        <v>0</v>
      </c>
      <c r="Q133">
        <v>193039.68</v>
      </c>
      <c r="R133">
        <v>0</v>
      </c>
      <c r="S133">
        <v>820772.04576999997</v>
      </c>
    </row>
    <row r="134" spans="1:19" x14ac:dyDescent="0.2">
      <c r="A134" t="s">
        <v>23</v>
      </c>
      <c r="B134" t="s">
        <v>6</v>
      </c>
      <c r="C134" t="s">
        <v>7</v>
      </c>
      <c r="D134">
        <v>1</v>
      </c>
      <c r="E134" t="s">
        <v>56</v>
      </c>
      <c r="F134" t="s">
        <v>25</v>
      </c>
      <c r="G134" t="s">
        <v>27</v>
      </c>
      <c r="H134">
        <v>0</v>
      </c>
      <c r="I134">
        <v>0</v>
      </c>
      <c r="J134">
        <v>0</v>
      </c>
      <c r="K134">
        <v>3247.2540899999999</v>
      </c>
      <c r="L134">
        <v>33197.616139999998</v>
      </c>
      <c r="M134">
        <v>5252.2431100000003</v>
      </c>
      <c r="N134">
        <v>68897.636050000001</v>
      </c>
      <c r="O134">
        <v>176227.88495000001</v>
      </c>
      <c r="P134">
        <v>59755.199999999997</v>
      </c>
      <c r="Q134">
        <v>0</v>
      </c>
      <c r="R134">
        <v>0</v>
      </c>
      <c r="S134">
        <v>346577.83434</v>
      </c>
    </row>
    <row r="135" spans="1:19" x14ac:dyDescent="0.2">
      <c r="A135" t="s">
        <v>23</v>
      </c>
      <c r="B135" t="s">
        <v>6</v>
      </c>
      <c r="C135" t="s">
        <v>7</v>
      </c>
      <c r="D135">
        <v>1</v>
      </c>
      <c r="E135" t="s">
        <v>56</v>
      </c>
      <c r="F135" t="s">
        <v>25</v>
      </c>
      <c r="G135" t="s">
        <v>28</v>
      </c>
      <c r="H135">
        <v>0</v>
      </c>
      <c r="I135">
        <v>41.233870000000003</v>
      </c>
      <c r="J135">
        <v>0</v>
      </c>
      <c r="K135">
        <v>12453.54941</v>
      </c>
      <c r="L135">
        <v>47573.433940000003</v>
      </c>
      <c r="M135">
        <v>20992.60124</v>
      </c>
      <c r="N135">
        <v>30309.256839999998</v>
      </c>
      <c r="O135">
        <v>40428.996579999999</v>
      </c>
      <c r="P135">
        <v>33726.720000000001</v>
      </c>
      <c r="Q135">
        <v>0</v>
      </c>
      <c r="R135">
        <v>0</v>
      </c>
      <c r="S135">
        <v>185525.79188</v>
      </c>
    </row>
    <row r="136" spans="1:19" x14ac:dyDescent="0.2">
      <c r="A136" t="s">
        <v>23</v>
      </c>
      <c r="B136" t="s">
        <v>6</v>
      </c>
      <c r="C136" t="s">
        <v>7</v>
      </c>
      <c r="D136">
        <v>1</v>
      </c>
      <c r="E136" t="s">
        <v>56</v>
      </c>
      <c r="F136" t="s">
        <v>25</v>
      </c>
      <c r="G136" t="s">
        <v>29</v>
      </c>
      <c r="H136">
        <v>1019.76302</v>
      </c>
      <c r="I136">
        <v>37.602510000000002</v>
      </c>
      <c r="J136">
        <v>621.39108999999996</v>
      </c>
      <c r="K136">
        <v>25752.401900000001</v>
      </c>
      <c r="L136">
        <v>88818.160629999998</v>
      </c>
      <c r="M136">
        <v>25014.082829999999</v>
      </c>
      <c r="N136">
        <v>44043.703670000003</v>
      </c>
      <c r="O136">
        <v>184392.86351</v>
      </c>
      <c r="P136">
        <v>62730.239999999998</v>
      </c>
      <c r="Q136">
        <v>0</v>
      </c>
      <c r="R136">
        <v>0</v>
      </c>
      <c r="S136">
        <v>432430.20916000003</v>
      </c>
    </row>
    <row r="137" spans="1:19" x14ac:dyDescent="0.2">
      <c r="A137" t="s">
        <v>23</v>
      </c>
      <c r="B137" t="s">
        <v>6</v>
      </c>
      <c r="C137" t="s">
        <v>7</v>
      </c>
      <c r="D137">
        <v>1</v>
      </c>
      <c r="E137" t="s">
        <v>56</v>
      </c>
      <c r="F137" t="s">
        <v>25</v>
      </c>
      <c r="G137" t="s">
        <v>30</v>
      </c>
      <c r="H137">
        <v>51.129910000000002</v>
      </c>
      <c r="I137">
        <v>523.69547</v>
      </c>
      <c r="J137">
        <v>4547.1620199999998</v>
      </c>
      <c r="K137">
        <v>4862.6732300000003</v>
      </c>
      <c r="L137">
        <v>112338.08769</v>
      </c>
      <c r="M137">
        <v>33574.505409999998</v>
      </c>
      <c r="N137">
        <v>54236.295149999998</v>
      </c>
      <c r="O137">
        <v>62376.791279999998</v>
      </c>
      <c r="P137">
        <v>170129.76</v>
      </c>
      <c r="Q137">
        <v>0</v>
      </c>
      <c r="R137">
        <v>0</v>
      </c>
      <c r="S137">
        <v>442640.10015999997</v>
      </c>
    </row>
    <row r="138" spans="1:19" x14ac:dyDescent="0.2">
      <c r="A138" t="s">
        <v>23</v>
      </c>
      <c r="B138" t="s">
        <v>6</v>
      </c>
      <c r="C138" t="s">
        <v>7</v>
      </c>
      <c r="D138">
        <v>1</v>
      </c>
      <c r="E138" t="s">
        <v>57</v>
      </c>
      <c r="F138" t="s">
        <v>25</v>
      </c>
      <c r="G138" t="s">
        <v>26</v>
      </c>
      <c r="H138">
        <v>25.51078</v>
      </c>
      <c r="I138">
        <v>244.86581000000001</v>
      </c>
      <c r="J138">
        <v>5686.6914999999999</v>
      </c>
      <c r="K138">
        <v>70952.807610000003</v>
      </c>
      <c r="L138">
        <v>169356.38297999999</v>
      </c>
      <c r="M138">
        <v>75213.257559999998</v>
      </c>
      <c r="N138">
        <v>185627.05205</v>
      </c>
      <c r="O138">
        <v>270803.18738999998</v>
      </c>
      <c r="P138">
        <v>22896.06</v>
      </c>
      <c r="Q138">
        <v>198805.60724000001</v>
      </c>
      <c r="R138">
        <v>0</v>
      </c>
      <c r="S138">
        <v>999611.42292000004</v>
      </c>
    </row>
    <row r="139" spans="1:19" x14ac:dyDescent="0.2">
      <c r="A139" t="s">
        <v>23</v>
      </c>
      <c r="B139" t="s">
        <v>6</v>
      </c>
      <c r="C139" t="s">
        <v>7</v>
      </c>
      <c r="D139">
        <v>1</v>
      </c>
      <c r="E139" t="s">
        <v>57</v>
      </c>
      <c r="F139" t="s">
        <v>25</v>
      </c>
      <c r="G139" t="s">
        <v>27</v>
      </c>
      <c r="H139">
        <v>0</v>
      </c>
      <c r="I139">
        <v>0</v>
      </c>
      <c r="J139">
        <v>0</v>
      </c>
      <c r="K139">
        <v>7894.1650300000001</v>
      </c>
      <c r="L139">
        <v>32521.902409999999</v>
      </c>
      <c r="M139">
        <v>16254.10535</v>
      </c>
      <c r="N139">
        <v>71230.508279999995</v>
      </c>
      <c r="O139">
        <v>118064.3842</v>
      </c>
      <c r="P139">
        <v>59898.64</v>
      </c>
      <c r="Q139">
        <v>0</v>
      </c>
      <c r="R139">
        <v>0</v>
      </c>
      <c r="S139">
        <v>305863.70526999998</v>
      </c>
    </row>
    <row r="140" spans="1:19" x14ac:dyDescent="0.2">
      <c r="A140" t="s">
        <v>23</v>
      </c>
      <c r="B140" t="s">
        <v>6</v>
      </c>
      <c r="C140" t="s">
        <v>7</v>
      </c>
      <c r="D140">
        <v>1</v>
      </c>
      <c r="E140" t="s">
        <v>57</v>
      </c>
      <c r="F140" t="s">
        <v>25</v>
      </c>
      <c r="G140" t="s">
        <v>28</v>
      </c>
      <c r="H140">
        <v>0</v>
      </c>
      <c r="I140">
        <v>88.828140000000005</v>
      </c>
      <c r="J140">
        <v>0</v>
      </c>
      <c r="K140">
        <v>13885.57452</v>
      </c>
      <c r="L140">
        <v>41258.092040000003</v>
      </c>
      <c r="M140">
        <v>38549.449509999999</v>
      </c>
      <c r="N140">
        <v>32833.795850000002</v>
      </c>
      <c r="O140">
        <v>89454.540959999998</v>
      </c>
      <c r="P140">
        <v>34043.519999999997</v>
      </c>
      <c r="Q140">
        <v>0</v>
      </c>
      <c r="R140">
        <v>0</v>
      </c>
      <c r="S140">
        <v>250113.80102000001</v>
      </c>
    </row>
    <row r="141" spans="1:19" x14ac:dyDescent="0.2">
      <c r="A141" t="s">
        <v>23</v>
      </c>
      <c r="B141" t="s">
        <v>6</v>
      </c>
      <c r="C141" t="s">
        <v>7</v>
      </c>
      <c r="D141">
        <v>1</v>
      </c>
      <c r="E141" t="s">
        <v>57</v>
      </c>
      <c r="F141" t="s">
        <v>25</v>
      </c>
      <c r="G141" t="s">
        <v>29</v>
      </c>
      <c r="H141">
        <v>26345.784780000002</v>
      </c>
      <c r="I141">
        <v>449.95920000000001</v>
      </c>
      <c r="J141">
        <v>908.01858000000004</v>
      </c>
      <c r="K141">
        <v>38054.571170000003</v>
      </c>
      <c r="L141">
        <v>150375.67074999999</v>
      </c>
      <c r="M141">
        <v>20191.126520000002</v>
      </c>
      <c r="N141">
        <v>32456.024600000001</v>
      </c>
      <c r="O141">
        <v>111216.72713</v>
      </c>
      <c r="P141">
        <v>63315.839999999997</v>
      </c>
      <c r="Q141">
        <v>0</v>
      </c>
      <c r="R141">
        <v>0</v>
      </c>
      <c r="S141">
        <v>443313.72272999998</v>
      </c>
    </row>
    <row r="142" spans="1:19" x14ac:dyDescent="0.2">
      <c r="A142" t="s">
        <v>23</v>
      </c>
      <c r="B142" t="s">
        <v>6</v>
      </c>
      <c r="C142" t="s">
        <v>7</v>
      </c>
      <c r="D142">
        <v>1</v>
      </c>
      <c r="E142" t="s">
        <v>57</v>
      </c>
      <c r="F142" t="s">
        <v>25</v>
      </c>
      <c r="G142" t="s">
        <v>30</v>
      </c>
      <c r="H142">
        <v>85.019059999999996</v>
      </c>
      <c r="I142">
        <v>616.92314999999996</v>
      </c>
      <c r="J142">
        <v>5084.2070400000002</v>
      </c>
      <c r="K142">
        <v>16282.01137</v>
      </c>
      <c r="L142">
        <v>74229.994139999995</v>
      </c>
      <c r="M142">
        <v>43672.02923</v>
      </c>
      <c r="N142">
        <v>52098.17439</v>
      </c>
      <c r="O142">
        <v>66453.000639999998</v>
      </c>
      <c r="P142">
        <v>171716.16</v>
      </c>
      <c r="Q142">
        <v>0</v>
      </c>
      <c r="R142">
        <v>0</v>
      </c>
      <c r="S142">
        <v>430237.51902000001</v>
      </c>
    </row>
    <row r="143" spans="1:19" x14ac:dyDescent="0.2">
      <c r="A143" t="s">
        <v>23</v>
      </c>
      <c r="B143" t="s">
        <v>6</v>
      </c>
      <c r="C143" t="s">
        <v>7</v>
      </c>
      <c r="D143">
        <v>1</v>
      </c>
      <c r="E143" t="s">
        <v>58</v>
      </c>
      <c r="F143" t="s">
        <v>25</v>
      </c>
      <c r="G143" t="s">
        <v>26</v>
      </c>
      <c r="H143">
        <v>60.023519999999998</v>
      </c>
      <c r="I143">
        <v>404.94774999999998</v>
      </c>
      <c r="J143">
        <v>6309.9980800000003</v>
      </c>
      <c r="K143">
        <v>38118.168440000001</v>
      </c>
      <c r="L143">
        <v>128186.47176</v>
      </c>
      <c r="M143">
        <v>58109.434670000002</v>
      </c>
      <c r="N143">
        <v>215805.92765999999</v>
      </c>
      <c r="O143">
        <v>180297.03143</v>
      </c>
      <c r="P143">
        <v>68080.320000000007</v>
      </c>
      <c r="Q143">
        <v>194839.67999999999</v>
      </c>
      <c r="R143">
        <v>0</v>
      </c>
      <c r="S143">
        <v>890212.00331000006</v>
      </c>
    </row>
    <row r="144" spans="1:19" x14ac:dyDescent="0.2">
      <c r="A144" t="s">
        <v>23</v>
      </c>
      <c r="B144" t="s">
        <v>6</v>
      </c>
      <c r="C144" t="s">
        <v>7</v>
      </c>
      <c r="D144">
        <v>1</v>
      </c>
      <c r="E144" t="s">
        <v>58</v>
      </c>
      <c r="F144" t="s">
        <v>25</v>
      </c>
      <c r="G144" t="s">
        <v>27</v>
      </c>
      <c r="H144">
        <v>0</v>
      </c>
      <c r="I144">
        <v>0</v>
      </c>
      <c r="J144">
        <v>11</v>
      </c>
      <c r="K144">
        <v>11470.70981</v>
      </c>
      <c r="L144">
        <v>25196.35</v>
      </c>
      <c r="M144">
        <v>13849.988600000001</v>
      </c>
      <c r="N144">
        <v>81674.321559999997</v>
      </c>
      <c r="O144">
        <v>163783.85154999999</v>
      </c>
      <c r="P144">
        <v>288171</v>
      </c>
      <c r="Q144">
        <v>0</v>
      </c>
      <c r="R144">
        <v>0</v>
      </c>
      <c r="S144">
        <v>584157.22152000002</v>
      </c>
    </row>
    <row r="145" spans="1:19" x14ac:dyDescent="0.2">
      <c r="A145" t="s">
        <v>23</v>
      </c>
      <c r="B145" t="s">
        <v>6</v>
      </c>
      <c r="C145" t="s">
        <v>7</v>
      </c>
      <c r="D145">
        <v>1</v>
      </c>
      <c r="E145" t="s">
        <v>58</v>
      </c>
      <c r="F145" t="s">
        <v>25</v>
      </c>
      <c r="G145" t="s">
        <v>28</v>
      </c>
      <c r="H145">
        <v>0.44095000000000001</v>
      </c>
      <c r="I145">
        <v>56.739109999999997</v>
      </c>
      <c r="J145">
        <v>20.29627</v>
      </c>
      <c r="K145">
        <v>2039.4872399999999</v>
      </c>
      <c r="L145">
        <v>30009.718089999998</v>
      </c>
      <c r="M145">
        <v>20989.474600000001</v>
      </c>
      <c r="N145">
        <v>32058.583790000001</v>
      </c>
      <c r="O145">
        <v>12508.09396</v>
      </c>
      <c r="P145">
        <v>34043.519999999997</v>
      </c>
      <c r="Q145">
        <v>0</v>
      </c>
      <c r="R145">
        <v>0</v>
      </c>
      <c r="S145">
        <v>131726.35401000001</v>
      </c>
    </row>
    <row r="146" spans="1:19" x14ac:dyDescent="0.2">
      <c r="A146" t="s">
        <v>23</v>
      </c>
      <c r="B146" t="s">
        <v>6</v>
      </c>
      <c r="C146" t="s">
        <v>7</v>
      </c>
      <c r="D146">
        <v>1</v>
      </c>
      <c r="E146" t="s">
        <v>58</v>
      </c>
      <c r="F146" t="s">
        <v>25</v>
      </c>
      <c r="G146" t="s">
        <v>29</v>
      </c>
      <c r="H146">
        <v>34748.529569999999</v>
      </c>
      <c r="I146">
        <v>299.19463999999999</v>
      </c>
      <c r="J146">
        <v>926.92173000000003</v>
      </c>
      <c r="K146">
        <v>18378.332119999999</v>
      </c>
      <c r="L146">
        <v>207006.68343999999</v>
      </c>
      <c r="M146">
        <v>26079.83941</v>
      </c>
      <c r="N146">
        <v>57834.429450000003</v>
      </c>
      <c r="O146">
        <v>45103.055999999997</v>
      </c>
      <c r="P146">
        <v>131815.84</v>
      </c>
      <c r="Q146">
        <v>0</v>
      </c>
      <c r="R146">
        <v>0</v>
      </c>
      <c r="S146">
        <v>522192.82636000001</v>
      </c>
    </row>
    <row r="147" spans="1:19" x14ac:dyDescent="0.2">
      <c r="A147" t="s">
        <v>23</v>
      </c>
      <c r="B147" t="s">
        <v>6</v>
      </c>
      <c r="C147" t="s">
        <v>7</v>
      </c>
      <c r="D147">
        <v>1</v>
      </c>
      <c r="E147" t="s">
        <v>58</v>
      </c>
      <c r="F147" t="s">
        <v>25</v>
      </c>
      <c r="G147" t="s">
        <v>30</v>
      </c>
      <c r="H147">
        <v>57.373269999999998</v>
      </c>
      <c r="I147">
        <v>563.50760000000002</v>
      </c>
      <c r="J147">
        <v>6437.8820400000004</v>
      </c>
      <c r="K147">
        <v>1692.2424699999999</v>
      </c>
      <c r="L147">
        <v>38123.796040000001</v>
      </c>
      <c r="M147">
        <v>27230.130290000001</v>
      </c>
      <c r="N147">
        <v>53848.115570000002</v>
      </c>
      <c r="O147">
        <v>12646.0419</v>
      </c>
      <c r="P147">
        <v>171716.16</v>
      </c>
      <c r="Q147">
        <v>0</v>
      </c>
      <c r="R147">
        <v>0</v>
      </c>
      <c r="S147">
        <v>312315.24917999998</v>
      </c>
    </row>
    <row r="148" spans="1:19" x14ac:dyDescent="0.2">
      <c r="A148" t="s">
        <v>23</v>
      </c>
      <c r="B148" t="s">
        <v>6</v>
      </c>
      <c r="C148" t="s">
        <v>7</v>
      </c>
      <c r="D148">
        <v>1</v>
      </c>
      <c r="E148" t="s">
        <v>59</v>
      </c>
      <c r="F148" t="s">
        <v>25</v>
      </c>
      <c r="G148" t="s">
        <v>26</v>
      </c>
      <c r="H148">
        <v>98.990260000000006</v>
      </c>
      <c r="I148">
        <v>638.73289999999997</v>
      </c>
      <c r="J148">
        <v>5447.0419300000003</v>
      </c>
      <c r="K148">
        <v>92162.656350000005</v>
      </c>
      <c r="L148">
        <v>140021.13552000001</v>
      </c>
      <c r="M148">
        <v>58745.732900000003</v>
      </c>
      <c r="N148">
        <v>163687.69151999999</v>
      </c>
      <c r="O148">
        <v>234860.95275999999</v>
      </c>
      <c r="P148">
        <v>68080.320000000007</v>
      </c>
      <c r="Q148">
        <v>194839.67999999999</v>
      </c>
      <c r="R148">
        <v>0</v>
      </c>
      <c r="S148">
        <v>958582.93414000003</v>
      </c>
    </row>
    <row r="149" spans="1:19" x14ac:dyDescent="0.2">
      <c r="A149" t="s">
        <v>23</v>
      </c>
      <c r="B149" t="s">
        <v>6</v>
      </c>
      <c r="C149" t="s">
        <v>7</v>
      </c>
      <c r="D149">
        <v>1</v>
      </c>
      <c r="E149" t="s">
        <v>59</v>
      </c>
      <c r="F149" t="s">
        <v>25</v>
      </c>
      <c r="G149" t="s">
        <v>27</v>
      </c>
      <c r="H149">
        <v>0</v>
      </c>
      <c r="I149">
        <v>0</v>
      </c>
      <c r="J149">
        <v>212.18082999999999</v>
      </c>
      <c r="K149">
        <v>20072.074390000002</v>
      </c>
      <c r="L149">
        <v>24840.451400000002</v>
      </c>
      <c r="M149">
        <v>14577.880929999999</v>
      </c>
      <c r="N149">
        <v>61138.604079999997</v>
      </c>
      <c r="O149">
        <v>125159.97193</v>
      </c>
      <c r="P149">
        <v>60312</v>
      </c>
      <c r="Q149">
        <v>0</v>
      </c>
      <c r="R149">
        <v>0</v>
      </c>
      <c r="S149">
        <v>306313.16356000002</v>
      </c>
    </row>
    <row r="150" spans="1:19" x14ac:dyDescent="0.2">
      <c r="A150" t="s">
        <v>23</v>
      </c>
      <c r="B150" t="s">
        <v>6</v>
      </c>
      <c r="C150" t="s">
        <v>7</v>
      </c>
      <c r="D150">
        <v>1</v>
      </c>
      <c r="E150" t="s">
        <v>59</v>
      </c>
      <c r="F150" t="s">
        <v>25</v>
      </c>
      <c r="G150" t="s">
        <v>28</v>
      </c>
      <c r="H150">
        <v>6.9239999999999996E-2</v>
      </c>
      <c r="I150">
        <v>136.23793000000001</v>
      </c>
      <c r="J150">
        <v>0.10273</v>
      </c>
      <c r="K150">
        <v>17.222380000000001</v>
      </c>
      <c r="L150">
        <v>32119.36537</v>
      </c>
      <c r="M150">
        <v>24154.293310000001</v>
      </c>
      <c r="N150">
        <v>22410.280170000002</v>
      </c>
      <c r="O150">
        <v>2896.4790400000002</v>
      </c>
      <c r="P150">
        <v>33739.56</v>
      </c>
      <c r="Q150">
        <v>0</v>
      </c>
      <c r="R150">
        <v>0</v>
      </c>
      <c r="S150">
        <v>115473.61017</v>
      </c>
    </row>
    <row r="151" spans="1:19" x14ac:dyDescent="0.2">
      <c r="A151" t="s">
        <v>23</v>
      </c>
      <c r="B151" t="s">
        <v>6</v>
      </c>
      <c r="C151" t="s">
        <v>7</v>
      </c>
      <c r="D151">
        <v>1</v>
      </c>
      <c r="E151" t="s">
        <v>59</v>
      </c>
      <c r="F151" t="s">
        <v>25</v>
      </c>
      <c r="G151" t="s">
        <v>29</v>
      </c>
      <c r="H151">
        <v>19808.334709999999</v>
      </c>
      <c r="I151">
        <v>344.15811000000002</v>
      </c>
      <c r="J151">
        <v>2884.7722699999999</v>
      </c>
      <c r="K151">
        <v>23258.562989999999</v>
      </c>
      <c r="L151">
        <v>102567.61603999999</v>
      </c>
      <c r="M151">
        <v>25180.45794</v>
      </c>
      <c r="N151">
        <v>49160.698909999999</v>
      </c>
      <c r="O151">
        <v>24337.441790000001</v>
      </c>
      <c r="P151">
        <v>63315.839999999997</v>
      </c>
      <c r="Q151">
        <v>0</v>
      </c>
      <c r="R151">
        <v>0</v>
      </c>
      <c r="S151">
        <v>310857.88276000001</v>
      </c>
    </row>
    <row r="152" spans="1:19" x14ac:dyDescent="0.2">
      <c r="A152" t="s">
        <v>23</v>
      </c>
      <c r="B152" t="s">
        <v>6</v>
      </c>
      <c r="C152" t="s">
        <v>7</v>
      </c>
      <c r="D152">
        <v>1</v>
      </c>
      <c r="E152" t="s">
        <v>59</v>
      </c>
      <c r="F152" t="s">
        <v>25</v>
      </c>
      <c r="G152" t="s">
        <v>30</v>
      </c>
      <c r="H152">
        <v>68.007710000000003</v>
      </c>
      <c r="I152">
        <v>643.09204</v>
      </c>
      <c r="J152">
        <v>4608.9951000000001</v>
      </c>
      <c r="K152">
        <v>22869.911899999999</v>
      </c>
      <c r="L152">
        <v>41556.850460000001</v>
      </c>
      <c r="M152">
        <v>28136.06911</v>
      </c>
      <c r="N152">
        <v>44392.909149999999</v>
      </c>
      <c r="O152">
        <v>29810.24755</v>
      </c>
      <c r="P152">
        <v>171716.16</v>
      </c>
      <c r="Q152">
        <v>0</v>
      </c>
      <c r="R152">
        <v>0</v>
      </c>
      <c r="S152">
        <v>343802.24301999999</v>
      </c>
    </row>
    <row r="153" spans="1:19" x14ac:dyDescent="0.2">
      <c r="A153" t="s">
        <v>23</v>
      </c>
      <c r="B153" t="s">
        <v>6</v>
      </c>
      <c r="C153" t="s">
        <v>7</v>
      </c>
      <c r="D153">
        <v>1</v>
      </c>
      <c r="E153" t="s">
        <v>60</v>
      </c>
      <c r="F153" t="s">
        <v>25</v>
      </c>
      <c r="G153" t="s">
        <v>26</v>
      </c>
      <c r="H153">
        <v>64.930419999999998</v>
      </c>
      <c r="I153">
        <v>699.02836000000002</v>
      </c>
      <c r="J153">
        <v>5427.6672500000004</v>
      </c>
      <c r="K153">
        <v>120232.94130999999</v>
      </c>
      <c r="L153">
        <v>197530.66854000001</v>
      </c>
      <c r="M153">
        <v>78297.986220000006</v>
      </c>
      <c r="N153">
        <v>186805.35172000001</v>
      </c>
      <c r="O153">
        <v>289256.86710999999</v>
      </c>
      <c r="P153">
        <v>68080.320000000007</v>
      </c>
      <c r="Q153">
        <v>194839.67999999999</v>
      </c>
      <c r="R153">
        <v>0</v>
      </c>
      <c r="S153">
        <v>1141235.44093</v>
      </c>
    </row>
    <row r="154" spans="1:19" x14ac:dyDescent="0.2">
      <c r="A154" t="s">
        <v>23</v>
      </c>
      <c r="B154" t="s">
        <v>6</v>
      </c>
      <c r="C154" t="s">
        <v>7</v>
      </c>
      <c r="D154">
        <v>1</v>
      </c>
      <c r="E154" t="s">
        <v>60</v>
      </c>
      <c r="F154" t="s">
        <v>25</v>
      </c>
      <c r="G154" t="s">
        <v>27</v>
      </c>
      <c r="H154">
        <v>0</v>
      </c>
      <c r="I154">
        <v>0</v>
      </c>
      <c r="J154">
        <v>44.783410000000003</v>
      </c>
      <c r="K154">
        <v>27929.112270000001</v>
      </c>
      <c r="L154">
        <v>19175.766810000001</v>
      </c>
      <c r="M154">
        <v>8423.4567299999999</v>
      </c>
      <c r="N154">
        <v>62388.314359999997</v>
      </c>
      <c r="O154">
        <v>123921.07289</v>
      </c>
      <c r="P154">
        <v>60312</v>
      </c>
      <c r="Q154">
        <v>0</v>
      </c>
      <c r="R154">
        <v>0</v>
      </c>
      <c r="S154">
        <v>302194.50647000002</v>
      </c>
    </row>
    <row r="155" spans="1:19" x14ac:dyDescent="0.2">
      <c r="A155" t="s">
        <v>23</v>
      </c>
      <c r="B155" t="s">
        <v>6</v>
      </c>
      <c r="C155" t="s">
        <v>7</v>
      </c>
      <c r="D155">
        <v>1</v>
      </c>
      <c r="E155" t="s">
        <v>60</v>
      </c>
      <c r="F155" t="s">
        <v>25</v>
      </c>
      <c r="G155" t="s">
        <v>28</v>
      </c>
      <c r="H155">
        <v>0</v>
      </c>
      <c r="I155">
        <v>40.805329999999998</v>
      </c>
      <c r="J155">
        <v>0</v>
      </c>
      <c r="K155">
        <v>297.21667000000002</v>
      </c>
      <c r="L155">
        <v>25706.490150000001</v>
      </c>
      <c r="M155">
        <v>15198.60519</v>
      </c>
      <c r="N155">
        <v>17279.526860000002</v>
      </c>
      <c r="O155">
        <v>909.38122999999996</v>
      </c>
      <c r="P155">
        <v>34043.519999999997</v>
      </c>
      <c r="Q155">
        <v>0</v>
      </c>
      <c r="R155">
        <v>0</v>
      </c>
      <c r="S155">
        <v>93475.545429999998</v>
      </c>
    </row>
    <row r="156" spans="1:19" x14ac:dyDescent="0.2">
      <c r="A156" t="s">
        <v>23</v>
      </c>
      <c r="B156" t="s">
        <v>6</v>
      </c>
      <c r="C156" t="s">
        <v>7</v>
      </c>
      <c r="D156">
        <v>1</v>
      </c>
      <c r="E156" t="s">
        <v>60</v>
      </c>
      <c r="F156" t="s">
        <v>25</v>
      </c>
      <c r="G156" t="s">
        <v>29</v>
      </c>
      <c r="H156">
        <v>16694.399539999999</v>
      </c>
      <c r="I156">
        <v>269.04428999999999</v>
      </c>
      <c r="J156">
        <v>2849.9874</v>
      </c>
      <c r="K156">
        <v>16310.31682</v>
      </c>
      <c r="L156">
        <v>30311.03616</v>
      </c>
      <c r="M156">
        <v>23127.249739999999</v>
      </c>
      <c r="N156">
        <v>30759.684990000002</v>
      </c>
      <c r="O156">
        <v>21445.20379</v>
      </c>
      <c r="P156">
        <v>63315.839999999997</v>
      </c>
      <c r="Q156">
        <v>0</v>
      </c>
      <c r="R156">
        <v>0</v>
      </c>
      <c r="S156">
        <v>205082.76272999999</v>
      </c>
    </row>
    <row r="157" spans="1:19" x14ac:dyDescent="0.2">
      <c r="A157" t="s">
        <v>23</v>
      </c>
      <c r="B157" t="s">
        <v>6</v>
      </c>
      <c r="C157" t="s">
        <v>7</v>
      </c>
      <c r="D157">
        <v>1</v>
      </c>
      <c r="E157" t="s">
        <v>60</v>
      </c>
      <c r="F157" t="s">
        <v>25</v>
      </c>
      <c r="G157" t="s">
        <v>30</v>
      </c>
      <c r="H157">
        <v>39.398809999999997</v>
      </c>
      <c r="I157">
        <v>602.59992999999997</v>
      </c>
      <c r="J157">
        <v>3547.2100700000001</v>
      </c>
      <c r="K157">
        <v>46789.666980000002</v>
      </c>
      <c r="L157">
        <v>60662.367830000003</v>
      </c>
      <c r="M157">
        <v>45976.588519999998</v>
      </c>
      <c r="N157">
        <v>58701.37614</v>
      </c>
      <c r="O157">
        <v>43612.805970000001</v>
      </c>
      <c r="P157">
        <v>171716.16</v>
      </c>
      <c r="Q157">
        <v>0</v>
      </c>
      <c r="R157">
        <v>0</v>
      </c>
      <c r="S157">
        <v>431648.17424999998</v>
      </c>
    </row>
    <row r="158" spans="1:19" x14ac:dyDescent="0.2">
      <c r="A158" t="s">
        <v>23</v>
      </c>
      <c r="B158" t="s">
        <v>6</v>
      </c>
      <c r="C158" t="s">
        <v>7</v>
      </c>
      <c r="D158">
        <v>1</v>
      </c>
      <c r="E158" t="s">
        <v>61</v>
      </c>
      <c r="F158" t="s">
        <v>25</v>
      </c>
      <c r="G158" t="s">
        <v>26</v>
      </c>
      <c r="H158">
        <v>35.204059999999998</v>
      </c>
      <c r="I158">
        <v>317.38200999999998</v>
      </c>
      <c r="J158">
        <v>3879.5132100000001</v>
      </c>
      <c r="K158">
        <v>91883.556700000001</v>
      </c>
      <c r="L158">
        <v>107456.49674</v>
      </c>
      <c r="M158">
        <v>46529.289530000002</v>
      </c>
      <c r="N158">
        <v>102128.51166</v>
      </c>
      <c r="O158">
        <v>234867.47519</v>
      </c>
      <c r="P158">
        <v>68080.320000000007</v>
      </c>
      <c r="Q158">
        <v>194839.67999999999</v>
      </c>
      <c r="R158">
        <v>0</v>
      </c>
      <c r="S158">
        <v>850017.42909999995</v>
      </c>
    </row>
    <row r="159" spans="1:19" x14ac:dyDescent="0.2">
      <c r="A159" t="s">
        <v>23</v>
      </c>
      <c r="B159" t="s">
        <v>6</v>
      </c>
      <c r="C159" t="s">
        <v>7</v>
      </c>
      <c r="D159">
        <v>1</v>
      </c>
      <c r="E159" t="s">
        <v>61</v>
      </c>
      <c r="F159" t="s">
        <v>25</v>
      </c>
      <c r="G159" t="s">
        <v>27</v>
      </c>
      <c r="H159">
        <v>0</v>
      </c>
      <c r="I159">
        <v>0</v>
      </c>
      <c r="J159">
        <v>0</v>
      </c>
      <c r="K159">
        <v>8630.6542200000004</v>
      </c>
      <c r="L159">
        <v>20630.186760000001</v>
      </c>
      <c r="M159">
        <v>9618.0578999999998</v>
      </c>
      <c r="N159">
        <v>48289.844640000003</v>
      </c>
      <c r="O159">
        <v>80446.150439999998</v>
      </c>
      <c r="P159">
        <v>60312</v>
      </c>
      <c r="Q159">
        <v>0</v>
      </c>
      <c r="R159">
        <v>0</v>
      </c>
      <c r="S159">
        <v>227926.89395999999</v>
      </c>
    </row>
    <row r="160" spans="1:19" x14ac:dyDescent="0.2">
      <c r="A160" t="s">
        <v>23</v>
      </c>
      <c r="B160" t="s">
        <v>6</v>
      </c>
      <c r="C160" t="s">
        <v>7</v>
      </c>
      <c r="D160">
        <v>1</v>
      </c>
      <c r="E160" t="s">
        <v>61</v>
      </c>
      <c r="F160" t="s">
        <v>25</v>
      </c>
      <c r="G160" t="s">
        <v>28</v>
      </c>
      <c r="H160">
        <v>0</v>
      </c>
      <c r="I160">
        <v>47.306269999999998</v>
      </c>
      <c r="J160">
        <v>0</v>
      </c>
      <c r="K160">
        <v>951.53682000000003</v>
      </c>
      <c r="L160">
        <v>20453.920880000001</v>
      </c>
      <c r="M160">
        <v>17961.167939999999</v>
      </c>
      <c r="N160">
        <v>19440.603589999999</v>
      </c>
      <c r="O160">
        <v>4067.5347400000001</v>
      </c>
      <c r="P160">
        <v>34043.519999999997</v>
      </c>
      <c r="Q160">
        <v>0</v>
      </c>
      <c r="R160">
        <v>0</v>
      </c>
      <c r="S160">
        <v>96965.590240000005</v>
      </c>
    </row>
    <row r="161" spans="1:19" x14ac:dyDescent="0.2">
      <c r="A161" t="s">
        <v>23</v>
      </c>
      <c r="B161" t="s">
        <v>6</v>
      </c>
      <c r="C161" t="s">
        <v>7</v>
      </c>
      <c r="D161">
        <v>1</v>
      </c>
      <c r="E161" t="s">
        <v>61</v>
      </c>
      <c r="F161" t="s">
        <v>25</v>
      </c>
      <c r="G161" t="s">
        <v>29</v>
      </c>
      <c r="H161">
        <v>2136.09548</v>
      </c>
      <c r="I161">
        <v>52.563589999999998</v>
      </c>
      <c r="J161">
        <v>1732.7674999999999</v>
      </c>
      <c r="K161">
        <v>22999.739860000001</v>
      </c>
      <c r="L161">
        <v>27462.708989999999</v>
      </c>
      <c r="M161">
        <v>15924.323630000001</v>
      </c>
      <c r="N161">
        <v>38213.027269999999</v>
      </c>
      <c r="O161">
        <v>58988.335449999999</v>
      </c>
      <c r="P161">
        <v>63315.839999999997</v>
      </c>
      <c r="Q161">
        <v>0</v>
      </c>
      <c r="R161">
        <v>0</v>
      </c>
      <c r="S161">
        <v>230825.40177</v>
      </c>
    </row>
    <row r="162" spans="1:19" x14ac:dyDescent="0.2">
      <c r="A162" t="s">
        <v>23</v>
      </c>
      <c r="B162" t="s">
        <v>6</v>
      </c>
      <c r="C162" t="s">
        <v>7</v>
      </c>
      <c r="D162">
        <v>1</v>
      </c>
      <c r="E162" t="s">
        <v>61</v>
      </c>
      <c r="F162" t="s">
        <v>25</v>
      </c>
      <c r="G162" t="s">
        <v>30</v>
      </c>
      <c r="H162">
        <v>60.59037</v>
      </c>
      <c r="I162">
        <v>559.75554</v>
      </c>
      <c r="J162">
        <v>3824.4795100000001</v>
      </c>
      <c r="K162">
        <v>27309.673490000001</v>
      </c>
      <c r="L162">
        <v>36180.108849999997</v>
      </c>
      <c r="M162">
        <v>31313.654139999999</v>
      </c>
      <c r="N162">
        <v>39898.098789999996</v>
      </c>
      <c r="O162">
        <v>34820.266499999998</v>
      </c>
      <c r="P162">
        <v>171716.16</v>
      </c>
      <c r="Q162">
        <v>0</v>
      </c>
      <c r="R162">
        <v>0</v>
      </c>
      <c r="S162">
        <v>345682.78719</v>
      </c>
    </row>
    <row r="163" spans="1:19" x14ac:dyDescent="0.2">
      <c r="A163" t="s">
        <v>23</v>
      </c>
      <c r="B163" t="s">
        <v>6</v>
      </c>
      <c r="C163" t="s">
        <v>7</v>
      </c>
      <c r="D163">
        <v>1</v>
      </c>
      <c r="E163" t="s">
        <v>62</v>
      </c>
      <c r="F163" t="s">
        <v>25</v>
      </c>
      <c r="G163" t="s">
        <v>26</v>
      </c>
      <c r="H163">
        <v>88.313559999999995</v>
      </c>
      <c r="I163">
        <v>654.97130000000004</v>
      </c>
      <c r="J163">
        <v>6432.2972499999996</v>
      </c>
      <c r="K163">
        <v>34669.627439999997</v>
      </c>
      <c r="L163">
        <v>122686.26642</v>
      </c>
      <c r="M163">
        <v>50211.561540000002</v>
      </c>
      <c r="N163">
        <v>166378.96022000001</v>
      </c>
      <c r="O163">
        <v>219356.97495999999</v>
      </c>
      <c r="P163">
        <v>68080.320000000007</v>
      </c>
      <c r="Q163">
        <v>194839.67999999999</v>
      </c>
      <c r="R163">
        <v>0</v>
      </c>
      <c r="S163">
        <v>863398.97268999997</v>
      </c>
    </row>
    <row r="164" spans="1:19" x14ac:dyDescent="0.2">
      <c r="A164" t="s">
        <v>23</v>
      </c>
      <c r="B164" t="s">
        <v>6</v>
      </c>
      <c r="C164" t="s">
        <v>7</v>
      </c>
      <c r="D164">
        <v>1</v>
      </c>
      <c r="E164" t="s">
        <v>62</v>
      </c>
      <c r="F164" t="s">
        <v>25</v>
      </c>
      <c r="G164" t="s">
        <v>27</v>
      </c>
      <c r="H164">
        <v>0</v>
      </c>
      <c r="I164">
        <v>0</v>
      </c>
      <c r="J164">
        <v>279.79020000000003</v>
      </c>
      <c r="K164">
        <v>240.42449999999999</v>
      </c>
      <c r="L164">
        <v>29630.988740000001</v>
      </c>
      <c r="M164">
        <v>13376.750540000001</v>
      </c>
      <c r="N164">
        <v>137029.95196999999</v>
      </c>
      <c r="O164">
        <v>63895.357279999997</v>
      </c>
      <c r="P164">
        <v>60312</v>
      </c>
      <c r="Q164">
        <v>0</v>
      </c>
      <c r="R164">
        <v>0</v>
      </c>
      <c r="S164">
        <v>304765.26322999998</v>
      </c>
    </row>
    <row r="165" spans="1:19" x14ac:dyDescent="0.2">
      <c r="A165" t="s">
        <v>23</v>
      </c>
      <c r="B165" t="s">
        <v>6</v>
      </c>
      <c r="C165" t="s">
        <v>7</v>
      </c>
      <c r="D165">
        <v>1</v>
      </c>
      <c r="E165" t="s">
        <v>62</v>
      </c>
      <c r="F165" t="s">
        <v>25</v>
      </c>
      <c r="G165" t="s">
        <v>28</v>
      </c>
      <c r="H165">
        <v>5181.0705900000003</v>
      </c>
      <c r="I165">
        <v>73.897080000000003</v>
      </c>
      <c r="J165">
        <v>0</v>
      </c>
      <c r="K165">
        <v>3843695.5773299998</v>
      </c>
      <c r="L165">
        <v>14815.193740000001</v>
      </c>
      <c r="M165">
        <v>13472.48432</v>
      </c>
      <c r="N165">
        <v>31471.30198</v>
      </c>
      <c r="O165">
        <v>3398945.4034299999</v>
      </c>
      <c r="P165">
        <v>33992.86</v>
      </c>
      <c r="Q165">
        <v>0</v>
      </c>
      <c r="R165">
        <v>0</v>
      </c>
      <c r="S165">
        <v>7341647.78847</v>
      </c>
    </row>
    <row r="166" spans="1:19" x14ac:dyDescent="0.2">
      <c r="A166" t="s">
        <v>23</v>
      </c>
      <c r="B166" t="s">
        <v>6</v>
      </c>
      <c r="C166" t="s">
        <v>7</v>
      </c>
      <c r="D166">
        <v>1</v>
      </c>
      <c r="E166" t="s">
        <v>62</v>
      </c>
      <c r="F166" t="s">
        <v>25</v>
      </c>
      <c r="G166" t="s">
        <v>29</v>
      </c>
      <c r="H166">
        <v>5206.4309000000003</v>
      </c>
      <c r="I166">
        <v>137.63583</v>
      </c>
      <c r="J166">
        <v>3236.9878899999999</v>
      </c>
      <c r="K166">
        <v>26314.338729999999</v>
      </c>
      <c r="L166">
        <v>25169.142779999998</v>
      </c>
      <c r="M166">
        <v>18105.201639999999</v>
      </c>
      <c r="N166">
        <v>112074.61705</v>
      </c>
      <c r="O166">
        <v>36870.19556</v>
      </c>
      <c r="P166">
        <v>63315.839999999997</v>
      </c>
      <c r="Q166">
        <v>0</v>
      </c>
      <c r="R166">
        <v>0</v>
      </c>
      <c r="S166">
        <v>290430.39038</v>
      </c>
    </row>
    <row r="167" spans="1:19" x14ac:dyDescent="0.2">
      <c r="A167" t="s">
        <v>23</v>
      </c>
      <c r="B167" t="s">
        <v>6</v>
      </c>
      <c r="C167" t="s">
        <v>7</v>
      </c>
      <c r="D167">
        <v>1</v>
      </c>
      <c r="E167" t="s">
        <v>62</v>
      </c>
      <c r="F167" t="s">
        <v>25</v>
      </c>
      <c r="G167" t="s">
        <v>30</v>
      </c>
      <c r="H167">
        <v>58.742060000000002</v>
      </c>
      <c r="I167">
        <v>564.47317999999996</v>
      </c>
      <c r="J167">
        <v>4654.9028200000002</v>
      </c>
      <c r="K167">
        <v>929.28578000000005</v>
      </c>
      <c r="L167">
        <v>42315.050060000001</v>
      </c>
      <c r="M167">
        <v>35132.566809999997</v>
      </c>
      <c r="N167">
        <v>105744.02269</v>
      </c>
      <c r="O167">
        <v>40612.008110000002</v>
      </c>
      <c r="P167">
        <v>171716.16</v>
      </c>
      <c r="Q167">
        <v>0</v>
      </c>
      <c r="R167">
        <v>0</v>
      </c>
      <c r="S167">
        <v>401727.21150999999</v>
      </c>
    </row>
    <row r="168" spans="1:19" x14ac:dyDescent="0.2">
      <c r="A168" t="s">
        <v>23</v>
      </c>
      <c r="B168" t="s">
        <v>6</v>
      </c>
      <c r="C168" t="s">
        <v>7</v>
      </c>
      <c r="D168">
        <v>1</v>
      </c>
      <c r="E168" t="s">
        <v>63</v>
      </c>
      <c r="F168" t="s">
        <v>25</v>
      </c>
      <c r="G168" t="s">
        <v>26</v>
      </c>
      <c r="H168">
        <v>82.415450000000007</v>
      </c>
      <c r="I168">
        <v>536.92465000000004</v>
      </c>
      <c r="J168">
        <v>5727.2707200000004</v>
      </c>
      <c r="K168">
        <v>33531.539969999998</v>
      </c>
      <c r="L168">
        <v>135067.29973</v>
      </c>
      <c r="M168">
        <v>50064.04219</v>
      </c>
      <c r="N168">
        <v>102953.3233</v>
      </c>
      <c r="O168">
        <v>309255.30682</v>
      </c>
      <c r="P168">
        <v>68080.320000000007</v>
      </c>
      <c r="Q168">
        <v>194839.67999999999</v>
      </c>
      <c r="R168">
        <v>0</v>
      </c>
      <c r="S168">
        <v>900138.12283000001</v>
      </c>
    </row>
    <row r="169" spans="1:19" x14ac:dyDescent="0.2">
      <c r="A169" t="s">
        <v>23</v>
      </c>
      <c r="B169" t="s">
        <v>6</v>
      </c>
      <c r="C169" t="s">
        <v>7</v>
      </c>
      <c r="D169">
        <v>1</v>
      </c>
      <c r="E169" t="s">
        <v>63</v>
      </c>
      <c r="F169" t="s">
        <v>25</v>
      </c>
      <c r="G169" t="s">
        <v>27</v>
      </c>
      <c r="H169">
        <v>0</v>
      </c>
      <c r="I169">
        <v>0</v>
      </c>
      <c r="J169">
        <v>366.92953</v>
      </c>
      <c r="K169">
        <v>399.41293999999999</v>
      </c>
      <c r="L169">
        <v>36791.651339999997</v>
      </c>
      <c r="M169">
        <v>14182.09555</v>
      </c>
      <c r="N169">
        <v>79141.313729999994</v>
      </c>
      <c r="O169">
        <v>105797.96657</v>
      </c>
      <c r="P169">
        <v>60312</v>
      </c>
      <c r="Q169">
        <v>0</v>
      </c>
      <c r="R169">
        <v>0</v>
      </c>
      <c r="S169">
        <v>296991.36966000003</v>
      </c>
    </row>
    <row r="170" spans="1:19" x14ac:dyDescent="0.2">
      <c r="A170" t="s">
        <v>23</v>
      </c>
      <c r="B170" t="s">
        <v>6</v>
      </c>
      <c r="C170" t="s">
        <v>7</v>
      </c>
      <c r="D170">
        <v>1</v>
      </c>
      <c r="E170" t="s">
        <v>63</v>
      </c>
      <c r="F170" t="s">
        <v>25</v>
      </c>
      <c r="G170" t="s">
        <v>28</v>
      </c>
      <c r="H170">
        <v>0</v>
      </c>
      <c r="I170">
        <v>43.162370000000003</v>
      </c>
      <c r="J170">
        <v>0</v>
      </c>
      <c r="K170">
        <v>73.941670000000002</v>
      </c>
      <c r="L170">
        <v>16930.356950000001</v>
      </c>
      <c r="M170">
        <v>12666.511140000001</v>
      </c>
      <c r="N170">
        <v>15428.06926</v>
      </c>
      <c r="O170">
        <v>340.56441000000001</v>
      </c>
      <c r="P170">
        <v>52290.400000000001</v>
      </c>
      <c r="Q170">
        <v>0</v>
      </c>
      <c r="R170">
        <v>0</v>
      </c>
      <c r="S170">
        <v>97773.005799999999</v>
      </c>
    </row>
    <row r="171" spans="1:19" x14ac:dyDescent="0.2">
      <c r="A171" t="s">
        <v>23</v>
      </c>
      <c r="B171" t="s">
        <v>6</v>
      </c>
      <c r="C171" t="s">
        <v>7</v>
      </c>
      <c r="D171">
        <v>1</v>
      </c>
      <c r="E171" t="s">
        <v>63</v>
      </c>
      <c r="F171" t="s">
        <v>25</v>
      </c>
      <c r="G171" t="s">
        <v>29</v>
      </c>
      <c r="H171">
        <v>3133.6012599999999</v>
      </c>
      <c r="I171">
        <v>184.67180999999999</v>
      </c>
      <c r="J171">
        <v>3338.8558899999998</v>
      </c>
      <c r="K171">
        <v>32991.360189999999</v>
      </c>
      <c r="L171">
        <v>38909.81452</v>
      </c>
      <c r="M171">
        <v>26288.363359999999</v>
      </c>
      <c r="N171">
        <v>25981.417590000001</v>
      </c>
      <c r="O171">
        <v>4472.6485000000002</v>
      </c>
      <c r="P171">
        <v>63315.839999999997</v>
      </c>
      <c r="Q171">
        <v>0</v>
      </c>
      <c r="R171">
        <v>0</v>
      </c>
      <c r="S171">
        <v>198616.57311999999</v>
      </c>
    </row>
    <row r="172" spans="1:19" x14ac:dyDescent="0.2">
      <c r="A172" t="s">
        <v>23</v>
      </c>
      <c r="B172" t="s">
        <v>6</v>
      </c>
      <c r="C172" t="s">
        <v>7</v>
      </c>
      <c r="D172">
        <v>1</v>
      </c>
      <c r="E172" t="s">
        <v>63</v>
      </c>
      <c r="F172" t="s">
        <v>25</v>
      </c>
      <c r="G172" t="s">
        <v>30</v>
      </c>
      <c r="H172">
        <v>89.689170000000004</v>
      </c>
      <c r="I172">
        <v>702.73531000000003</v>
      </c>
      <c r="J172">
        <v>7210.4022800000002</v>
      </c>
      <c r="K172">
        <v>1527.4937600000001</v>
      </c>
      <c r="L172">
        <v>50311.471060000003</v>
      </c>
      <c r="M172">
        <v>34466.622649999998</v>
      </c>
      <c r="N172">
        <v>50920.095200000003</v>
      </c>
      <c r="O172">
        <v>67266.289999999994</v>
      </c>
      <c r="P172">
        <v>207216.16</v>
      </c>
      <c r="Q172">
        <v>0</v>
      </c>
      <c r="R172">
        <v>0</v>
      </c>
      <c r="S172">
        <v>419710.95942999999</v>
      </c>
    </row>
    <row r="173" spans="1:19" x14ac:dyDescent="0.2">
      <c r="A173" t="s">
        <v>23</v>
      </c>
      <c r="B173" t="s">
        <v>6</v>
      </c>
      <c r="C173" t="s">
        <v>7</v>
      </c>
      <c r="D173">
        <v>1</v>
      </c>
      <c r="E173" t="s">
        <v>64</v>
      </c>
      <c r="F173" t="s">
        <v>25</v>
      </c>
      <c r="G173" t="s">
        <v>26</v>
      </c>
      <c r="H173">
        <v>51.49877</v>
      </c>
      <c r="I173">
        <v>380.37749000000002</v>
      </c>
      <c r="J173">
        <v>4575.87734</v>
      </c>
      <c r="K173">
        <v>37527.006359999999</v>
      </c>
      <c r="L173">
        <v>77239.381519999995</v>
      </c>
      <c r="M173">
        <v>34388.758670000003</v>
      </c>
      <c r="N173">
        <v>58107.97595</v>
      </c>
      <c r="O173">
        <v>221561.95050000001</v>
      </c>
      <c r="P173">
        <v>67877.7</v>
      </c>
      <c r="Q173">
        <v>194839.67999999999</v>
      </c>
      <c r="R173">
        <v>0</v>
      </c>
      <c r="S173">
        <v>696550.20660000003</v>
      </c>
    </row>
    <row r="174" spans="1:19" x14ac:dyDescent="0.2">
      <c r="A174" t="s">
        <v>23</v>
      </c>
      <c r="B174" t="s">
        <v>6</v>
      </c>
      <c r="C174" t="s">
        <v>7</v>
      </c>
      <c r="D174">
        <v>1</v>
      </c>
      <c r="E174" t="s">
        <v>64</v>
      </c>
      <c r="F174" t="s">
        <v>25</v>
      </c>
      <c r="G174" t="s">
        <v>27</v>
      </c>
      <c r="H174">
        <v>0</v>
      </c>
      <c r="I174">
        <v>0</v>
      </c>
      <c r="J174">
        <v>28.68824</v>
      </c>
      <c r="K174">
        <v>3948.0149200000001</v>
      </c>
      <c r="L174">
        <v>25875.662560000001</v>
      </c>
      <c r="M174">
        <v>12380.91725</v>
      </c>
      <c r="N174">
        <v>39335.987800000003</v>
      </c>
      <c r="O174">
        <v>123787.1882</v>
      </c>
      <c r="P174">
        <v>60312</v>
      </c>
      <c r="Q174">
        <v>0</v>
      </c>
      <c r="R174">
        <v>0</v>
      </c>
      <c r="S174">
        <v>265668.45896999998</v>
      </c>
    </row>
    <row r="175" spans="1:19" x14ac:dyDescent="0.2">
      <c r="A175" t="s">
        <v>23</v>
      </c>
      <c r="B175" t="s">
        <v>6</v>
      </c>
      <c r="C175" t="s">
        <v>7</v>
      </c>
      <c r="D175">
        <v>1</v>
      </c>
      <c r="E175" t="s">
        <v>64</v>
      </c>
      <c r="F175" t="s">
        <v>25</v>
      </c>
      <c r="G175" t="s">
        <v>28</v>
      </c>
      <c r="H175">
        <v>0.37642999999999999</v>
      </c>
      <c r="I175">
        <v>89.124250000000004</v>
      </c>
      <c r="J175">
        <v>19.995480000000001</v>
      </c>
      <c r="K175">
        <v>902.60658000000001</v>
      </c>
      <c r="L175">
        <v>13782.72603</v>
      </c>
      <c r="M175">
        <v>14402.15562</v>
      </c>
      <c r="N175">
        <v>7997.1789799999997</v>
      </c>
      <c r="O175">
        <v>912.34455000000003</v>
      </c>
      <c r="P175">
        <v>17021.759999999998</v>
      </c>
      <c r="Q175">
        <v>0</v>
      </c>
      <c r="R175">
        <v>0</v>
      </c>
      <c r="S175">
        <v>55128.267919999998</v>
      </c>
    </row>
    <row r="176" spans="1:19" x14ac:dyDescent="0.2">
      <c r="A176" t="s">
        <v>23</v>
      </c>
      <c r="B176" t="s">
        <v>6</v>
      </c>
      <c r="C176" t="s">
        <v>7</v>
      </c>
      <c r="D176">
        <v>1</v>
      </c>
      <c r="E176" t="s">
        <v>64</v>
      </c>
      <c r="F176" t="s">
        <v>25</v>
      </c>
      <c r="G176" t="s">
        <v>29</v>
      </c>
      <c r="H176">
        <v>1633.2966799999999</v>
      </c>
      <c r="I176">
        <v>49.639189999999999</v>
      </c>
      <c r="J176">
        <v>1701.74046</v>
      </c>
      <c r="K176">
        <v>40303.374669999997</v>
      </c>
      <c r="L176">
        <v>59127.554709999997</v>
      </c>
      <c r="M176">
        <v>13033.57215</v>
      </c>
      <c r="N176">
        <v>8901.6674500000008</v>
      </c>
      <c r="O176">
        <v>8841.1548899999998</v>
      </c>
      <c r="P176">
        <v>63315.839999999997</v>
      </c>
      <c r="Q176">
        <v>0</v>
      </c>
      <c r="R176">
        <v>0</v>
      </c>
      <c r="S176">
        <v>196907.84020000001</v>
      </c>
    </row>
    <row r="177" spans="1:19" x14ac:dyDescent="0.2">
      <c r="A177" t="s">
        <v>23</v>
      </c>
      <c r="B177" t="s">
        <v>6</v>
      </c>
      <c r="C177" t="s">
        <v>7</v>
      </c>
      <c r="D177">
        <v>1</v>
      </c>
      <c r="E177" t="s">
        <v>64</v>
      </c>
      <c r="F177" t="s">
        <v>25</v>
      </c>
      <c r="G177" t="s">
        <v>30</v>
      </c>
      <c r="H177">
        <v>71.294179999999997</v>
      </c>
      <c r="I177">
        <v>617.62005999999997</v>
      </c>
      <c r="J177">
        <v>6570.0155400000003</v>
      </c>
      <c r="K177">
        <v>4196.2814399999997</v>
      </c>
      <c r="L177">
        <v>33830.697890000003</v>
      </c>
      <c r="M177">
        <v>26666.181229999998</v>
      </c>
      <c r="N177">
        <v>18987.348150000002</v>
      </c>
      <c r="O177">
        <v>47262.10914</v>
      </c>
      <c r="P177">
        <v>170791.2</v>
      </c>
      <c r="Q177">
        <v>0</v>
      </c>
      <c r="R177">
        <v>0</v>
      </c>
      <c r="S177">
        <v>308992.74763</v>
      </c>
    </row>
    <row r="178" spans="1:19" x14ac:dyDescent="0.2">
      <c r="A178" t="s">
        <v>23</v>
      </c>
      <c r="B178" t="s">
        <v>6</v>
      </c>
      <c r="C178" t="s">
        <v>7</v>
      </c>
      <c r="D178">
        <v>1</v>
      </c>
      <c r="E178" t="s">
        <v>65</v>
      </c>
      <c r="F178" t="s">
        <v>25</v>
      </c>
      <c r="G178" t="s">
        <v>26</v>
      </c>
      <c r="H178">
        <v>55.017029999999998</v>
      </c>
      <c r="I178">
        <v>939.30178000000001</v>
      </c>
      <c r="J178">
        <v>10112.49186</v>
      </c>
      <c r="K178">
        <v>70783.737160000004</v>
      </c>
      <c r="L178">
        <v>169465.72912999999</v>
      </c>
      <c r="M178">
        <v>43025.479729999999</v>
      </c>
      <c r="N178">
        <v>68130.188769999993</v>
      </c>
      <c r="O178">
        <v>189517.28966000001</v>
      </c>
      <c r="P178">
        <v>68080.320000000007</v>
      </c>
      <c r="Q178">
        <v>194839.67999999999</v>
      </c>
      <c r="R178">
        <v>0</v>
      </c>
      <c r="S178">
        <v>814949.23511999997</v>
      </c>
    </row>
    <row r="179" spans="1:19" x14ac:dyDescent="0.2">
      <c r="A179" t="s">
        <v>23</v>
      </c>
      <c r="B179" t="s">
        <v>6</v>
      </c>
      <c r="C179" t="s">
        <v>7</v>
      </c>
      <c r="D179">
        <v>1</v>
      </c>
      <c r="E179" t="s">
        <v>65</v>
      </c>
      <c r="F179" t="s">
        <v>25</v>
      </c>
      <c r="G179" t="s">
        <v>27</v>
      </c>
      <c r="H179">
        <v>0</v>
      </c>
      <c r="I179">
        <v>0</v>
      </c>
      <c r="J179">
        <v>339.93984</v>
      </c>
      <c r="K179">
        <v>10610.94254</v>
      </c>
      <c r="L179">
        <v>53275.220009999997</v>
      </c>
      <c r="M179">
        <v>17097.953519999999</v>
      </c>
      <c r="N179">
        <v>53834.472679999999</v>
      </c>
      <c r="O179">
        <v>105200.34807000001</v>
      </c>
      <c r="P179">
        <v>60312</v>
      </c>
      <c r="Q179">
        <v>0</v>
      </c>
      <c r="R179">
        <v>0</v>
      </c>
      <c r="S179">
        <v>300670.87666000001</v>
      </c>
    </row>
    <row r="180" spans="1:19" x14ac:dyDescent="0.2">
      <c r="A180" t="s">
        <v>23</v>
      </c>
      <c r="B180" t="s">
        <v>6</v>
      </c>
      <c r="C180" t="s">
        <v>7</v>
      </c>
      <c r="D180">
        <v>1</v>
      </c>
      <c r="E180" t="s">
        <v>65</v>
      </c>
      <c r="F180" t="s">
        <v>25</v>
      </c>
      <c r="G180" t="s">
        <v>28</v>
      </c>
      <c r="H180">
        <v>0.05</v>
      </c>
      <c r="I180">
        <v>36.95608</v>
      </c>
      <c r="J180">
        <v>4.4126599999999998</v>
      </c>
      <c r="K180">
        <v>3703762.2760000001</v>
      </c>
      <c r="L180">
        <v>27118.16606</v>
      </c>
      <c r="M180">
        <v>15036.423650000001</v>
      </c>
      <c r="N180">
        <v>9516.1862700000001</v>
      </c>
      <c r="O180">
        <v>3721253.5138699999</v>
      </c>
      <c r="P180">
        <v>17021.759999999998</v>
      </c>
      <c r="Q180">
        <v>0</v>
      </c>
      <c r="R180">
        <v>0</v>
      </c>
      <c r="S180">
        <v>7493749.7445900002</v>
      </c>
    </row>
    <row r="181" spans="1:19" x14ac:dyDescent="0.2">
      <c r="A181" t="s">
        <v>23</v>
      </c>
      <c r="B181" t="s">
        <v>6</v>
      </c>
      <c r="C181" t="s">
        <v>7</v>
      </c>
      <c r="D181">
        <v>1</v>
      </c>
      <c r="E181" t="s">
        <v>65</v>
      </c>
      <c r="F181" t="s">
        <v>25</v>
      </c>
      <c r="G181" t="s">
        <v>29</v>
      </c>
      <c r="H181">
        <v>3213.3599899999999</v>
      </c>
      <c r="I181">
        <v>248.20841999999999</v>
      </c>
      <c r="J181">
        <v>1445.32449</v>
      </c>
      <c r="K181">
        <v>36497.398410000002</v>
      </c>
      <c r="L181">
        <v>138201.77577000001</v>
      </c>
      <c r="M181">
        <v>30030.564740000002</v>
      </c>
      <c r="N181">
        <v>7996.91392</v>
      </c>
      <c r="O181">
        <v>44594.663090000002</v>
      </c>
      <c r="P181">
        <v>63315.839999999997</v>
      </c>
      <c r="Q181">
        <v>0</v>
      </c>
      <c r="R181">
        <v>0</v>
      </c>
      <c r="S181">
        <v>325544.04882999999</v>
      </c>
    </row>
    <row r="182" spans="1:19" x14ac:dyDescent="0.2">
      <c r="A182" t="s">
        <v>23</v>
      </c>
      <c r="B182" t="s">
        <v>6</v>
      </c>
      <c r="C182" t="s">
        <v>7</v>
      </c>
      <c r="D182">
        <v>1</v>
      </c>
      <c r="E182" t="s">
        <v>65</v>
      </c>
      <c r="F182" t="s">
        <v>25</v>
      </c>
      <c r="G182" t="s">
        <v>30</v>
      </c>
      <c r="H182">
        <v>111.65098</v>
      </c>
      <c r="I182">
        <v>2487.9715200000001</v>
      </c>
      <c r="J182">
        <v>22806.879010000001</v>
      </c>
      <c r="K182">
        <v>17633.063249999999</v>
      </c>
      <c r="L182">
        <v>59636.690920000001</v>
      </c>
      <c r="M182">
        <v>32109.360860000001</v>
      </c>
      <c r="N182">
        <v>23841.8881</v>
      </c>
      <c r="O182">
        <v>37768.621870000003</v>
      </c>
      <c r="P182">
        <v>171716.16</v>
      </c>
      <c r="Q182">
        <v>0</v>
      </c>
      <c r="R182">
        <v>0</v>
      </c>
      <c r="S182">
        <v>368112.28651000001</v>
      </c>
    </row>
    <row r="183" spans="1:19" x14ac:dyDescent="0.2">
      <c r="A183" t="s">
        <v>23</v>
      </c>
      <c r="B183" t="s">
        <v>6</v>
      </c>
      <c r="C183" t="s">
        <v>7</v>
      </c>
      <c r="D183">
        <v>1</v>
      </c>
      <c r="E183" t="s">
        <v>66</v>
      </c>
      <c r="F183" t="s">
        <v>25</v>
      </c>
      <c r="G183" t="s">
        <v>26</v>
      </c>
      <c r="H183">
        <v>342.50313</v>
      </c>
      <c r="I183">
        <v>4855.5704100000003</v>
      </c>
      <c r="J183">
        <v>22008.12211</v>
      </c>
      <c r="K183">
        <v>61102.639199999998</v>
      </c>
      <c r="L183">
        <v>121046.42586</v>
      </c>
      <c r="M183">
        <v>87267.793049999993</v>
      </c>
      <c r="N183">
        <v>73171.972380000007</v>
      </c>
      <c r="O183">
        <v>125417.50886</v>
      </c>
      <c r="P183">
        <v>68080.320000000007</v>
      </c>
      <c r="Q183">
        <v>194839.67999999999</v>
      </c>
      <c r="R183">
        <v>0</v>
      </c>
      <c r="S183">
        <v>758132.53500000003</v>
      </c>
    </row>
    <row r="184" spans="1:19" x14ac:dyDescent="0.2">
      <c r="A184" t="s">
        <v>23</v>
      </c>
      <c r="B184" t="s">
        <v>6</v>
      </c>
      <c r="C184" t="s">
        <v>7</v>
      </c>
      <c r="D184">
        <v>1</v>
      </c>
      <c r="E184" t="s">
        <v>66</v>
      </c>
      <c r="F184" t="s">
        <v>25</v>
      </c>
      <c r="G184" t="s">
        <v>27</v>
      </c>
      <c r="H184">
        <v>3.63022</v>
      </c>
      <c r="I184">
        <v>245.91663</v>
      </c>
      <c r="J184">
        <v>1055.97352</v>
      </c>
      <c r="K184">
        <v>8884.9240499999996</v>
      </c>
      <c r="L184">
        <v>40534.534849999996</v>
      </c>
      <c r="M184">
        <v>27390.957559999999</v>
      </c>
      <c r="N184">
        <v>41604.235910000003</v>
      </c>
      <c r="O184">
        <v>74134.303459999996</v>
      </c>
      <c r="P184">
        <v>60312</v>
      </c>
      <c r="Q184">
        <v>0</v>
      </c>
      <c r="R184">
        <v>0</v>
      </c>
      <c r="S184">
        <v>254166.4762</v>
      </c>
    </row>
    <row r="185" spans="1:19" x14ac:dyDescent="0.2">
      <c r="A185" t="s">
        <v>23</v>
      </c>
      <c r="B185" t="s">
        <v>6</v>
      </c>
      <c r="C185" t="s">
        <v>7</v>
      </c>
      <c r="D185">
        <v>1</v>
      </c>
      <c r="E185" t="s">
        <v>66</v>
      </c>
      <c r="F185" t="s">
        <v>25</v>
      </c>
      <c r="G185" t="s">
        <v>28</v>
      </c>
      <c r="H185">
        <v>11446.115959999999</v>
      </c>
      <c r="I185">
        <v>105.70299</v>
      </c>
      <c r="J185">
        <v>7.5429199999999996</v>
      </c>
      <c r="K185">
        <v>758629.91428999999</v>
      </c>
      <c r="L185">
        <v>15649.870279999999</v>
      </c>
      <c r="M185">
        <v>16381.41603</v>
      </c>
      <c r="N185">
        <v>5841.8775100000003</v>
      </c>
      <c r="O185">
        <v>754083.64184000005</v>
      </c>
      <c r="P185">
        <v>17021.759999999998</v>
      </c>
      <c r="Q185">
        <v>0</v>
      </c>
      <c r="R185">
        <v>0</v>
      </c>
      <c r="S185">
        <v>1579167.84182</v>
      </c>
    </row>
    <row r="186" spans="1:19" x14ac:dyDescent="0.2">
      <c r="A186" t="s">
        <v>23</v>
      </c>
      <c r="B186" t="s">
        <v>6</v>
      </c>
      <c r="C186" t="s">
        <v>7</v>
      </c>
      <c r="D186">
        <v>1</v>
      </c>
      <c r="E186" t="s">
        <v>66</v>
      </c>
      <c r="F186" t="s">
        <v>25</v>
      </c>
      <c r="G186" t="s">
        <v>29</v>
      </c>
      <c r="H186">
        <v>3367.5177100000001</v>
      </c>
      <c r="I186">
        <v>317.01164999999997</v>
      </c>
      <c r="J186">
        <v>1942.8753400000001</v>
      </c>
      <c r="K186">
        <v>32367.625370000002</v>
      </c>
      <c r="L186">
        <v>288647.90461999999</v>
      </c>
      <c r="M186">
        <v>26883.221440000001</v>
      </c>
      <c r="N186">
        <v>7981.9579700000004</v>
      </c>
      <c r="O186">
        <v>40328.329449999997</v>
      </c>
      <c r="P186">
        <v>63315.839999999997</v>
      </c>
      <c r="Q186">
        <v>0</v>
      </c>
      <c r="R186">
        <v>0</v>
      </c>
      <c r="S186">
        <v>465152.28354999999</v>
      </c>
    </row>
    <row r="187" spans="1:19" x14ac:dyDescent="0.2">
      <c r="A187" t="s">
        <v>23</v>
      </c>
      <c r="B187" t="s">
        <v>6</v>
      </c>
      <c r="C187" t="s">
        <v>7</v>
      </c>
      <c r="D187">
        <v>1</v>
      </c>
      <c r="E187" t="s">
        <v>66</v>
      </c>
      <c r="F187" t="s">
        <v>25</v>
      </c>
      <c r="G187" t="s">
        <v>30</v>
      </c>
      <c r="H187">
        <v>257.71681999999998</v>
      </c>
      <c r="I187">
        <v>2846.9265700000001</v>
      </c>
      <c r="J187">
        <v>13424.54405</v>
      </c>
      <c r="K187">
        <v>8322.2358899999999</v>
      </c>
      <c r="L187">
        <v>49443.920039999997</v>
      </c>
      <c r="M187">
        <v>42655.644910000003</v>
      </c>
      <c r="N187">
        <v>16891.707859999999</v>
      </c>
      <c r="O187">
        <v>34984.285259999997</v>
      </c>
      <c r="P187">
        <v>171716.16</v>
      </c>
      <c r="Q187">
        <v>0</v>
      </c>
      <c r="R187">
        <v>0</v>
      </c>
      <c r="S187">
        <v>340543.14140000002</v>
      </c>
    </row>
    <row r="188" spans="1:19" x14ac:dyDescent="0.2">
      <c r="A188" t="s">
        <v>23</v>
      </c>
      <c r="B188" t="s">
        <v>6</v>
      </c>
      <c r="C188" t="s">
        <v>7</v>
      </c>
      <c r="D188">
        <v>1</v>
      </c>
      <c r="E188" t="s">
        <v>67</v>
      </c>
      <c r="F188" t="s">
        <v>25</v>
      </c>
      <c r="G188" t="s">
        <v>26</v>
      </c>
      <c r="H188">
        <v>44.055869999999999</v>
      </c>
      <c r="I188">
        <v>586.46124999999995</v>
      </c>
      <c r="J188">
        <v>11063.09822</v>
      </c>
      <c r="K188">
        <v>79018.435410000006</v>
      </c>
      <c r="L188">
        <v>127644.10997999999</v>
      </c>
      <c r="M188">
        <v>63715.708899999998</v>
      </c>
      <c r="N188">
        <v>58557.12025</v>
      </c>
      <c r="O188">
        <v>138933.04665</v>
      </c>
      <c r="P188">
        <v>68080.320000000007</v>
      </c>
      <c r="Q188">
        <v>194839.67999999999</v>
      </c>
      <c r="R188">
        <v>0</v>
      </c>
      <c r="S188">
        <v>742482.03653000004</v>
      </c>
    </row>
    <row r="189" spans="1:19" x14ac:dyDescent="0.2">
      <c r="A189" t="s">
        <v>23</v>
      </c>
      <c r="B189" t="s">
        <v>6</v>
      </c>
      <c r="C189" t="s">
        <v>7</v>
      </c>
      <c r="D189">
        <v>1</v>
      </c>
      <c r="E189" t="s">
        <v>67</v>
      </c>
      <c r="F189" t="s">
        <v>25</v>
      </c>
      <c r="G189" t="s">
        <v>27</v>
      </c>
      <c r="H189">
        <v>4.9888000000000003</v>
      </c>
      <c r="I189">
        <v>26.25262</v>
      </c>
      <c r="J189">
        <v>269.52627000000001</v>
      </c>
      <c r="K189">
        <v>11765.483689999999</v>
      </c>
      <c r="L189">
        <v>51048.343280000001</v>
      </c>
      <c r="M189">
        <v>26422.411810000001</v>
      </c>
      <c r="N189">
        <v>44089.870640000001</v>
      </c>
      <c r="O189">
        <v>97353.354269999996</v>
      </c>
      <c r="P189">
        <v>60312</v>
      </c>
      <c r="Q189">
        <v>0</v>
      </c>
      <c r="R189">
        <v>0</v>
      </c>
      <c r="S189">
        <v>291292.23138000001</v>
      </c>
    </row>
    <row r="190" spans="1:19" x14ac:dyDescent="0.2">
      <c r="A190" t="s">
        <v>23</v>
      </c>
      <c r="B190" t="s">
        <v>6</v>
      </c>
      <c r="C190" t="s">
        <v>7</v>
      </c>
      <c r="D190">
        <v>1</v>
      </c>
      <c r="E190" t="s">
        <v>67</v>
      </c>
      <c r="F190" t="s">
        <v>25</v>
      </c>
      <c r="G190" t="s">
        <v>28</v>
      </c>
      <c r="H190">
        <v>38.0199</v>
      </c>
      <c r="I190">
        <v>67.279899999999998</v>
      </c>
      <c r="J190">
        <v>172.35987</v>
      </c>
      <c r="K190">
        <v>1819209.7507499999</v>
      </c>
      <c r="L190">
        <v>21947.377700000001</v>
      </c>
      <c r="M190">
        <v>17100.97176</v>
      </c>
      <c r="N190">
        <v>6201.9677700000002</v>
      </c>
      <c r="O190">
        <v>2127348.8468599999</v>
      </c>
      <c r="P190">
        <v>17021.759999999998</v>
      </c>
      <c r="Q190">
        <v>0</v>
      </c>
      <c r="R190">
        <v>0</v>
      </c>
      <c r="S190">
        <v>4009108.33451</v>
      </c>
    </row>
    <row r="191" spans="1:19" x14ac:dyDescent="0.2">
      <c r="A191" t="s">
        <v>23</v>
      </c>
      <c r="B191" t="s">
        <v>6</v>
      </c>
      <c r="C191" t="s">
        <v>7</v>
      </c>
      <c r="D191">
        <v>1</v>
      </c>
      <c r="E191" t="s">
        <v>67</v>
      </c>
      <c r="F191" t="s">
        <v>25</v>
      </c>
      <c r="G191" t="s">
        <v>29</v>
      </c>
      <c r="H191">
        <v>12279.458269999999</v>
      </c>
      <c r="I191">
        <v>694.96840999999995</v>
      </c>
      <c r="J191">
        <v>1700.4639099999999</v>
      </c>
      <c r="K191">
        <v>28168.786029999999</v>
      </c>
      <c r="L191">
        <v>188541.18132999999</v>
      </c>
      <c r="M191">
        <v>35371.54565</v>
      </c>
      <c r="N191">
        <v>14073.79386</v>
      </c>
      <c r="O191">
        <v>67624.946219999998</v>
      </c>
      <c r="P191">
        <v>63315.839999999997</v>
      </c>
      <c r="Q191">
        <v>0</v>
      </c>
      <c r="R191">
        <v>0</v>
      </c>
      <c r="S191">
        <v>411770.98368</v>
      </c>
    </row>
    <row r="192" spans="1:19" x14ac:dyDescent="0.2">
      <c r="A192" t="s">
        <v>23</v>
      </c>
      <c r="B192" t="s">
        <v>6</v>
      </c>
      <c r="C192" t="s">
        <v>7</v>
      </c>
      <c r="D192">
        <v>1</v>
      </c>
      <c r="E192" t="s">
        <v>67</v>
      </c>
      <c r="F192" t="s">
        <v>25</v>
      </c>
      <c r="G192" t="s">
        <v>30</v>
      </c>
      <c r="H192">
        <v>128.39617000000001</v>
      </c>
      <c r="I192">
        <v>1325.60717</v>
      </c>
      <c r="J192">
        <v>15876.73295</v>
      </c>
      <c r="K192">
        <v>3871.3365399999998</v>
      </c>
      <c r="L192">
        <v>60037.966090000002</v>
      </c>
      <c r="M192">
        <v>39675.950689999998</v>
      </c>
      <c r="N192">
        <v>15350.166929999999</v>
      </c>
      <c r="O192">
        <v>48892.426180000002</v>
      </c>
      <c r="P192">
        <v>171716.16</v>
      </c>
      <c r="Q192">
        <v>3378.72055</v>
      </c>
      <c r="R192">
        <v>0</v>
      </c>
      <c r="S192">
        <v>360253.46327000001</v>
      </c>
    </row>
    <row r="193" spans="1:19" x14ac:dyDescent="0.2">
      <c r="A193" t="s">
        <v>23</v>
      </c>
      <c r="B193" t="s">
        <v>6</v>
      </c>
      <c r="C193" t="s">
        <v>7</v>
      </c>
      <c r="D193">
        <v>1</v>
      </c>
      <c r="E193" t="s">
        <v>68</v>
      </c>
      <c r="F193" t="s">
        <v>25</v>
      </c>
      <c r="G193" t="s">
        <v>26</v>
      </c>
      <c r="H193">
        <v>51.504779999999997</v>
      </c>
      <c r="I193">
        <v>380.40913999999998</v>
      </c>
      <c r="J193">
        <v>9945.1903399999992</v>
      </c>
      <c r="K193">
        <v>98875.080270000006</v>
      </c>
      <c r="L193">
        <v>204771.94115999999</v>
      </c>
      <c r="M193">
        <v>76069.323829999994</v>
      </c>
      <c r="N193">
        <v>189258.96762000001</v>
      </c>
      <c r="O193">
        <v>160757.44678999999</v>
      </c>
      <c r="P193">
        <v>188080.32</v>
      </c>
      <c r="Q193">
        <v>194839.67999999999</v>
      </c>
      <c r="R193">
        <v>0</v>
      </c>
      <c r="S193">
        <v>1123029.86393</v>
      </c>
    </row>
    <row r="194" spans="1:19" x14ac:dyDescent="0.2">
      <c r="A194" t="s">
        <v>23</v>
      </c>
      <c r="B194" t="s">
        <v>6</v>
      </c>
      <c r="C194" t="s">
        <v>7</v>
      </c>
      <c r="D194">
        <v>1</v>
      </c>
      <c r="E194" t="s">
        <v>68</v>
      </c>
      <c r="F194" t="s">
        <v>25</v>
      </c>
      <c r="G194" t="s">
        <v>27</v>
      </c>
      <c r="H194">
        <v>0</v>
      </c>
      <c r="I194">
        <v>0</v>
      </c>
      <c r="J194">
        <v>329.98196999999999</v>
      </c>
      <c r="K194">
        <v>16863.485290000001</v>
      </c>
      <c r="L194">
        <v>93351.690480000005</v>
      </c>
      <c r="M194">
        <v>33278.876830000001</v>
      </c>
      <c r="N194">
        <v>49353.077709999998</v>
      </c>
      <c r="O194">
        <v>146356.94988999999</v>
      </c>
      <c r="P194">
        <v>60312</v>
      </c>
      <c r="Q194">
        <v>0</v>
      </c>
      <c r="R194">
        <v>0</v>
      </c>
      <c r="S194">
        <v>399846.06216999999</v>
      </c>
    </row>
    <row r="195" spans="1:19" x14ac:dyDescent="0.2">
      <c r="A195" t="s">
        <v>23</v>
      </c>
      <c r="B195" t="s">
        <v>6</v>
      </c>
      <c r="C195" t="s">
        <v>7</v>
      </c>
      <c r="D195">
        <v>1</v>
      </c>
      <c r="E195" t="s">
        <v>68</v>
      </c>
      <c r="F195" t="s">
        <v>25</v>
      </c>
      <c r="G195" t="s">
        <v>28</v>
      </c>
      <c r="H195">
        <v>0</v>
      </c>
      <c r="I195">
        <v>39.226149999999997</v>
      </c>
      <c r="J195">
        <v>0</v>
      </c>
      <c r="K195">
        <v>2498.03755</v>
      </c>
      <c r="L195">
        <v>35616.22752</v>
      </c>
      <c r="M195">
        <v>22760.079689999999</v>
      </c>
      <c r="N195">
        <v>20029.829389999999</v>
      </c>
      <c r="O195">
        <v>275.44430999999997</v>
      </c>
      <c r="P195">
        <v>17021.759999999998</v>
      </c>
      <c r="Q195">
        <v>0</v>
      </c>
      <c r="R195">
        <v>0</v>
      </c>
      <c r="S195">
        <v>98240.604609999995</v>
      </c>
    </row>
    <row r="196" spans="1:19" x14ac:dyDescent="0.2">
      <c r="A196" t="s">
        <v>23</v>
      </c>
      <c r="B196" t="s">
        <v>6</v>
      </c>
      <c r="C196" t="s">
        <v>7</v>
      </c>
      <c r="D196">
        <v>1</v>
      </c>
      <c r="E196" t="s">
        <v>68</v>
      </c>
      <c r="F196" t="s">
        <v>25</v>
      </c>
      <c r="G196" t="s">
        <v>29</v>
      </c>
      <c r="H196">
        <v>28484.254010000001</v>
      </c>
      <c r="I196">
        <v>917.04935</v>
      </c>
      <c r="J196">
        <v>1425.63579</v>
      </c>
      <c r="K196">
        <v>28358.858700000001</v>
      </c>
      <c r="L196">
        <v>82778.662200000006</v>
      </c>
      <c r="M196">
        <v>37374.350839999999</v>
      </c>
      <c r="N196">
        <v>32150.035779999998</v>
      </c>
      <c r="O196">
        <v>74766.810400000002</v>
      </c>
      <c r="P196">
        <v>63315.839999999997</v>
      </c>
      <c r="Q196">
        <v>0</v>
      </c>
      <c r="R196">
        <v>0</v>
      </c>
      <c r="S196">
        <v>349571.49706999998</v>
      </c>
    </row>
    <row r="197" spans="1:19" x14ac:dyDescent="0.2">
      <c r="A197" t="s">
        <v>23</v>
      </c>
      <c r="B197" t="s">
        <v>6</v>
      </c>
      <c r="C197" t="s">
        <v>7</v>
      </c>
      <c r="D197">
        <v>1</v>
      </c>
      <c r="E197" t="s">
        <v>68</v>
      </c>
      <c r="F197" t="s">
        <v>25</v>
      </c>
      <c r="G197" t="s">
        <v>30</v>
      </c>
      <c r="H197">
        <v>147.66884999999999</v>
      </c>
      <c r="I197">
        <v>990.91219999999998</v>
      </c>
      <c r="J197">
        <v>17625.683570000001</v>
      </c>
      <c r="K197">
        <v>16550.449270000001</v>
      </c>
      <c r="L197">
        <v>69627.604259999993</v>
      </c>
      <c r="M197">
        <v>47418.089800000002</v>
      </c>
      <c r="N197">
        <v>53186.061320000001</v>
      </c>
      <c r="O197">
        <v>40497.015399999997</v>
      </c>
      <c r="P197">
        <v>621716.16</v>
      </c>
      <c r="Q197">
        <v>0</v>
      </c>
      <c r="R197">
        <v>0</v>
      </c>
      <c r="S197">
        <v>867759.64466999995</v>
      </c>
    </row>
    <row r="198" spans="1:19" x14ac:dyDescent="0.2">
      <c r="A198" t="s">
        <v>23</v>
      </c>
      <c r="B198" t="s">
        <v>6</v>
      </c>
      <c r="C198" t="s">
        <v>7</v>
      </c>
      <c r="D198">
        <v>1</v>
      </c>
      <c r="E198" t="s">
        <v>69</v>
      </c>
      <c r="F198" t="s">
        <v>25</v>
      </c>
      <c r="G198" t="s">
        <v>26</v>
      </c>
      <c r="H198">
        <v>82.619069999999994</v>
      </c>
      <c r="I198">
        <v>507.94940000000003</v>
      </c>
      <c r="J198">
        <v>4261.9004599999998</v>
      </c>
      <c r="K198">
        <v>91757.613339999996</v>
      </c>
      <c r="L198">
        <v>265265.16266999999</v>
      </c>
      <c r="M198">
        <v>162367.95892</v>
      </c>
      <c r="N198">
        <v>87859.336630000005</v>
      </c>
      <c r="O198">
        <v>145368.83686000001</v>
      </c>
      <c r="P198">
        <v>68080.320000000007</v>
      </c>
      <c r="Q198">
        <v>194839.67999999999</v>
      </c>
      <c r="R198">
        <v>0</v>
      </c>
      <c r="S198">
        <v>1020391.37735</v>
      </c>
    </row>
    <row r="199" spans="1:19" x14ac:dyDescent="0.2">
      <c r="A199" t="s">
        <v>23</v>
      </c>
      <c r="B199" t="s">
        <v>6</v>
      </c>
      <c r="C199" t="s">
        <v>7</v>
      </c>
      <c r="D199">
        <v>1</v>
      </c>
      <c r="E199" t="s">
        <v>69</v>
      </c>
      <c r="F199" t="s">
        <v>25</v>
      </c>
      <c r="G199" t="s">
        <v>27</v>
      </c>
      <c r="H199">
        <v>0</v>
      </c>
      <c r="I199">
        <v>4.6666600000000003</v>
      </c>
      <c r="J199">
        <v>127.1897</v>
      </c>
      <c r="K199">
        <v>23151.267110000001</v>
      </c>
      <c r="L199">
        <v>108911.10565</v>
      </c>
      <c r="M199">
        <v>66789.424220000001</v>
      </c>
      <c r="N199">
        <v>63771.140059999998</v>
      </c>
      <c r="O199">
        <v>148414.86047000001</v>
      </c>
      <c r="P199">
        <v>58245.2</v>
      </c>
      <c r="Q199">
        <v>0</v>
      </c>
      <c r="R199">
        <v>0</v>
      </c>
      <c r="S199">
        <v>469414.85386999999</v>
      </c>
    </row>
    <row r="200" spans="1:19" x14ac:dyDescent="0.2">
      <c r="A200" t="s">
        <v>23</v>
      </c>
      <c r="B200" t="s">
        <v>6</v>
      </c>
      <c r="C200" t="s">
        <v>7</v>
      </c>
      <c r="D200">
        <v>1</v>
      </c>
      <c r="E200" t="s">
        <v>69</v>
      </c>
      <c r="F200" t="s">
        <v>25</v>
      </c>
      <c r="G200" t="s">
        <v>28</v>
      </c>
      <c r="H200">
        <v>2.2399999999999998E-3</v>
      </c>
      <c r="I200">
        <v>20.68038</v>
      </c>
      <c r="J200">
        <v>6.9999900000000004</v>
      </c>
      <c r="K200">
        <v>1630.19911</v>
      </c>
      <c r="L200">
        <v>25287.519120000001</v>
      </c>
      <c r="M200">
        <v>17696.694749999999</v>
      </c>
      <c r="N200">
        <v>6574.1944299999996</v>
      </c>
      <c r="O200">
        <v>0</v>
      </c>
      <c r="P200">
        <v>9169.4599999999991</v>
      </c>
      <c r="Q200">
        <v>0</v>
      </c>
      <c r="R200">
        <v>0</v>
      </c>
      <c r="S200">
        <v>60385.750019999999</v>
      </c>
    </row>
    <row r="201" spans="1:19" x14ac:dyDescent="0.2">
      <c r="A201" t="s">
        <v>23</v>
      </c>
      <c r="B201" t="s">
        <v>6</v>
      </c>
      <c r="C201" t="s">
        <v>7</v>
      </c>
      <c r="D201">
        <v>1</v>
      </c>
      <c r="E201" t="s">
        <v>69</v>
      </c>
      <c r="F201" t="s">
        <v>25</v>
      </c>
      <c r="G201" t="s">
        <v>29</v>
      </c>
      <c r="H201">
        <v>35418.09938</v>
      </c>
      <c r="I201">
        <v>1182.4273700000001</v>
      </c>
      <c r="J201">
        <v>2128.71578</v>
      </c>
      <c r="K201">
        <v>48043.209519999997</v>
      </c>
      <c r="L201">
        <v>133878.92610000001</v>
      </c>
      <c r="M201">
        <v>47036.683879999997</v>
      </c>
      <c r="N201">
        <v>12509.51441</v>
      </c>
      <c r="O201">
        <v>86186.142749999999</v>
      </c>
      <c r="P201">
        <v>63315.839999999997</v>
      </c>
      <c r="Q201">
        <v>0</v>
      </c>
      <c r="R201">
        <v>0</v>
      </c>
      <c r="S201">
        <v>429699.55919</v>
      </c>
    </row>
    <row r="202" spans="1:19" x14ac:dyDescent="0.2">
      <c r="A202" t="s">
        <v>23</v>
      </c>
      <c r="B202" t="s">
        <v>6</v>
      </c>
      <c r="C202" t="s">
        <v>7</v>
      </c>
      <c r="D202">
        <v>1</v>
      </c>
      <c r="E202" t="s">
        <v>69</v>
      </c>
      <c r="F202" t="s">
        <v>25</v>
      </c>
      <c r="G202" t="s">
        <v>30</v>
      </c>
      <c r="H202">
        <v>193.31693999999999</v>
      </c>
      <c r="I202">
        <v>1246.2083399999999</v>
      </c>
      <c r="J202">
        <v>8544.5583100000003</v>
      </c>
      <c r="K202">
        <v>26564.65652</v>
      </c>
      <c r="L202">
        <v>104023.11259999999</v>
      </c>
      <c r="M202">
        <v>79111.071129999997</v>
      </c>
      <c r="N202">
        <v>24379.023700000002</v>
      </c>
      <c r="O202">
        <v>56192.741150000002</v>
      </c>
      <c r="P202">
        <v>169172.52</v>
      </c>
      <c r="Q202">
        <v>0</v>
      </c>
      <c r="R202">
        <v>0</v>
      </c>
      <c r="S202">
        <v>469427.20869</v>
      </c>
    </row>
    <row r="203" spans="1:19" x14ac:dyDescent="0.2">
      <c r="A203" t="s">
        <v>23</v>
      </c>
      <c r="B203" t="s">
        <v>6</v>
      </c>
      <c r="C203" t="s">
        <v>7</v>
      </c>
      <c r="D203">
        <v>1</v>
      </c>
      <c r="E203" t="s">
        <v>70</v>
      </c>
      <c r="F203" t="s">
        <v>25</v>
      </c>
      <c r="G203" t="s">
        <v>26</v>
      </c>
      <c r="H203">
        <v>206.85377</v>
      </c>
      <c r="I203">
        <v>2310.5879799999998</v>
      </c>
      <c r="J203">
        <v>20384.45377</v>
      </c>
      <c r="K203">
        <v>116681.10374000001</v>
      </c>
      <c r="L203">
        <v>445388.56904999999</v>
      </c>
      <c r="M203">
        <v>181590.01774000001</v>
      </c>
      <c r="N203">
        <v>94134.112899999993</v>
      </c>
      <c r="O203">
        <v>153814.91965</v>
      </c>
      <c r="P203">
        <v>61393.86</v>
      </c>
      <c r="Q203">
        <v>194839.67999999999</v>
      </c>
      <c r="R203">
        <v>0</v>
      </c>
      <c r="S203">
        <v>1270744.1586</v>
      </c>
    </row>
    <row r="204" spans="1:19" x14ac:dyDescent="0.2">
      <c r="A204" t="s">
        <v>23</v>
      </c>
      <c r="B204" t="s">
        <v>6</v>
      </c>
      <c r="C204" t="s">
        <v>7</v>
      </c>
      <c r="D204">
        <v>1</v>
      </c>
      <c r="E204" t="s">
        <v>70</v>
      </c>
      <c r="F204" t="s">
        <v>25</v>
      </c>
      <c r="G204" t="s">
        <v>27</v>
      </c>
      <c r="H204">
        <v>1.1161799999999999</v>
      </c>
      <c r="I204">
        <v>51.352249999999998</v>
      </c>
      <c r="J204">
        <v>818.07604000000003</v>
      </c>
      <c r="K204">
        <v>27383.9352</v>
      </c>
      <c r="L204">
        <v>175242.80554999999</v>
      </c>
      <c r="M204">
        <v>71609.88536</v>
      </c>
      <c r="N204">
        <v>71826.475779999993</v>
      </c>
      <c r="O204">
        <v>145623.01694</v>
      </c>
      <c r="P204">
        <v>48014.54</v>
      </c>
      <c r="Q204">
        <v>0</v>
      </c>
      <c r="R204">
        <v>0</v>
      </c>
      <c r="S204">
        <v>540571.20330000005</v>
      </c>
    </row>
    <row r="205" spans="1:19" x14ac:dyDescent="0.2">
      <c r="A205" t="s">
        <v>23</v>
      </c>
      <c r="B205" t="s">
        <v>6</v>
      </c>
      <c r="C205" t="s">
        <v>7</v>
      </c>
      <c r="D205">
        <v>1</v>
      </c>
      <c r="E205" t="s">
        <v>70</v>
      </c>
      <c r="F205" t="s">
        <v>25</v>
      </c>
      <c r="G205" t="s">
        <v>28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2">
      <c r="A206" t="s">
        <v>23</v>
      </c>
      <c r="B206" t="s">
        <v>6</v>
      </c>
      <c r="C206" t="s">
        <v>7</v>
      </c>
      <c r="D206">
        <v>1</v>
      </c>
      <c r="E206" t="s">
        <v>70</v>
      </c>
      <c r="F206" t="s">
        <v>25</v>
      </c>
      <c r="G206" t="s">
        <v>29</v>
      </c>
      <c r="H206">
        <v>7965.8860999999997</v>
      </c>
      <c r="I206">
        <v>648.83740999999998</v>
      </c>
      <c r="J206">
        <v>3434.06385</v>
      </c>
      <c r="K206">
        <v>31035.91174</v>
      </c>
      <c r="L206">
        <v>68166.916060000003</v>
      </c>
      <c r="M206">
        <v>51032.09564</v>
      </c>
      <c r="N206">
        <v>6152.1931100000002</v>
      </c>
      <c r="O206">
        <v>36742.109329999999</v>
      </c>
      <c r="P206">
        <v>63315.839999999997</v>
      </c>
      <c r="Q206">
        <v>0</v>
      </c>
      <c r="R206">
        <v>0</v>
      </c>
      <c r="S206">
        <v>268493.85324000003</v>
      </c>
    </row>
    <row r="207" spans="1:19" x14ac:dyDescent="0.2">
      <c r="A207" t="s">
        <v>23</v>
      </c>
      <c r="B207" t="s">
        <v>6</v>
      </c>
      <c r="C207" t="s">
        <v>7</v>
      </c>
      <c r="D207">
        <v>1</v>
      </c>
      <c r="E207" t="s">
        <v>70</v>
      </c>
      <c r="F207" t="s">
        <v>25</v>
      </c>
      <c r="G207" t="s">
        <v>30</v>
      </c>
      <c r="H207">
        <v>313.41230000000002</v>
      </c>
      <c r="I207">
        <v>2359.8539599999999</v>
      </c>
      <c r="J207">
        <v>12489.90641</v>
      </c>
      <c r="K207">
        <v>25595.54364</v>
      </c>
      <c r="L207">
        <v>139356.47184000001</v>
      </c>
      <c r="M207">
        <v>67844.053239999994</v>
      </c>
      <c r="N207">
        <v>20643.756939999999</v>
      </c>
      <c r="O207">
        <v>46419.62139</v>
      </c>
      <c r="P207">
        <v>171716.16</v>
      </c>
      <c r="Q207">
        <v>0</v>
      </c>
      <c r="R207">
        <v>0</v>
      </c>
      <c r="S207">
        <v>486738.77971999999</v>
      </c>
    </row>
    <row r="208" spans="1:19" x14ac:dyDescent="0.2">
      <c r="A208" t="s">
        <v>23</v>
      </c>
      <c r="B208" t="s">
        <v>6</v>
      </c>
      <c r="C208" t="s">
        <v>7</v>
      </c>
      <c r="D208">
        <v>1</v>
      </c>
      <c r="E208" t="s">
        <v>71</v>
      </c>
      <c r="F208" t="s">
        <v>25</v>
      </c>
      <c r="G208" t="s">
        <v>26</v>
      </c>
      <c r="H208">
        <v>293.52667000000002</v>
      </c>
      <c r="I208">
        <v>1777.10151</v>
      </c>
      <c r="J208">
        <v>9175.8197899999996</v>
      </c>
      <c r="K208">
        <v>150753.50240999999</v>
      </c>
      <c r="L208">
        <v>309209.60758000001</v>
      </c>
      <c r="M208">
        <v>134905.37834</v>
      </c>
      <c r="N208">
        <v>111446.13447</v>
      </c>
      <c r="O208">
        <v>190880.73790000001</v>
      </c>
      <c r="P208">
        <v>14386.02</v>
      </c>
      <c r="Q208">
        <v>194839.67999999999</v>
      </c>
      <c r="R208">
        <v>0</v>
      </c>
      <c r="S208">
        <v>1117667.5086699999</v>
      </c>
    </row>
    <row r="209" spans="1:19" x14ac:dyDescent="0.2">
      <c r="A209" t="s">
        <v>23</v>
      </c>
      <c r="B209" t="s">
        <v>6</v>
      </c>
      <c r="C209" t="s">
        <v>7</v>
      </c>
      <c r="D209">
        <v>1</v>
      </c>
      <c r="E209" t="s">
        <v>71</v>
      </c>
      <c r="F209" t="s">
        <v>25</v>
      </c>
      <c r="G209" t="s">
        <v>27</v>
      </c>
      <c r="H209">
        <v>16.36712</v>
      </c>
      <c r="I209">
        <v>176.31559999999999</v>
      </c>
      <c r="J209">
        <v>507.42189999999999</v>
      </c>
      <c r="K209">
        <v>45049.370499999997</v>
      </c>
      <c r="L209">
        <v>111253.34113</v>
      </c>
      <c r="M209">
        <v>45197.65537</v>
      </c>
      <c r="N209">
        <v>65745.528569999995</v>
      </c>
      <c r="O209">
        <v>178290.77032000001</v>
      </c>
      <c r="P209">
        <v>58968.58</v>
      </c>
      <c r="Q209">
        <v>0</v>
      </c>
      <c r="R209">
        <v>0</v>
      </c>
      <c r="S209">
        <v>505205.35051000002</v>
      </c>
    </row>
    <row r="210" spans="1:19" x14ac:dyDescent="0.2">
      <c r="A210" t="s">
        <v>23</v>
      </c>
      <c r="B210" t="s">
        <v>6</v>
      </c>
      <c r="C210" t="s">
        <v>7</v>
      </c>
      <c r="D210">
        <v>1</v>
      </c>
      <c r="E210" t="s">
        <v>71</v>
      </c>
      <c r="F210" t="s">
        <v>25</v>
      </c>
      <c r="G210" t="s">
        <v>28</v>
      </c>
      <c r="H210">
        <v>4.5242000000000004</v>
      </c>
      <c r="I210">
        <v>94.313569999999999</v>
      </c>
      <c r="J210">
        <v>0</v>
      </c>
      <c r="K210">
        <v>2786.0869299999999</v>
      </c>
      <c r="L210">
        <v>23660.31308</v>
      </c>
      <c r="M210">
        <v>10793.88017</v>
      </c>
      <c r="N210">
        <v>7048.5446499999998</v>
      </c>
      <c r="O210">
        <v>0</v>
      </c>
      <c r="P210">
        <v>5977.88</v>
      </c>
      <c r="Q210">
        <v>0</v>
      </c>
      <c r="R210">
        <v>0</v>
      </c>
      <c r="S210">
        <v>50365.542600000001</v>
      </c>
    </row>
    <row r="211" spans="1:19" x14ac:dyDescent="0.2">
      <c r="A211" t="s">
        <v>23</v>
      </c>
      <c r="B211" t="s">
        <v>6</v>
      </c>
      <c r="C211" t="s">
        <v>7</v>
      </c>
      <c r="D211">
        <v>1</v>
      </c>
      <c r="E211" t="s">
        <v>71</v>
      </c>
      <c r="F211" t="s">
        <v>25</v>
      </c>
      <c r="G211" t="s">
        <v>29</v>
      </c>
      <c r="H211">
        <v>1601.3908799999999</v>
      </c>
      <c r="I211">
        <v>810.66084999999998</v>
      </c>
      <c r="J211">
        <v>4517.44416</v>
      </c>
      <c r="K211">
        <v>20901.574809999998</v>
      </c>
      <c r="L211">
        <v>82595.358940000006</v>
      </c>
      <c r="M211">
        <v>38943.143100000001</v>
      </c>
      <c r="N211">
        <v>16884.72523</v>
      </c>
      <c r="O211">
        <v>33772.68419</v>
      </c>
      <c r="P211">
        <v>63315.839999999997</v>
      </c>
      <c r="Q211">
        <v>0</v>
      </c>
      <c r="R211">
        <v>0</v>
      </c>
      <c r="S211">
        <v>263342.82215999998</v>
      </c>
    </row>
    <row r="212" spans="1:19" x14ac:dyDescent="0.2">
      <c r="A212" t="s">
        <v>23</v>
      </c>
      <c r="B212" t="s">
        <v>6</v>
      </c>
      <c r="C212" t="s">
        <v>7</v>
      </c>
      <c r="D212">
        <v>1</v>
      </c>
      <c r="E212" t="s">
        <v>71</v>
      </c>
      <c r="F212" t="s">
        <v>25</v>
      </c>
      <c r="G212" t="s">
        <v>30</v>
      </c>
      <c r="H212">
        <v>315.08172999999999</v>
      </c>
      <c r="I212">
        <v>1746.9608900000001</v>
      </c>
      <c r="J212">
        <v>6084.6785900000004</v>
      </c>
      <c r="K212">
        <v>57442.767540000001</v>
      </c>
      <c r="L212">
        <v>128076.01887</v>
      </c>
      <c r="M212">
        <v>69890.422330000001</v>
      </c>
      <c r="N212">
        <v>34257.460959999997</v>
      </c>
      <c r="O212">
        <v>69722.769</v>
      </c>
      <c r="P212">
        <v>171716.16</v>
      </c>
      <c r="Q212">
        <v>0</v>
      </c>
      <c r="R212">
        <v>0</v>
      </c>
      <c r="S212">
        <v>539252.31990999996</v>
      </c>
    </row>
    <row r="213" spans="1:19" x14ac:dyDescent="0.2">
      <c r="A213" t="s">
        <v>23</v>
      </c>
      <c r="B213" t="s">
        <v>6</v>
      </c>
      <c r="C213" t="s">
        <v>7</v>
      </c>
      <c r="D213">
        <v>1</v>
      </c>
      <c r="E213" t="s">
        <v>72</v>
      </c>
      <c r="F213" t="s">
        <v>25</v>
      </c>
      <c r="G213" t="s">
        <v>26</v>
      </c>
      <c r="H213">
        <v>98.752750000000006</v>
      </c>
      <c r="I213">
        <v>373.84708999999998</v>
      </c>
      <c r="J213">
        <v>1960.0212200000001</v>
      </c>
      <c r="K213">
        <v>95977.227599999998</v>
      </c>
      <c r="L213">
        <v>200723.63529999999</v>
      </c>
      <c r="M213">
        <v>44804.263019999999</v>
      </c>
      <c r="N213">
        <v>59506.671260000003</v>
      </c>
      <c r="O213">
        <v>135450.81228000001</v>
      </c>
      <c r="P213">
        <v>0</v>
      </c>
      <c r="Q213">
        <v>194839.67999999999</v>
      </c>
      <c r="R213">
        <v>0</v>
      </c>
      <c r="S213">
        <v>733734.91052000003</v>
      </c>
    </row>
    <row r="214" spans="1:19" x14ac:dyDescent="0.2">
      <c r="A214" t="s">
        <v>23</v>
      </c>
      <c r="B214" t="s">
        <v>6</v>
      </c>
      <c r="C214" t="s">
        <v>7</v>
      </c>
      <c r="D214">
        <v>1</v>
      </c>
      <c r="E214" t="s">
        <v>72</v>
      </c>
      <c r="F214" t="s">
        <v>25</v>
      </c>
      <c r="G214" t="s">
        <v>27</v>
      </c>
      <c r="H214">
        <v>0</v>
      </c>
      <c r="I214">
        <v>0</v>
      </c>
      <c r="J214">
        <v>0</v>
      </c>
      <c r="K214">
        <v>20469.53601</v>
      </c>
      <c r="L214">
        <v>82765.104370000001</v>
      </c>
      <c r="M214">
        <v>17459.75301</v>
      </c>
      <c r="N214">
        <v>49027.507129999998</v>
      </c>
      <c r="O214">
        <v>96065.325719999993</v>
      </c>
      <c r="P214">
        <v>60208.66</v>
      </c>
      <c r="Q214">
        <v>0</v>
      </c>
      <c r="R214">
        <v>0</v>
      </c>
      <c r="S214">
        <v>325995.88624000002</v>
      </c>
    </row>
    <row r="215" spans="1:19" x14ac:dyDescent="0.2">
      <c r="A215" t="s">
        <v>23</v>
      </c>
      <c r="B215" t="s">
        <v>6</v>
      </c>
      <c r="C215" t="s">
        <v>7</v>
      </c>
      <c r="D215">
        <v>1</v>
      </c>
      <c r="E215" t="s">
        <v>72</v>
      </c>
      <c r="F215" t="s">
        <v>25</v>
      </c>
      <c r="G215" t="s">
        <v>28</v>
      </c>
      <c r="H215">
        <v>36890.316169999998</v>
      </c>
      <c r="I215">
        <v>219.00917000000001</v>
      </c>
      <c r="J215">
        <v>0</v>
      </c>
      <c r="K215">
        <v>2812891.85335</v>
      </c>
      <c r="L215">
        <v>42821.466139999997</v>
      </c>
      <c r="M215">
        <v>15234.659100000001</v>
      </c>
      <c r="N215">
        <v>7544.9058999999997</v>
      </c>
      <c r="O215">
        <v>2955541.6677600001</v>
      </c>
      <c r="P215">
        <v>17021.759999999998</v>
      </c>
      <c r="Q215">
        <v>0</v>
      </c>
      <c r="R215">
        <v>0</v>
      </c>
      <c r="S215">
        <v>5888165.6375900004</v>
      </c>
    </row>
    <row r="216" spans="1:19" x14ac:dyDescent="0.2">
      <c r="A216" t="s">
        <v>23</v>
      </c>
      <c r="B216" t="s">
        <v>6</v>
      </c>
      <c r="C216" t="s">
        <v>7</v>
      </c>
      <c r="D216">
        <v>1</v>
      </c>
      <c r="E216" t="s">
        <v>72</v>
      </c>
      <c r="F216" t="s">
        <v>25</v>
      </c>
      <c r="G216" t="s">
        <v>29</v>
      </c>
      <c r="H216">
        <v>1067.8620100000001</v>
      </c>
      <c r="I216">
        <v>313.56394999999998</v>
      </c>
      <c r="J216">
        <v>3700.9028499999999</v>
      </c>
      <c r="K216">
        <v>6999.5589900000004</v>
      </c>
      <c r="L216">
        <v>10175.97869</v>
      </c>
      <c r="M216">
        <v>23636.691910000001</v>
      </c>
      <c r="N216">
        <v>2331.9909200000002</v>
      </c>
      <c r="O216">
        <v>18344.203030000001</v>
      </c>
      <c r="P216">
        <v>63315.839999999997</v>
      </c>
      <c r="Q216">
        <v>0</v>
      </c>
      <c r="R216">
        <v>0</v>
      </c>
      <c r="S216">
        <v>129886.59235000001</v>
      </c>
    </row>
    <row r="217" spans="1:19" x14ac:dyDescent="0.2">
      <c r="A217" t="s">
        <v>23</v>
      </c>
      <c r="B217" t="s">
        <v>6</v>
      </c>
      <c r="C217" t="s">
        <v>7</v>
      </c>
      <c r="D217">
        <v>1</v>
      </c>
      <c r="E217" t="s">
        <v>72</v>
      </c>
      <c r="F217" t="s">
        <v>25</v>
      </c>
      <c r="G217" t="s">
        <v>30</v>
      </c>
      <c r="H217">
        <v>199.64259999999999</v>
      </c>
      <c r="I217">
        <v>1132.3243</v>
      </c>
      <c r="J217">
        <v>4336.9077399999996</v>
      </c>
      <c r="K217">
        <v>34140.35527</v>
      </c>
      <c r="L217">
        <v>98511.683780000007</v>
      </c>
      <c r="M217">
        <v>33626.015760000002</v>
      </c>
      <c r="N217">
        <v>18652.846710000002</v>
      </c>
      <c r="O217">
        <v>53419.077519999999</v>
      </c>
      <c r="P217">
        <v>171716.16</v>
      </c>
      <c r="Q217">
        <v>0</v>
      </c>
      <c r="R217">
        <v>0</v>
      </c>
      <c r="S217">
        <v>415735.01367999997</v>
      </c>
    </row>
    <row r="218" spans="1:19" x14ac:dyDescent="0.2">
      <c r="A218" t="s">
        <v>23</v>
      </c>
      <c r="B218" t="s">
        <v>6</v>
      </c>
      <c r="C218" t="s">
        <v>7</v>
      </c>
      <c r="D218">
        <v>1</v>
      </c>
      <c r="E218" t="s">
        <v>73</v>
      </c>
      <c r="F218" t="s">
        <v>25</v>
      </c>
      <c r="G218" t="s">
        <v>26</v>
      </c>
      <c r="H218">
        <v>58.405349999999999</v>
      </c>
      <c r="I218">
        <v>264.24903</v>
      </c>
      <c r="J218">
        <v>2519.4199199999998</v>
      </c>
      <c r="K218">
        <v>108319.08646000001</v>
      </c>
      <c r="L218">
        <v>337055.76913999999</v>
      </c>
      <c r="M218">
        <v>73160.041400000002</v>
      </c>
      <c r="N218">
        <v>75691.053769999999</v>
      </c>
      <c r="O218">
        <v>171832.00393000001</v>
      </c>
      <c r="P218">
        <v>0</v>
      </c>
      <c r="Q218">
        <v>194839.67999999999</v>
      </c>
      <c r="R218">
        <v>0</v>
      </c>
      <c r="S218">
        <v>963739.70900000003</v>
      </c>
    </row>
    <row r="219" spans="1:19" x14ac:dyDescent="0.2">
      <c r="A219" t="s">
        <v>23</v>
      </c>
      <c r="B219" t="s">
        <v>6</v>
      </c>
      <c r="C219" t="s">
        <v>7</v>
      </c>
      <c r="D219">
        <v>1</v>
      </c>
      <c r="E219" t="s">
        <v>73</v>
      </c>
      <c r="F219" t="s">
        <v>25</v>
      </c>
      <c r="G219" t="s">
        <v>27</v>
      </c>
      <c r="H219">
        <v>0</v>
      </c>
      <c r="I219">
        <v>0</v>
      </c>
      <c r="J219">
        <v>5.7113100000000001</v>
      </c>
      <c r="K219">
        <v>21991.077130000001</v>
      </c>
      <c r="L219">
        <v>130791.1433</v>
      </c>
      <c r="M219">
        <v>26198.380270000001</v>
      </c>
      <c r="N219">
        <v>65972.590949999998</v>
      </c>
      <c r="O219">
        <v>116669.24034999999</v>
      </c>
      <c r="P219">
        <v>60312</v>
      </c>
      <c r="Q219">
        <v>0</v>
      </c>
      <c r="R219">
        <v>0</v>
      </c>
      <c r="S219">
        <v>421940.14331000001</v>
      </c>
    </row>
    <row r="220" spans="1:19" x14ac:dyDescent="0.2">
      <c r="A220" t="s">
        <v>23</v>
      </c>
      <c r="B220" t="s">
        <v>6</v>
      </c>
      <c r="C220" t="s">
        <v>7</v>
      </c>
      <c r="D220">
        <v>1</v>
      </c>
      <c r="E220" t="s">
        <v>73</v>
      </c>
      <c r="F220" t="s">
        <v>25</v>
      </c>
      <c r="G220" t="s">
        <v>28</v>
      </c>
      <c r="H220">
        <v>1.8438000000000001</v>
      </c>
      <c r="I220">
        <v>129.12778</v>
      </c>
      <c r="J220">
        <v>3.5582400000000001</v>
      </c>
      <c r="K220">
        <v>2983.0029800000002</v>
      </c>
      <c r="L220">
        <v>62771.417000000001</v>
      </c>
      <c r="M220">
        <v>21264.948909999999</v>
      </c>
      <c r="N220">
        <v>10699.455400000001</v>
      </c>
      <c r="O220">
        <v>26172.26611</v>
      </c>
      <c r="P220">
        <v>17021.759999999998</v>
      </c>
      <c r="Q220">
        <v>0</v>
      </c>
      <c r="R220">
        <v>0</v>
      </c>
      <c r="S220">
        <v>141047.38021999999</v>
      </c>
    </row>
    <row r="221" spans="1:19" x14ac:dyDescent="0.2">
      <c r="A221" t="s">
        <v>23</v>
      </c>
      <c r="B221" t="s">
        <v>6</v>
      </c>
      <c r="C221" t="s">
        <v>7</v>
      </c>
      <c r="D221">
        <v>1</v>
      </c>
      <c r="E221" t="s">
        <v>73</v>
      </c>
      <c r="F221" t="s">
        <v>25</v>
      </c>
      <c r="G221" t="s">
        <v>29</v>
      </c>
      <c r="H221">
        <v>6815.3318499999996</v>
      </c>
      <c r="I221">
        <v>253.67760999999999</v>
      </c>
      <c r="J221">
        <v>3139.6</v>
      </c>
      <c r="K221">
        <v>29983.06869</v>
      </c>
      <c r="L221">
        <v>31960.32231</v>
      </c>
      <c r="M221">
        <v>42398.538990000001</v>
      </c>
      <c r="N221">
        <v>3747.4504400000001</v>
      </c>
      <c r="O221">
        <v>24671.793669999999</v>
      </c>
      <c r="P221">
        <v>63315.839999999997</v>
      </c>
      <c r="Q221">
        <v>0</v>
      </c>
      <c r="R221">
        <v>0</v>
      </c>
      <c r="S221">
        <v>206285.62356000001</v>
      </c>
    </row>
    <row r="222" spans="1:19" x14ac:dyDescent="0.2">
      <c r="A222" t="s">
        <v>23</v>
      </c>
      <c r="B222" t="s">
        <v>6</v>
      </c>
      <c r="C222" t="s">
        <v>7</v>
      </c>
      <c r="D222">
        <v>1</v>
      </c>
      <c r="E222" t="s">
        <v>73</v>
      </c>
      <c r="F222" t="s">
        <v>25</v>
      </c>
      <c r="G222" t="s">
        <v>30</v>
      </c>
      <c r="H222">
        <v>178.39537999999999</v>
      </c>
      <c r="I222">
        <v>1159.36536</v>
      </c>
      <c r="J222">
        <v>5551.3071499999996</v>
      </c>
      <c r="K222">
        <v>32336.907330000002</v>
      </c>
      <c r="L222">
        <v>161474.66068999999</v>
      </c>
      <c r="M222">
        <v>48318.157980000004</v>
      </c>
      <c r="N222">
        <v>27713.175770000002</v>
      </c>
      <c r="O222">
        <v>47215.369250000003</v>
      </c>
      <c r="P222">
        <v>171716.16</v>
      </c>
      <c r="Q222">
        <v>0</v>
      </c>
      <c r="R222">
        <v>0</v>
      </c>
      <c r="S222">
        <v>495663.49891000002</v>
      </c>
    </row>
    <row r="223" spans="1:19" x14ac:dyDescent="0.2">
      <c r="A223" t="s">
        <v>23</v>
      </c>
      <c r="B223" t="s">
        <v>6</v>
      </c>
      <c r="C223" t="s">
        <v>7</v>
      </c>
      <c r="D223">
        <v>1</v>
      </c>
      <c r="E223" t="s">
        <v>74</v>
      </c>
      <c r="F223" t="s">
        <v>25</v>
      </c>
      <c r="G223" t="s">
        <v>26</v>
      </c>
      <c r="H223">
        <v>883.25468000000001</v>
      </c>
      <c r="I223">
        <v>10018.359049999999</v>
      </c>
      <c r="J223">
        <v>39332.035810000001</v>
      </c>
      <c r="K223">
        <v>112696.30987</v>
      </c>
      <c r="L223">
        <v>307416.56381000002</v>
      </c>
      <c r="M223">
        <v>131442.78813999999</v>
      </c>
      <c r="N223">
        <v>100991.27905</v>
      </c>
      <c r="O223">
        <v>158921.17196000001</v>
      </c>
      <c r="P223">
        <v>0</v>
      </c>
      <c r="Q223">
        <v>194839.67999999999</v>
      </c>
      <c r="R223">
        <v>0</v>
      </c>
      <c r="S223">
        <v>1056541.4423700001</v>
      </c>
    </row>
    <row r="224" spans="1:19" x14ac:dyDescent="0.2">
      <c r="A224" t="s">
        <v>23</v>
      </c>
      <c r="B224" t="s">
        <v>6</v>
      </c>
      <c r="C224" t="s">
        <v>7</v>
      </c>
      <c r="D224">
        <v>1</v>
      </c>
      <c r="E224" t="s">
        <v>74</v>
      </c>
      <c r="F224" t="s">
        <v>25</v>
      </c>
      <c r="G224" t="s">
        <v>27</v>
      </c>
      <c r="H224">
        <v>39.478610000000003</v>
      </c>
      <c r="I224">
        <v>1361.2474199999999</v>
      </c>
      <c r="J224">
        <v>3707.0365099999999</v>
      </c>
      <c r="K224">
        <v>26739.80284</v>
      </c>
      <c r="L224">
        <v>131301.19049000001</v>
      </c>
      <c r="M224">
        <v>49862.877560000001</v>
      </c>
      <c r="N224">
        <v>80076.530360000004</v>
      </c>
      <c r="O224">
        <v>125173.99645999999</v>
      </c>
      <c r="P224">
        <v>60312</v>
      </c>
      <c r="Q224">
        <v>0</v>
      </c>
      <c r="R224">
        <v>0</v>
      </c>
      <c r="S224">
        <v>478574.16025000002</v>
      </c>
    </row>
    <row r="225" spans="1:19" x14ac:dyDescent="0.2">
      <c r="A225" t="s">
        <v>23</v>
      </c>
      <c r="B225" t="s">
        <v>6</v>
      </c>
      <c r="C225" t="s">
        <v>7</v>
      </c>
      <c r="D225">
        <v>1</v>
      </c>
      <c r="E225" t="s">
        <v>74</v>
      </c>
      <c r="F225" t="s">
        <v>25</v>
      </c>
      <c r="G225" t="s">
        <v>28</v>
      </c>
      <c r="H225">
        <v>6.8673900000000003</v>
      </c>
      <c r="I225">
        <v>203.44675000000001</v>
      </c>
      <c r="J225">
        <v>4.2413699999999999</v>
      </c>
      <c r="K225">
        <v>1510.4344599999999</v>
      </c>
      <c r="L225">
        <v>46499.490769999997</v>
      </c>
      <c r="M225">
        <v>23970.445680000001</v>
      </c>
      <c r="N225">
        <v>7579.3194999999996</v>
      </c>
      <c r="O225">
        <v>13531.900310000001</v>
      </c>
      <c r="P225">
        <v>27913.66</v>
      </c>
      <c r="Q225">
        <v>0</v>
      </c>
      <c r="R225">
        <v>0</v>
      </c>
      <c r="S225">
        <v>121219.80623</v>
      </c>
    </row>
    <row r="226" spans="1:19" x14ac:dyDescent="0.2">
      <c r="A226" t="s">
        <v>23</v>
      </c>
      <c r="B226" t="s">
        <v>6</v>
      </c>
      <c r="C226" t="s">
        <v>7</v>
      </c>
      <c r="D226">
        <v>1</v>
      </c>
      <c r="E226" t="s">
        <v>74</v>
      </c>
      <c r="F226" t="s">
        <v>25</v>
      </c>
      <c r="G226" t="s">
        <v>29</v>
      </c>
      <c r="H226">
        <v>19868.794900000001</v>
      </c>
      <c r="I226">
        <v>541.99253999999996</v>
      </c>
      <c r="J226">
        <v>3282.5243300000002</v>
      </c>
      <c r="K226">
        <v>37565.871370000001</v>
      </c>
      <c r="L226">
        <v>111401.82445</v>
      </c>
      <c r="M226">
        <v>49046.013120000003</v>
      </c>
      <c r="N226">
        <v>11855.119259999999</v>
      </c>
      <c r="O226">
        <v>34841.630989999998</v>
      </c>
      <c r="P226">
        <v>63315.839999999997</v>
      </c>
      <c r="Q226">
        <v>0</v>
      </c>
      <c r="R226">
        <v>0</v>
      </c>
      <c r="S226">
        <v>331719.61096000002</v>
      </c>
    </row>
    <row r="227" spans="1:19" x14ac:dyDescent="0.2">
      <c r="A227" t="s">
        <v>23</v>
      </c>
      <c r="B227" t="s">
        <v>6</v>
      </c>
      <c r="C227" t="s">
        <v>7</v>
      </c>
      <c r="D227">
        <v>1</v>
      </c>
      <c r="E227" t="s">
        <v>74</v>
      </c>
      <c r="F227" t="s">
        <v>25</v>
      </c>
      <c r="G227" t="s">
        <v>30</v>
      </c>
      <c r="H227">
        <v>566.85590999999999</v>
      </c>
      <c r="I227">
        <v>3445.91959</v>
      </c>
      <c r="J227">
        <v>13014.878570000001</v>
      </c>
      <c r="K227">
        <v>20682.357250000001</v>
      </c>
      <c r="L227">
        <v>134069.70446000001</v>
      </c>
      <c r="M227">
        <v>69474.304820000005</v>
      </c>
      <c r="N227">
        <v>29706.26384</v>
      </c>
      <c r="O227">
        <v>37619.117160000002</v>
      </c>
      <c r="P227">
        <v>171716.16</v>
      </c>
      <c r="Q227">
        <v>0</v>
      </c>
      <c r="R227">
        <v>0</v>
      </c>
      <c r="S227">
        <v>480295.56160000002</v>
      </c>
    </row>
    <row r="228" spans="1:19" x14ac:dyDescent="0.2">
      <c r="A228" t="s">
        <v>23</v>
      </c>
      <c r="B228" t="s">
        <v>6</v>
      </c>
      <c r="C228" t="s">
        <v>7</v>
      </c>
      <c r="D228">
        <v>1</v>
      </c>
      <c r="E228" t="s">
        <v>75</v>
      </c>
      <c r="F228" t="s">
        <v>25</v>
      </c>
      <c r="G228" t="s">
        <v>26</v>
      </c>
      <c r="H228">
        <v>93.946799999999996</v>
      </c>
      <c r="I228">
        <v>883.30151999999998</v>
      </c>
      <c r="J228">
        <v>3391.8919799999999</v>
      </c>
      <c r="K228">
        <v>76569.90324</v>
      </c>
      <c r="L228">
        <v>196806.80056</v>
      </c>
      <c r="M228">
        <v>95881.140839999993</v>
      </c>
      <c r="N228">
        <v>69060.265230000005</v>
      </c>
      <c r="O228">
        <v>173344.43515</v>
      </c>
      <c r="P228">
        <v>0</v>
      </c>
      <c r="Q228">
        <v>194839.67999999999</v>
      </c>
      <c r="R228">
        <v>0</v>
      </c>
      <c r="S228">
        <v>810871.36531999998</v>
      </c>
    </row>
    <row r="229" spans="1:19" x14ac:dyDescent="0.2">
      <c r="A229" t="s">
        <v>23</v>
      </c>
      <c r="B229" t="s">
        <v>6</v>
      </c>
      <c r="C229" t="s">
        <v>7</v>
      </c>
      <c r="D229">
        <v>1</v>
      </c>
      <c r="E229" t="s">
        <v>75</v>
      </c>
      <c r="F229" t="s">
        <v>25</v>
      </c>
      <c r="G229" t="s">
        <v>27</v>
      </c>
      <c r="H229">
        <v>0</v>
      </c>
      <c r="I229">
        <v>0.30720999999999998</v>
      </c>
      <c r="J229">
        <v>62.572420000000001</v>
      </c>
      <c r="K229">
        <v>19323.647649999999</v>
      </c>
      <c r="L229">
        <v>85865.310750000004</v>
      </c>
      <c r="M229">
        <v>43689.985159999997</v>
      </c>
      <c r="N229">
        <v>79762.061430000002</v>
      </c>
      <c r="O229">
        <v>142301.19946999999</v>
      </c>
      <c r="P229">
        <v>60312</v>
      </c>
      <c r="Q229">
        <v>0</v>
      </c>
      <c r="R229">
        <v>0</v>
      </c>
      <c r="S229">
        <v>431317.08409000002</v>
      </c>
    </row>
    <row r="230" spans="1:19" x14ac:dyDescent="0.2">
      <c r="A230" t="s">
        <v>23</v>
      </c>
      <c r="B230" t="s">
        <v>6</v>
      </c>
      <c r="C230" t="s">
        <v>7</v>
      </c>
      <c r="D230">
        <v>1</v>
      </c>
      <c r="E230" t="s">
        <v>75</v>
      </c>
      <c r="F230" t="s">
        <v>25</v>
      </c>
      <c r="G230" t="s">
        <v>28</v>
      </c>
      <c r="H230">
        <v>56.386519999999997</v>
      </c>
      <c r="I230">
        <v>127.61606</v>
      </c>
      <c r="J230">
        <v>28.83333</v>
      </c>
      <c r="K230">
        <v>3630777.2477600002</v>
      </c>
      <c r="L230">
        <v>34122.343269999998</v>
      </c>
      <c r="M230">
        <v>21149.066750000002</v>
      </c>
      <c r="N230">
        <v>9411.3624899999995</v>
      </c>
      <c r="O230">
        <v>3648430.3442000002</v>
      </c>
      <c r="P230">
        <v>34043.519999999997</v>
      </c>
      <c r="Q230">
        <v>0</v>
      </c>
      <c r="R230">
        <v>0</v>
      </c>
      <c r="S230">
        <v>7378146.7203799998</v>
      </c>
    </row>
    <row r="231" spans="1:19" x14ac:dyDescent="0.2">
      <c r="A231" t="s">
        <v>23</v>
      </c>
      <c r="B231" t="s">
        <v>6</v>
      </c>
      <c r="C231" t="s">
        <v>7</v>
      </c>
      <c r="D231">
        <v>1</v>
      </c>
      <c r="E231" t="s">
        <v>75</v>
      </c>
      <c r="F231" t="s">
        <v>25</v>
      </c>
      <c r="G231" t="s">
        <v>29</v>
      </c>
      <c r="H231">
        <v>9423.4875800000009</v>
      </c>
      <c r="I231">
        <v>424.58479999999997</v>
      </c>
      <c r="J231">
        <v>3751.2731699999999</v>
      </c>
      <c r="K231">
        <v>22691.64171</v>
      </c>
      <c r="L231">
        <v>52526.953300000001</v>
      </c>
      <c r="M231">
        <v>45647.62212</v>
      </c>
      <c r="N231">
        <v>5146.2520299999996</v>
      </c>
      <c r="O231">
        <v>28106.407650000001</v>
      </c>
      <c r="P231">
        <v>63315.839999999997</v>
      </c>
      <c r="Q231">
        <v>0</v>
      </c>
      <c r="R231">
        <v>0</v>
      </c>
      <c r="S231">
        <v>231034.06236000001</v>
      </c>
    </row>
    <row r="232" spans="1:19" x14ac:dyDescent="0.2">
      <c r="A232" t="s">
        <v>23</v>
      </c>
      <c r="B232" t="s">
        <v>6</v>
      </c>
      <c r="C232" t="s">
        <v>7</v>
      </c>
      <c r="D232">
        <v>1</v>
      </c>
      <c r="E232" t="s">
        <v>75</v>
      </c>
      <c r="F232" t="s">
        <v>25</v>
      </c>
      <c r="G232" t="s">
        <v>30</v>
      </c>
      <c r="H232">
        <v>193.22569999999999</v>
      </c>
      <c r="I232">
        <v>2262.1829400000001</v>
      </c>
      <c r="J232">
        <v>5640.4938499999998</v>
      </c>
      <c r="K232">
        <v>28811.197759999999</v>
      </c>
      <c r="L232">
        <v>106279.48897000001</v>
      </c>
      <c r="M232">
        <v>68450.887889999998</v>
      </c>
      <c r="N232">
        <v>26384.309160000001</v>
      </c>
      <c r="O232">
        <v>77764.504979999998</v>
      </c>
      <c r="P232">
        <v>171716.16</v>
      </c>
      <c r="Q232">
        <v>0</v>
      </c>
      <c r="R232">
        <v>0</v>
      </c>
      <c r="S232">
        <v>487502.45124999998</v>
      </c>
    </row>
    <row r="233" spans="1:19" x14ac:dyDescent="0.2">
      <c r="A233" t="s">
        <v>23</v>
      </c>
      <c r="B233" t="s">
        <v>6</v>
      </c>
      <c r="C233" t="s">
        <v>7</v>
      </c>
      <c r="D233">
        <v>1</v>
      </c>
      <c r="E233" t="s">
        <v>76</v>
      </c>
      <c r="F233" t="s">
        <v>25</v>
      </c>
      <c r="G233" t="s">
        <v>26</v>
      </c>
      <c r="H233">
        <v>126.12604</v>
      </c>
      <c r="I233">
        <v>793.21771999999999</v>
      </c>
      <c r="J233">
        <v>8962.9267799999998</v>
      </c>
      <c r="K233">
        <v>109319.5481</v>
      </c>
      <c r="L233">
        <v>162748.26225</v>
      </c>
      <c r="M233">
        <v>142996.02561000001</v>
      </c>
      <c r="N233">
        <v>90546.185549999995</v>
      </c>
      <c r="O233">
        <v>177175.31133999999</v>
      </c>
      <c r="P233">
        <v>2228.8200000000002</v>
      </c>
      <c r="Q233">
        <v>194839.67999999999</v>
      </c>
      <c r="R233">
        <v>0</v>
      </c>
      <c r="S233">
        <v>889736.10338999995</v>
      </c>
    </row>
    <row r="234" spans="1:19" x14ac:dyDescent="0.2">
      <c r="A234" t="s">
        <v>23</v>
      </c>
      <c r="B234" t="s">
        <v>6</v>
      </c>
      <c r="C234" t="s">
        <v>7</v>
      </c>
      <c r="D234">
        <v>1</v>
      </c>
      <c r="E234" t="s">
        <v>76</v>
      </c>
      <c r="F234" t="s">
        <v>25</v>
      </c>
      <c r="G234" t="s">
        <v>27</v>
      </c>
      <c r="H234">
        <v>4802.3212199999998</v>
      </c>
      <c r="I234">
        <v>20349.038769999999</v>
      </c>
      <c r="J234">
        <v>3587.3024399999999</v>
      </c>
      <c r="K234">
        <v>24767.490740000001</v>
      </c>
      <c r="L234">
        <v>66328.227490000005</v>
      </c>
      <c r="M234">
        <v>74152.963770000002</v>
      </c>
      <c r="N234">
        <v>68193.8851</v>
      </c>
      <c r="O234">
        <v>110203.56624</v>
      </c>
      <c r="P234">
        <v>60312</v>
      </c>
      <c r="Q234">
        <v>0</v>
      </c>
      <c r="R234">
        <v>0</v>
      </c>
      <c r="S234">
        <v>432696.79577000003</v>
      </c>
    </row>
    <row r="235" spans="1:19" x14ac:dyDescent="0.2">
      <c r="A235" t="s">
        <v>23</v>
      </c>
      <c r="B235" t="s">
        <v>6</v>
      </c>
      <c r="C235" t="s">
        <v>7</v>
      </c>
      <c r="D235">
        <v>1</v>
      </c>
      <c r="E235" t="s">
        <v>76</v>
      </c>
      <c r="F235" t="s">
        <v>25</v>
      </c>
      <c r="G235" t="s">
        <v>28</v>
      </c>
      <c r="H235">
        <v>3.9221400000000002</v>
      </c>
      <c r="I235">
        <v>164.76376999999999</v>
      </c>
      <c r="J235">
        <v>18.445740000000001</v>
      </c>
      <c r="K235">
        <v>1132.80583</v>
      </c>
      <c r="L235">
        <v>31584.243419999999</v>
      </c>
      <c r="M235">
        <v>33465.147960000002</v>
      </c>
      <c r="N235">
        <v>11223.373180000001</v>
      </c>
      <c r="O235">
        <v>26423.095689999998</v>
      </c>
      <c r="P235">
        <v>34043.519999999997</v>
      </c>
      <c r="Q235">
        <v>0</v>
      </c>
      <c r="R235">
        <v>0</v>
      </c>
      <c r="S235">
        <v>138059.31773000001</v>
      </c>
    </row>
    <row r="236" spans="1:19" x14ac:dyDescent="0.2">
      <c r="A236" t="s">
        <v>23</v>
      </c>
      <c r="B236" t="s">
        <v>6</v>
      </c>
      <c r="C236" t="s">
        <v>7</v>
      </c>
      <c r="D236">
        <v>1</v>
      </c>
      <c r="E236" t="s">
        <v>76</v>
      </c>
      <c r="F236" t="s">
        <v>25</v>
      </c>
      <c r="G236" t="s">
        <v>29</v>
      </c>
      <c r="H236">
        <v>11918.34031</v>
      </c>
      <c r="I236">
        <v>248.81732</v>
      </c>
      <c r="J236">
        <v>2445.4287800000002</v>
      </c>
      <c r="K236">
        <v>19798.26468</v>
      </c>
      <c r="L236">
        <v>409823.40859000001</v>
      </c>
      <c r="M236">
        <v>30872.677390000001</v>
      </c>
      <c r="N236">
        <v>8769.1687899999997</v>
      </c>
      <c r="O236">
        <v>50481.319560000004</v>
      </c>
      <c r="P236">
        <v>63315.839999999997</v>
      </c>
      <c r="Q236">
        <v>0</v>
      </c>
      <c r="R236">
        <v>0</v>
      </c>
      <c r="S236">
        <v>597673.26541999995</v>
      </c>
    </row>
    <row r="237" spans="1:19" x14ac:dyDescent="0.2">
      <c r="A237" t="s">
        <v>23</v>
      </c>
      <c r="B237" t="s">
        <v>6</v>
      </c>
      <c r="C237" t="s">
        <v>7</v>
      </c>
      <c r="D237">
        <v>1</v>
      </c>
      <c r="E237" t="s">
        <v>76</v>
      </c>
      <c r="F237" t="s">
        <v>25</v>
      </c>
      <c r="G237" t="s">
        <v>30</v>
      </c>
      <c r="H237">
        <v>164.95511999999999</v>
      </c>
      <c r="I237">
        <v>1240.2853700000001</v>
      </c>
      <c r="J237">
        <v>9517.1312500000004</v>
      </c>
      <c r="K237">
        <v>46548.109709999997</v>
      </c>
      <c r="L237">
        <v>93263.645900000003</v>
      </c>
      <c r="M237">
        <v>103262.39453999999</v>
      </c>
      <c r="N237">
        <v>39523.010309999998</v>
      </c>
      <c r="O237">
        <v>79286.364579999994</v>
      </c>
      <c r="P237">
        <v>171716.16</v>
      </c>
      <c r="Q237">
        <v>0</v>
      </c>
      <c r="R237">
        <v>0</v>
      </c>
      <c r="S237">
        <v>544522.05677999998</v>
      </c>
    </row>
    <row r="238" spans="1:19" x14ac:dyDescent="0.2">
      <c r="A238" t="s">
        <v>23</v>
      </c>
      <c r="B238" t="s">
        <v>6</v>
      </c>
      <c r="C238" t="s">
        <v>7</v>
      </c>
      <c r="D238">
        <v>1</v>
      </c>
      <c r="E238" t="s">
        <v>77</v>
      </c>
      <c r="F238" t="s">
        <v>25</v>
      </c>
      <c r="G238" t="s">
        <v>26</v>
      </c>
      <c r="H238">
        <v>54.225940000000001</v>
      </c>
      <c r="I238">
        <v>270.94977999999998</v>
      </c>
      <c r="J238">
        <v>3363.125</v>
      </c>
      <c r="K238">
        <v>64340.890339999998</v>
      </c>
      <c r="L238">
        <v>131621.80304</v>
      </c>
      <c r="M238">
        <v>88319.950859999997</v>
      </c>
      <c r="N238">
        <v>62019.167110000002</v>
      </c>
      <c r="O238">
        <v>105439.47846</v>
      </c>
      <c r="P238">
        <v>68080.320000000007</v>
      </c>
      <c r="Q238">
        <v>194839.67999999999</v>
      </c>
      <c r="R238">
        <v>0</v>
      </c>
      <c r="S238">
        <v>718349.59053000004</v>
      </c>
    </row>
    <row r="239" spans="1:19" x14ac:dyDescent="0.2">
      <c r="A239" t="s">
        <v>23</v>
      </c>
      <c r="B239" t="s">
        <v>6</v>
      </c>
      <c r="C239" t="s">
        <v>7</v>
      </c>
      <c r="D239">
        <v>1</v>
      </c>
      <c r="E239" t="s">
        <v>77</v>
      </c>
      <c r="F239" t="s">
        <v>25</v>
      </c>
      <c r="G239" t="s">
        <v>27</v>
      </c>
      <c r="H239">
        <v>4996.3425100000004</v>
      </c>
      <c r="I239">
        <v>535.18008999999995</v>
      </c>
      <c r="J239">
        <v>49.559629999999999</v>
      </c>
      <c r="K239">
        <v>6015.9233700000004</v>
      </c>
      <c r="L239">
        <v>54376.37644</v>
      </c>
      <c r="M239">
        <v>36231.968209999999</v>
      </c>
      <c r="N239">
        <v>41506.653760000001</v>
      </c>
      <c r="O239">
        <v>64178.039250000002</v>
      </c>
      <c r="P239">
        <v>60312</v>
      </c>
      <c r="Q239">
        <v>0</v>
      </c>
      <c r="R239">
        <v>0</v>
      </c>
      <c r="S239">
        <v>268202.04326000001</v>
      </c>
    </row>
    <row r="240" spans="1:19" x14ac:dyDescent="0.2">
      <c r="A240" t="s">
        <v>23</v>
      </c>
      <c r="B240" t="s">
        <v>6</v>
      </c>
      <c r="C240" t="s">
        <v>7</v>
      </c>
      <c r="D240">
        <v>1</v>
      </c>
      <c r="E240" t="s">
        <v>77</v>
      </c>
      <c r="F240" t="s">
        <v>25</v>
      </c>
      <c r="G240" t="s">
        <v>28</v>
      </c>
      <c r="H240">
        <v>0.14560999999999999</v>
      </c>
      <c r="I240">
        <v>80.002549999999999</v>
      </c>
      <c r="J240">
        <v>0</v>
      </c>
      <c r="K240">
        <v>3863116.6906900001</v>
      </c>
      <c r="L240">
        <v>28241.337309999999</v>
      </c>
      <c r="M240">
        <v>34560.897599999997</v>
      </c>
      <c r="N240">
        <v>8646.1136800000004</v>
      </c>
      <c r="O240">
        <v>3872707.99248</v>
      </c>
      <c r="P240">
        <v>33283.620000000003</v>
      </c>
      <c r="Q240">
        <v>0</v>
      </c>
      <c r="R240">
        <v>0</v>
      </c>
      <c r="S240">
        <v>7840636.7999200001</v>
      </c>
    </row>
    <row r="241" spans="1:19" x14ac:dyDescent="0.2">
      <c r="A241" t="s">
        <v>23</v>
      </c>
      <c r="B241" t="s">
        <v>6</v>
      </c>
      <c r="C241" t="s">
        <v>7</v>
      </c>
      <c r="D241">
        <v>1</v>
      </c>
      <c r="E241" t="s">
        <v>77</v>
      </c>
      <c r="F241" t="s">
        <v>25</v>
      </c>
      <c r="G241" t="s">
        <v>29</v>
      </c>
      <c r="H241">
        <v>90.255039999999994</v>
      </c>
      <c r="I241">
        <v>190.03672</v>
      </c>
      <c r="J241">
        <v>1801.6642300000001</v>
      </c>
      <c r="K241">
        <v>19387.754499999999</v>
      </c>
      <c r="L241">
        <v>162850.49148999999</v>
      </c>
      <c r="M241">
        <v>36855.507409999998</v>
      </c>
      <c r="N241">
        <v>18446.862959999999</v>
      </c>
      <c r="O241">
        <v>36917.000209999998</v>
      </c>
      <c r="P241">
        <v>63315.839999999997</v>
      </c>
      <c r="Q241">
        <v>0</v>
      </c>
      <c r="R241">
        <v>0</v>
      </c>
      <c r="S241">
        <v>339855.41256000003</v>
      </c>
    </row>
    <row r="242" spans="1:19" x14ac:dyDescent="0.2">
      <c r="A242" t="s">
        <v>23</v>
      </c>
      <c r="B242" t="s">
        <v>6</v>
      </c>
      <c r="C242" t="s">
        <v>7</v>
      </c>
      <c r="D242">
        <v>1</v>
      </c>
      <c r="E242" t="s">
        <v>77</v>
      </c>
      <c r="F242" t="s">
        <v>25</v>
      </c>
      <c r="G242" t="s">
        <v>30</v>
      </c>
      <c r="H242">
        <v>126.46023</v>
      </c>
      <c r="I242">
        <v>777.67440999999997</v>
      </c>
      <c r="J242">
        <v>4536.7710100000004</v>
      </c>
      <c r="K242">
        <v>16666.315159999998</v>
      </c>
      <c r="L242">
        <v>71661.860809999998</v>
      </c>
      <c r="M242">
        <v>59708.552669999997</v>
      </c>
      <c r="N242">
        <v>23138.436010000001</v>
      </c>
      <c r="O242">
        <v>35381.129540000002</v>
      </c>
      <c r="P242">
        <v>171716.16</v>
      </c>
      <c r="Q242">
        <v>0</v>
      </c>
      <c r="R242">
        <v>0</v>
      </c>
      <c r="S242">
        <v>383713.35983999999</v>
      </c>
    </row>
    <row r="243" spans="1:19" x14ac:dyDescent="0.2">
      <c r="A243" t="s">
        <v>23</v>
      </c>
      <c r="B243" t="s">
        <v>6</v>
      </c>
      <c r="C243" t="s">
        <v>7</v>
      </c>
      <c r="D243">
        <v>1</v>
      </c>
      <c r="E243" t="s">
        <v>78</v>
      </c>
      <c r="F243" t="s">
        <v>25</v>
      </c>
      <c r="G243" t="s">
        <v>26</v>
      </c>
      <c r="H243">
        <v>53.043970000000002</v>
      </c>
      <c r="I243">
        <v>639.26318000000003</v>
      </c>
      <c r="J243">
        <v>4142.2870499999999</v>
      </c>
      <c r="K243">
        <v>104163.31114000001</v>
      </c>
      <c r="L243">
        <v>181833.36106</v>
      </c>
      <c r="M243">
        <v>150612.97284</v>
      </c>
      <c r="N243">
        <v>71383.714129999993</v>
      </c>
      <c r="O243">
        <v>131379.48975000001</v>
      </c>
      <c r="P243">
        <v>68080.320000000007</v>
      </c>
      <c r="Q243">
        <v>194839.67999999999</v>
      </c>
      <c r="R243">
        <v>0</v>
      </c>
      <c r="S243">
        <v>907127.44311999995</v>
      </c>
    </row>
    <row r="244" spans="1:19" x14ac:dyDescent="0.2">
      <c r="A244" t="s">
        <v>23</v>
      </c>
      <c r="B244" t="s">
        <v>6</v>
      </c>
      <c r="C244" t="s">
        <v>7</v>
      </c>
      <c r="D244">
        <v>1</v>
      </c>
      <c r="E244" t="s">
        <v>78</v>
      </c>
      <c r="F244" t="s">
        <v>25</v>
      </c>
      <c r="G244" t="s">
        <v>27</v>
      </c>
      <c r="H244">
        <v>0</v>
      </c>
      <c r="I244">
        <v>16.102699999999999</v>
      </c>
      <c r="J244">
        <v>72.012090000000001</v>
      </c>
      <c r="K244">
        <v>13876.573340000001</v>
      </c>
      <c r="L244">
        <v>62987.825689999998</v>
      </c>
      <c r="M244">
        <v>45472.622909999998</v>
      </c>
      <c r="N244">
        <v>46309.826560000001</v>
      </c>
      <c r="O244">
        <v>86507.85295</v>
      </c>
      <c r="P244">
        <v>60312</v>
      </c>
      <c r="Q244">
        <v>0</v>
      </c>
      <c r="R244">
        <v>0</v>
      </c>
      <c r="S244">
        <v>315554.81624000001</v>
      </c>
    </row>
    <row r="245" spans="1:19" x14ac:dyDescent="0.2">
      <c r="A245" t="s">
        <v>23</v>
      </c>
      <c r="B245" t="s">
        <v>6</v>
      </c>
      <c r="C245" t="s">
        <v>7</v>
      </c>
      <c r="D245">
        <v>1</v>
      </c>
      <c r="E245" t="s">
        <v>78</v>
      </c>
      <c r="F245" t="s">
        <v>25</v>
      </c>
      <c r="G245" t="s">
        <v>28</v>
      </c>
      <c r="H245">
        <v>125512.74984</v>
      </c>
      <c r="I245">
        <v>129192.87758</v>
      </c>
      <c r="J245">
        <v>112624.38890999999</v>
      </c>
      <c r="K245">
        <v>449901.14065999998</v>
      </c>
      <c r="L245">
        <v>145074.16764</v>
      </c>
      <c r="M245">
        <v>124960.28449000001</v>
      </c>
      <c r="N245">
        <v>107004.90267</v>
      </c>
      <c r="O245">
        <v>415961.15386999998</v>
      </c>
      <c r="P245">
        <v>33030.32</v>
      </c>
      <c r="Q245">
        <v>0</v>
      </c>
      <c r="R245">
        <v>0</v>
      </c>
      <c r="S245">
        <v>1643261.98566</v>
      </c>
    </row>
    <row r="246" spans="1:19" x14ac:dyDescent="0.2">
      <c r="A246" t="s">
        <v>23</v>
      </c>
      <c r="B246" t="s">
        <v>6</v>
      </c>
      <c r="C246" t="s">
        <v>7</v>
      </c>
      <c r="D246">
        <v>1</v>
      </c>
      <c r="E246" t="s">
        <v>78</v>
      </c>
      <c r="F246" t="s">
        <v>25</v>
      </c>
      <c r="G246" t="s">
        <v>29</v>
      </c>
      <c r="H246">
        <v>64.649609999999996</v>
      </c>
      <c r="I246">
        <v>256.87867</v>
      </c>
      <c r="J246">
        <v>1291.3278499999999</v>
      </c>
      <c r="K246">
        <v>22377.169569999998</v>
      </c>
      <c r="L246">
        <v>446150.23405999999</v>
      </c>
      <c r="M246">
        <v>169595.22760000001</v>
      </c>
      <c r="N246">
        <v>127415.05739</v>
      </c>
      <c r="O246">
        <v>89458.905429999999</v>
      </c>
      <c r="P246">
        <v>63315.839999999997</v>
      </c>
      <c r="Q246">
        <v>0</v>
      </c>
      <c r="R246">
        <v>0</v>
      </c>
      <c r="S246">
        <v>919925.29018000001</v>
      </c>
    </row>
    <row r="247" spans="1:19" x14ac:dyDescent="0.2">
      <c r="A247" t="s">
        <v>23</v>
      </c>
      <c r="B247" t="s">
        <v>6</v>
      </c>
      <c r="C247" t="s">
        <v>7</v>
      </c>
      <c r="D247">
        <v>1</v>
      </c>
      <c r="E247" t="s">
        <v>78</v>
      </c>
      <c r="F247" t="s">
        <v>25</v>
      </c>
      <c r="G247" t="s">
        <v>30</v>
      </c>
      <c r="H247">
        <v>159.54121000000001</v>
      </c>
      <c r="I247">
        <v>1809.4315799999999</v>
      </c>
      <c r="J247">
        <v>6225.32654</v>
      </c>
      <c r="K247">
        <v>36203.047930000001</v>
      </c>
      <c r="L247">
        <v>93829.431330000007</v>
      </c>
      <c r="M247">
        <v>84423.493640000001</v>
      </c>
      <c r="N247">
        <v>25146.744750000002</v>
      </c>
      <c r="O247">
        <v>42022.697249999997</v>
      </c>
      <c r="P247">
        <v>171716.16</v>
      </c>
      <c r="Q247">
        <v>0</v>
      </c>
      <c r="R247">
        <v>0</v>
      </c>
      <c r="S247">
        <v>461535.87423000002</v>
      </c>
    </row>
    <row r="248" spans="1:19" x14ac:dyDescent="0.2">
      <c r="A248" t="s">
        <v>23</v>
      </c>
      <c r="B248" t="s">
        <v>6</v>
      </c>
      <c r="C248" t="s">
        <v>7</v>
      </c>
      <c r="D248">
        <v>1</v>
      </c>
      <c r="E248" t="s">
        <v>79</v>
      </c>
      <c r="F248" t="s">
        <v>25</v>
      </c>
      <c r="G248" t="s">
        <v>26</v>
      </c>
      <c r="H248">
        <v>105.39541</v>
      </c>
      <c r="I248">
        <v>298.87540000000001</v>
      </c>
      <c r="J248">
        <v>1799.79943</v>
      </c>
      <c r="K248">
        <v>106745.39621000001</v>
      </c>
      <c r="L248">
        <v>138223.86801999999</v>
      </c>
      <c r="M248">
        <v>113493.4688</v>
      </c>
      <c r="N248">
        <v>50871.591990000001</v>
      </c>
      <c r="O248">
        <v>117365.04401</v>
      </c>
      <c r="P248">
        <v>61799.1</v>
      </c>
      <c r="Q248">
        <v>194839.67999999999</v>
      </c>
      <c r="R248">
        <v>0</v>
      </c>
      <c r="S248">
        <v>785542.21927</v>
      </c>
    </row>
    <row r="249" spans="1:19" x14ac:dyDescent="0.2">
      <c r="A249" t="s">
        <v>23</v>
      </c>
      <c r="B249" t="s">
        <v>6</v>
      </c>
      <c r="C249" t="s">
        <v>7</v>
      </c>
      <c r="D249">
        <v>1</v>
      </c>
      <c r="E249" t="s">
        <v>79</v>
      </c>
      <c r="F249" t="s">
        <v>25</v>
      </c>
      <c r="G249" t="s">
        <v>27</v>
      </c>
      <c r="H249">
        <v>0</v>
      </c>
      <c r="I249">
        <v>0</v>
      </c>
      <c r="J249">
        <v>0</v>
      </c>
      <c r="K249">
        <v>12619.343720000001</v>
      </c>
      <c r="L249">
        <v>39503.228840000003</v>
      </c>
      <c r="M249">
        <v>25957.38393</v>
      </c>
      <c r="N249">
        <v>38124.877269999997</v>
      </c>
      <c r="O249">
        <v>73612.988140000001</v>
      </c>
      <c r="P249">
        <v>60312</v>
      </c>
      <c r="Q249">
        <v>0</v>
      </c>
      <c r="R249">
        <v>0</v>
      </c>
      <c r="S249">
        <v>250129.82190000001</v>
      </c>
    </row>
    <row r="250" spans="1:19" x14ac:dyDescent="0.2">
      <c r="A250" t="s">
        <v>23</v>
      </c>
      <c r="B250" t="s">
        <v>6</v>
      </c>
      <c r="C250" t="s">
        <v>7</v>
      </c>
      <c r="D250">
        <v>1</v>
      </c>
      <c r="E250" t="s">
        <v>79</v>
      </c>
      <c r="F250" t="s">
        <v>25</v>
      </c>
      <c r="G250" t="s">
        <v>28</v>
      </c>
      <c r="H250">
        <v>6.22478</v>
      </c>
      <c r="I250">
        <v>26.636839999999999</v>
      </c>
      <c r="J250">
        <v>0</v>
      </c>
      <c r="K250">
        <v>887.54978000000006</v>
      </c>
      <c r="L250">
        <v>11044.53825</v>
      </c>
      <c r="M250">
        <v>12520.512769999999</v>
      </c>
      <c r="N250">
        <v>3616.08275</v>
      </c>
      <c r="O250">
        <v>10614.999900000001</v>
      </c>
      <c r="P250">
        <v>34043.519999999997</v>
      </c>
      <c r="Q250">
        <v>0</v>
      </c>
      <c r="R250">
        <v>0</v>
      </c>
      <c r="S250">
        <v>72760.065069999997</v>
      </c>
    </row>
    <row r="251" spans="1:19" x14ac:dyDescent="0.2">
      <c r="A251" t="s">
        <v>23</v>
      </c>
      <c r="B251" t="s">
        <v>6</v>
      </c>
      <c r="C251" t="s">
        <v>7</v>
      </c>
      <c r="D251">
        <v>1</v>
      </c>
      <c r="E251" t="s">
        <v>79</v>
      </c>
      <c r="F251" t="s">
        <v>25</v>
      </c>
      <c r="G251" t="s">
        <v>29</v>
      </c>
      <c r="H251">
        <v>22.504719999999999</v>
      </c>
      <c r="I251">
        <v>36.012830000000001</v>
      </c>
      <c r="J251">
        <v>287.66226999999998</v>
      </c>
      <c r="K251">
        <v>19043.471870000001</v>
      </c>
      <c r="L251">
        <v>528099.01084999996</v>
      </c>
      <c r="M251">
        <v>51831.1175</v>
      </c>
      <c r="N251">
        <v>24836.49107</v>
      </c>
      <c r="O251">
        <v>36758.385450000002</v>
      </c>
      <c r="P251">
        <v>63315.839999999997</v>
      </c>
      <c r="Q251">
        <v>0</v>
      </c>
      <c r="R251">
        <v>0</v>
      </c>
      <c r="S251">
        <v>724230.49656</v>
      </c>
    </row>
    <row r="252" spans="1:19" x14ac:dyDescent="0.2">
      <c r="A252" t="s">
        <v>23</v>
      </c>
      <c r="B252" t="s">
        <v>6</v>
      </c>
      <c r="C252" t="s">
        <v>7</v>
      </c>
      <c r="D252">
        <v>1</v>
      </c>
      <c r="E252" t="s">
        <v>79</v>
      </c>
      <c r="F252" t="s">
        <v>25</v>
      </c>
      <c r="G252" t="s">
        <v>30</v>
      </c>
      <c r="H252">
        <v>202.78075999999999</v>
      </c>
      <c r="I252">
        <v>476.14321999999999</v>
      </c>
      <c r="J252">
        <v>2409.2120399999999</v>
      </c>
      <c r="K252">
        <v>34751.395700000001</v>
      </c>
      <c r="L252">
        <v>60430.602720000003</v>
      </c>
      <c r="M252">
        <v>48932.55197</v>
      </c>
      <c r="N252">
        <v>13337.207479999999</v>
      </c>
      <c r="O252">
        <v>40711.280050000001</v>
      </c>
      <c r="P252">
        <v>171716.16</v>
      </c>
      <c r="Q252">
        <v>0</v>
      </c>
      <c r="R252">
        <v>0</v>
      </c>
      <c r="S252">
        <v>372967.33393999998</v>
      </c>
    </row>
    <row r="253" spans="1:19" x14ac:dyDescent="0.2">
      <c r="A253" t="s">
        <v>23</v>
      </c>
      <c r="B253" t="s">
        <v>6</v>
      </c>
      <c r="C253" t="s">
        <v>7</v>
      </c>
      <c r="D253">
        <v>1</v>
      </c>
      <c r="E253" t="s">
        <v>80</v>
      </c>
      <c r="F253" t="s">
        <v>25</v>
      </c>
      <c r="G253" t="s">
        <v>26</v>
      </c>
      <c r="H253">
        <v>69.880459999999999</v>
      </c>
      <c r="I253">
        <v>290.79978999999997</v>
      </c>
      <c r="J253">
        <v>1603.1172799999999</v>
      </c>
      <c r="K253">
        <v>102983.2395</v>
      </c>
      <c r="L253">
        <v>94805.294620000001</v>
      </c>
      <c r="M253">
        <v>50006.843070000003</v>
      </c>
      <c r="N253">
        <v>53613.920270000002</v>
      </c>
      <c r="O253">
        <v>134749.51917000001</v>
      </c>
      <c r="P253">
        <v>68080.320000000007</v>
      </c>
      <c r="Q253">
        <v>194839.67999999999</v>
      </c>
      <c r="R253">
        <v>0</v>
      </c>
      <c r="S253">
        <v>701042.61416</v>
      </c>
    </row>
    <row r="254" spans="1:19" x14ac:dyDescent="0.2">
      <c r="A254" t="s">
        <v>23</v>
      </c>
      <c r="B254" t="s">
        <v>6</v>
      </c>
      <c r="C254" t="s">
        <v>7</v>
      </c>
      <c r="D254">
        <v>1</v>
      </c>
      <c r="E254" t="s">
        <v>80</v>
      </c>
      <c r="F254" t="s">
        <v>25</v>
      </c>
      <c r="G254" t="s">
        <v>27</v>
      </c>
      <c r="H254">
        <v>0</v>
      </c>
      <c r="I254">
        <v>0</v>
      </c>
      <c r="J254">
        <v>0</v>
      </c>
      <c r="K254">
        <v>12413.154469999999</v>
      </c>
      <c r="L254">
        <v>28252.600279999999</v>
      </c>
      <c r="M254">
        <v>16883.765800000001</v>
      </c>
      <c r="N254">
        <v>33759.981829999997</v>
      </c>
      <c r="O254">
        <v>71528.717139999993</v>
      </c>
      <c r="P254">
        <v>60312</v>
      </c>
      <c r="Q254">
        <v>0</v>
      </c>
      <c r="R254">
        <v>0</v>
      </c>
      <c r="S254">
        <v>223150.21952000001</v>
      </c>
    </row>
    <row r="255" spans="1:19" x14ac:dyDescent="0.2">
      <c r="A255" t="s">
        <v>23</v>
      </c>
      <c r="B255" t="s">
        <v>6</v>
      </c>
      <c r="C255" t="s">
        <v>7</v>
      </c>
      <c r="D255">
        <v>1</v>
      </c>
      <c r="E255" t="s">
        <v>80</v>
      </c>
      <c r="F255" t="s">
        <v>25</v>
      </c>
      <c r="G255" t="s">
        <v>28</v>
      </c>
      <c r="H255">
        <v>0.40572000000000003</v>
      </c>
      <c r="I255">
        <v>32.772640000000003</v>
      </c>
      <c r="J255">
        <v>0</v>
      </c>
      <c r="K255">
        <v>366147.41697000002</v>
      </c>
      <c r="L255">
        <v>13385.50216</v>
      </c>
      <c r="M255">
        <v>12779.119259999999</v>
      </c>
      <c r="N255">
        <v>3333.2247600000001</v>
      </c>
      <c r="O255">
        <v>359872.88643999997</v>
      </c>
      <c r="P255">
        <v>34043.519999999997</v>
      </c>
      <c r="Q255">
        <v>0</v>
      </c>
      <c r="R255">
        <v>0</v>
      </c>
      <c r="S255">
        <v>789594.84794999997</v>
      </c>
    </row>
    <row r="256" spans="1:19" x14ac:dyDescent="0.2">
      <c r="A256" t="s">
        <v>23</v>
      </c>
      <c r="B256" t="s">
        <v>6</v>
      </c>
      <c r="C256" t="s">
        <v>7</v>
      </c>
      <c r="D256">
        <v>1</v>
      </c>
      <c r="E256" t="s">
        <v>80</v>
      </c>
      <c r="F256" t="s">
        <v>25</v>
      </c>
      <c r="G256" t="s">
        <v>29</v>
      </c>
      <c r="H256">
        <v>50.987079999999999</v>
      </c>
      <c r="I256">
        <v>101.02606</v>
      </c>
      <c r="J256">
        <v>318.94686999999999</v>
      </c>
      <c r="K256">
        <v>8399.2799200000009</v>
      </c>
      <c r="L256">
        <v>415563.19172</v>
      </c>
      <c r="M256">
        <v>43240.957690000003</v>
      </c>
      <c r="N256">
        <v>20077.475490000001</v>
      </c>
      <c r="O256">
        <v>40782.807379999998</v>
      </c>
      <c r="P256">
        <v>63315.839999999997</v>
      </c>
      <c r="Q256">
        <v>0</v>
      </c>
      <c r="R256">
        <v>0</v>
      </c>
      <c r="S256">
        <v>591850.51220999996</v>
      </c>
    </row>
    <row r="257" spans="1:19" x14ac:dyDescent="0.2">
      <c r="A257" t="s">
        <v>23</v>
      </c>
      <c r="B257" t="s">
        <v>6</v>
      </c>
      <c r="C257" t="s">
        <v>7</v>
      </c>
      <c r="D257">
        <v>1</v>
      </c>
      <c r="E257" t="s">
        <v>80</v>
      </c>
      <c r="F257" t="s">
        <v>25</v>
      </c>
      <c r="G257" t="s">
        <v>30</v>
      </c>
      <c r="H257">
        <v>151.4778</v>
      </c>
      <c r="I257">
        <v>593.19673999999998</v>
      </c>
      <c r="J257">
        <v>2368.4361600000002</v>
      </c>
      <c r="K257">
        <v>35953.375910000002</v>
      </c>
      <c r="L257">
        <v>46567.702409999998</v>
      </c>
      <c r="M257">
        <v>26720.636419999999</v>
      </c>
      <c r="N257">
        <v>13056.58092</v>
      </c>
      <c r="O257">
        <v>43475.02175</v>
      </c>
      <c r="P257">
        <v>171716.16</v>
      </c>
      <c r="Q257">
        <v>0</v>
      </c>
      <c r="R257">
        <v>0</v>
      </c>
      <c r="S257">
        <v>340602.58811000001</v>
      </c>
    </row>
    <row r="258" spans="1:19" x14ac:dyDescent="0.2">
      <c r="A258" t="s">
        <v>23</v>
      </c>
      <c r="B258" t="s">
        <v>6</v>
      </c>
      <c r="C258" t="s">
        <v>7</v>
      </c>
      <c r="D258">
        <v>1</v>
      </c>
      <c r="E258" t="s">
        <v>81</v>
      </c>
      <c r="F258" t="s">
        <v>25</v>
      </c>
      <c r="G258" t="s">
        <v>26</v>
      </c>
      <c r="H258">
        <v>80.933329999999998</v>
      </c>
      <c r="I258">
        <v>280.17514</v>
      </c>
      <c r="J258">
        <v>1685.9475199999999</v>
      </c>
      <c r="K258">
        <v>87058.556700000001</v>
      </c>
      <c r="L258">
        <v>101593.16989</v>
      </c>
      <c r="M258">
        <v>67983.617190000004</v>
      </c>
      <c r="N258">
        <v>64468.748619999998</v>
      </c>
      <c r="O258">
        <v>109524.38028</v>
      </c>
      <c r="P258">
        <v>68080.320000000007</v>
      </c>
      <c r="Q258">
        <v>194839.67999999999</v>
      </c>
      <c r="R258">
        <v>0</v>
      </c>
      <c r="S258">
        <v>695595.52867000003</v>
      </c>
    </row>
    <row r="259" spans="1:19" x14ac:dyDescent="0.2">
      <c r="A259" t="s">
        <v>23</v>
      </c>
      <c r="B259" t="s">
        <v>6</v>
      </c>
      <c r="C259" t="s">
        <v>7</v>
      </c>
      <c r="D259">
        <v>1</v>
      </c>
      <c r="E259" t="s">
        <v>81</v>
      </c>
      <c r="F259" t="s">
        <v>25</v>
      </c>
      <c r="G259" t="s">
        <v>27</v>
      </c>
      <c r="H259">
        <v>0</v>
      </c>
      <c r="I259">
        <v>0</v>
      </c>
      <c r="J259">
        <v>0</v>
      </c>
      <c r="K259">
        <v>10241.301659999999</v>
      </c>
      <c r="L259">
        <v>38103.902479999997</v>
      </c>
      <c r="M259">
        <v>27796.828290000001</v>
      </c>
      <c r="N259">
        <v>37786.780460000002</v>
      </c>
      <c r="O259">
        <v>65419.001170000003</v>
      </c>
      <c r="P259">
        <v>617521.69999999995</v>
      </c>
      <c r="Q259">
        <v>0</v>
      </c>
      <c r="R259">
        <v>0</v>
      </c>
      <c r="S259">
        <v>796869.51405999996</v>
      </c>
    </row>
    <row r="260" spans="1:19" x14ac:dyDescent="0.2">
      <c r="A260" t="s">
        <v>23</v>
      </c>
      <c r="B260" t="s">
        <v>6</v>
      </c>
      <c r="C260" t="s">
        <v>7</v>
      </c>
      <c r="D260">
        <v>1</v>
      </c>
      <c r="E260" t="s">
        <v>81</v>
      </c>
      <c r="F260" t="s">
        <v>25</v>
      </c>
      <c r="G260" t="s">
        <v>28</v>
      </c>
      <c r="H260">
        <v>0.22739999999999999</v>
      </c>
      <c r="I260">
        <v>22.3264</v>
      </c>
      <c r="J260">
        <v>0</v>
      </c>
      <c r="K260">
        <v>342396.03710999998</v>
      </c>
      <c r="L260">
        <v>16853.516329999999</v>
      </c>
      <c r="M260">
        <v>19823.868490000001</v>
      </c>
      <c r="N260">
        <v>4931.1794099999997</v>
      </c>
      <c r="O260">
        <v>442139.94787999999</v>
      </c>
      <c r="P260">
        <v>34043.519999999997</v>
      </c>
      <c r="Q260">
        <v>0</v>
      </c>
      <c r="R260">
        <v>0</v>
      </c>
      <c r="S260">
        <v>860210.62302000006</v>
      </c>
    </row>
    <row r="261" spans="1:19" x14ac:dyDescent="0.2">
      <c r="A261" t="s">
        <v>23</v>
      </c>
      <c r="B261" t="s">
        <v>6</v>
      </c>
      <c r="C261" t="s">
        <v>7</v>
      </c>
      <c r="D261">
        <v>1</v>
      </c>
      <c r="E261" t="s">
        <v>81</v>
      </c>
      <c r="F261" t="s">
        <v>25</v>
      </c>
      <c r="G261" t="s">
        <v>29</v>
      </c>
      <c r="H261">
        <v>51.740360000000003</v>
      </c>
      <c r="I261">
        <v>106.36179</v>
      </c>
      <c r="J261">
        <v>277.79144000000002</v>
      </c>
      <c r="K261">
        <v>25268.701209999999</v>
      </c>
      <c r="L261">
        <v>326843.64273999998</v>
      </c>
      <c r="M261">
        <v>42917.516259999997</v>
      </c>
      <c r="N261">
        <v>20020.672020000002</v>
      </c>
      <c r="O261">
        <v>53810.506659999999</v>
      </c>
      <c r="P261">
        <v>63315.839999999997</v>
      </c>
      <c r="Q261">
        <v>0</v>
      </c>
      <c r="R261">
        <v>0</v>
      </c>
      <c r="S261">
        <v>532612.77248000004</v>
      </c>
    </row>
    <row r="262" spans="1:19" x14ac:dyDescent="0.2">
      <c r="A262" t="s">
        <v>23</v>
      </c>
      <c r="B262" t="s">
        <v>6</v>
      </c>
      <c r="C262" t="s">
        <v>7</v>
      </c>
      <c r="D262">
        <v>1</v>
      </c>
      <c r="E262" t="s">
        <v>81</v>
      </c>
      <c r="F262" t="s">
        <v>25</v>
      </c>
      <c r="G262" t="s">
        <v>30</v>
      </c>
      <c r="H262">
        <v>185.63095000000001</v>
      </c>
      <c r="I262">
        <v>573.62418000000002</v>
      </c>
      <c r="J262">
        <v>2592.9068400000001</v>
      </c>
      <c r="K262">
        <v>27894.113529999999</v>
      </c>
      <c r="L262">
        <v>59358.191030000002</v>
      </c>
      <c r="M262">
        <v>47385.512269999999</v>
      </c>
      <c r="N262">
        <v>20697.260859999999</v>
      </c>
      <c r="O262">
        <v>36506.700190000003</v>
      </c>
      <c r="P262">
        <v>171716.16</v>
      </c>
      <c r="Q262">
        <v>0</v>
      </c>
      <c r="R262">
        <v>0</v>
      </c>
      <c r="S262">
        <v>366910.09985</v>
      </c>
    </row>
    <row r="263" spans="1:19" x14ac:dyDescent="0.2">
      <c r="A263" t="s">
        <v>23</v>
      </c>
      <c r="B263" t="s">
        <v>6</v>
      </c>
      <c r="C263" t="s">
        <v>7</v>
      </c>
      <c r="D263">
        <v>1</v>
      </c>
      <c r="E263" t="s">
        <v>82</v>
      </c>
      <c r="F263" t="s">
        <v>25</v>
      </c>
      <c r="G263" t="s">
        <v>26</v>
      </c>
      <c r="H263">
        <v>102.51075</v>
      </c>
      <c r="I263">
        <v>311.40051999999997</v>
      </c>
      <c r="J263">
        <v>1714.2646500000001</v>
      </c>
      <c r="K263">
        <v>121390.70681</v>
      </c>
      <c r="L263">
        <v>113193.67582999999</v>
      </c>
      <c r="M263">
        <v>84814.245850000007</v>
      </c>
      <c r="N263">
        <v>60335.124660000001</v>
      </c>
      <c r="O263">
        <v>214597.38795</v>
      </c>
      <c r="P263">
        <v>68080.320000000007</v>
      </c>
      <c r="Q263">
        <v>194839.67999999999</v>
      </c>
      <c r="R263">
        <v>0</v>
      </c>
      <c r="S263">
        <v>859379.31701999996</v>
      </c>
    </row>
    <row r="264" spans="1:19" x14ac:dyDescent="0.2">
      <c r="A264" t="s">
        <v>23</v>
      </c>
      <c r="B264" t="s">
        <v>6</v>
      </c>
      <c r="C264" t="s">
        <v>7</v>
      </c>
      <c r="D264">
        <v>1</v>
      </c>
      <c r="E264" t="s">
        <v>82</v>
      </c>
      <c r="F264" t="s">
        <v>25</v>
      </c>
      <c r="G264" t="s">
        <v>27</v>
      </c>
      <c r="H264">
        <v>0</v>
      </c>
      <c r="I264">
        <v>0</v>
      </c>
      <c r="J264">
        <v>9.4198400000000007</v>
      </c>
      <c r="K264">
        <v>15697.27162</v>
      </c>
      <c r="L264">
        <v>41620.03671</v>
      </c>
      <c r="M264">
        <v>32549.781029999998</v>
      </c>
      <c r="N264">
        <v>39575.213620000002</v>
      </c>
      <c r="O264">
        <v>84209.713229999994</v>
      </c>
      <c r="P264">
        <v>60312</v>
      </c>
      <c r="Q264">
        <v>0</v>
      </c>
      <c r="R264">
        <v>0</v>
      </c>
      <c r="S264">
        <v>273973.43605000002</v>
      </c>
    </row>
    <row r="265" spans="1:19" x14ac:dyDescent="0.2">
      <c r="A265" t="s">
        <v>23</v>
      </c>
      <c r="B265" t="s">
        <v>6</v>
      </c>
      <c r="C265" t="s">
        <v>7</v>
      </c>
      <c r="D265">
        <v>1</v>
      </c>
      <c r="E265" t="s">
        <v>82</v>
      </c>
      <c r="F265" t="s">
        <v>25</v>
      </c>
      <c r="G265" t="s">
        <v>28</v>
      </c>
      <c r="H265">
        <v>8.4066600000000005</v>
      </c>
      <c r="I265">
        <v>46.314230000000002</v>
      </c>
      <c r="J265">
        <v>0</v>
      </c>
      <c r="K265">
        <v>2970.4368300000001</v>
      </c>
      <c r="L265">
        <v>20906.88334</v>
      </c>
      <c r="M265">
        <v>22790.993699999999</v>
      </c>
      <c r="N265">
        <v>5071.83248</v>
      </c>
      <c r="O265">
        <v>34779.49626</v>
      </c>
      <c r="P265">
        <v>34043.519999999997</v>
      </c>
      <c r="Q265">
        <v>0</v>
      </c>
      <c r="R265">
        <v>0</v>
      </c>
      <c r="S265">
        <v>120617.8835</v>
      </c>
    </row>
    <row r="266" spans="1:19" x14ac:dyDescent="0.2">
      <c r="A266" t="s">
        <v>23</v>
      </c>
      <c r="B266" t="s">
        <v>6</v>
      </c>
      <c r="C266" t="s">
        <v>7</v>
      </c>
      <c r="D266">
        <v>1</v>
      </c>
      <c r="E266" t="s">
        <v>82</v>
      </c>
      <c r="F266" t="s">
        <v>25</v>
      </c>
      <c r="G266" t="s">
        <v>29</v>
      </c>
      <c r="H266">
        <v>72.360190000000003</v>
      </c>
      <c r="I266">
        <v>123.13884</v>
      </c>
      <c r="J266">
        <v>668.10839999999996</v>
      </c>
      <c r="K266">
        <v>30356.979070000001</v>
      </c>
      <c r="L266">
        <v>261714.68914999999</v>
      </c>
      <c r="M266">
        <v>33214.580959999999</v>
      </c>
      <c r="N266">
        <v>11865.2338</v>
      </c>
      <c r="O266">
        <v>39573.936930000003</v>
      </c>
      <c r="P266">
        <v>63315.839999999997</v>
      </c>
      <c r="Q266">
        <v>0</v>
      </c>
      <c r="R266">
        <v>0</v>
      </c>
      <c r="S266">
        <v>440904.86734</v>
      </c>
    </row>
    <row r="267" spans="1:19" x14ac:dyDescent="0.2">
      <c r="A267" t="s">
        <v>23</v>
      </c>
      <c r="B267" t="s">
        <v>6</v>
      </c>
      <c r="C267" t="s">
        <v>7</v>
      </c>
      <c r="D267">
        <v>1</v>
      </c>
      <c r="E267" t="s">
        <v>82</v>
      </c>
      <c r="F267" t="s">
        <v>25</v>
      </c>
      <c r="G267" t="s">
        <v>30</v>
      </c>
      <c r="H267">
        <v>238.03228999999999</v>
      </c>
      <c r="I267">
        <v>467.14305999999999</v>
      </c>
      <c r="J267">
        <v>3448.0809300000001</v>
      </c>
      <c r="K267">
        <v>52115.86434</v>
      </c>
      <c r="L267">
        <v>72289.804319999996</v>
      </c>
      <c r="M267">
        <v>60975.635450000002</v>
      </c>
      <c r="N267">
        <v>20896.936890000001</v>
      </c>
      <c r="O267">
        <v>85981.969169999997</v>
      </c>
      <c r="P267">
        <v>171716.16</v>
      </c>
      <c r="Q267">
        <v>0</v>
      </c>
      <c r="R267">
        <v>0</v>
      </c>
      <c r="S267">
        <v>468129.62644999998</v>
      </c>
    </row>
    <row r="268" spans="1:19" x14ac:dyDescent="0.2">
      <c r="A268" t="s">
        <v>0</v>
      </c>
      <c r="B268" t="s">
        <v>83</v>
      </c>
      <c r="C268">
        <v>268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AS_PAYMENTS_SUMMARY_2016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gLKMPh0lFs@student.ethz.ch</dc:creator>
  <cp:lastModifiedBy>gLKMPh0lFs@student.ethz.ch</cp:lastModifiedBy>
  <dcterms:created xsi:type="dcterms:W3CDTF">2018-01-11T22:55:48Z</dcterms:created>
  <dcterms:modified xsi:type="dcterms:W3CDTF">2018-01-11T23:03:58Z</dcterms:modified>
</cp:coreProperties>
</file>