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700" yWindow="460" windowWidth="24880" windowHeight="15540" tabRatio="500" activeTab="6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  <sheet name="PJM_EV" sheetId="8" r:id="rId6"/>
    <sheet name="NSW_EV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9" l="1"/>
  <c r="B8" i="9"/>
  <c r="B9" i="9"/>
  <c r="B10" i="9"/>
  <c r="B11" i="9"/>
  <c r="B12" i="9"/>
  <c r="B13" i="9"/>
  <c r="B14" i="9"/>
  <c r="B15" i="9"/>
  <c r="B16" i="9"/>
  <c r="B17" i="9"/>
  <c r="B18" i="9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C7" i="5"/>
  <c r="D7" i="5"/>
  <c r="E7" i="5"/>
  <c r="B7" i="5"/>
</calcChain>
</file>

<file path=xl/sharedStrings.xml><?xml version="1.0" encoding="utf-8"?>
<sst xmlns="http://schemas.openxmlformats.org/spreadsheetml/2006/main" count="134" uniqueCount="25">
  <si>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</si>
  <si>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</si>
  <si>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</si>
  <si>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</si>
  <si>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</si>
  <si>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</si>
  <si>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</si>
  <si>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</si>
  <si>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</si>
  <si>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</si>
  <si>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</si>
  <si>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</si>
  <si>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</si>
  <si>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</si>
  <si>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</si>
  <si>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</si>
  <si>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</si>
  <si>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 xml:space="preserve">Explicit Revenue </t>
  </si>
  <si>
    <t>Implicit cost of charging</t>
  </si>
  <si>
    <t>Total revenue</t>
  </si>
  <si>
    <t>DA+RT+RegD</t>
  </si>
  <si>
    <t>DA+RT+RegA</t>
  </si>
  <si>
    <t>RT</t>
  </si>
  <si>
    <t>Profit</t>
  </si>
  <si>
    <t>DA+RT+RegD+RegA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</si>
</sst>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523840"/>
        <c:axId val="1422526592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2531552"/>
        <c:axId val="1422529072"/>
      </c:barChart>
      <c:catAx>
        <c:axId val="1422523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2526592"/>
        <c:crosses val="autoZero"/>
        <c:auto val="1"/>
        <c:lblAlgn val="ctr"/>
        <c:lblOffset val="100"/>
        <c:noMultiLvlLbl val="0"/>
      </c:catAx>
      <c:valAx>
        <c:axId val="142252659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23840"/>
        <c:crosses val="autoZero"/>
        <c:crossBetween val="between"/>
      </c:valAx>
      <c:valAx>
        <c:axId val="1422529072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1552"/>
        <c:crosses val="max"/>
        <c:crossBetween val="between"/>
      </c:valAx>
      <c:catAx>
        <c:axId val="1422531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225290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969520"/>
        <c:axId val="14239713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978656"/>
        <c:axId val="1423974384"/>
      </c:barChart>
      <c:catAx>
        <c:axId val="14239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71312"/>
        <c:crosses val="autoZero"/>
        <c:auto val="1"/>
        <c:lblAlgn val="ctr"/>
        <c:lblOffset val="100"/>
        <c:noMultiLvlLbl val="0"/>
      </c:catAx>
      <c:valAx>
        <c:axId val="142397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69520"/>
        <c:crosses val="autoZero"/>
        <c:crossBetween val="between"/>
        <c:majorUnit val="10.0"/>
      </c:valAx>
      <c:valAx>
        <c:axId val="142397438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978656"/>
        <c:crosses val="max"/>
        <c:crossBetween val="between"/>
        <c:majorUnit val="20.0"/>
      </c:valAx>
      <c:catAx>
        <c:axId val="142397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9743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08240"/>
        <c:axId val="14228109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819024"/>
        <c:axId val="1422814752"/>
      </c:barChart>
      <c:catAx>
        <c:axId val="1422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10992"/>
        <c:crosses val="autoZero"/>
        <c:auto val="1"/>
        <c:lblAlgn val="ctr"/>
        <c:lblOffset val="100"/>
        <c:noMultiLvlLbl val="0"/>
      </c:catAx>
      <c:valAx>
        <c:axId val="1422810992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08240"/>
        <c:crosses val="autoZero"/>
        <c:crossBetween val="between"/>
        <c:majorUnit val="10.0"/>
      </c:valAx>
      <c:valAx>
        <c:axId val="1422814752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19024"/>
        <c:crosses val="max"/>
        <c:crossBetween val="between"/>
        <c:majorUnit val="20.0"/>
      </c:valAx>
      <c:catAx>
        <c:axId val="142281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8147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4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845088"/>
        <c:axId val="14228478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855360"/>
        <c:axId val="1422851600"/>
      </c:barChart>
      <c:catAx>
        <c:axId val="14228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47840"/>
        <c:crosses val="autoZero"/>
        <c:auto val="1"/>
        <c:lblAlgn val="ctr"/>
        <c:lblOffset val="100"/>
        <c:noMultiLvlLbl val="0"/>
      </c:catAx>
      <c:valAx>
        <c:axId val="1422847840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45088"/>
        <c:crosses val="autoZero"/>
        <c:crossBetween val="between"/>
      </c:valAx>
      <c:valAx>
        <c:axId val="1422851600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855360"/>
        <c:crosses val="max"/>
        <c:crossBetween val="between"/>
        <c:majorUnit val="2.8"/>
      </c:valAx>
      <c:catAx>
        <c:axId val="14228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8516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552048"/>
        <c:axId val="1184893024"/>
      </c:barChart>
      <c:catAx>
        <c:axId val="11855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4893024"/>
        <c:crosses val="autoZero"/>
        <c:auto val="1"/>
        <c:lblAlgn val="ctr"/>
        <c:lblOffset val="100"/>
        <c:noMultiLvlLbl val="0"/>
      </c:catAx>
      <c:valAx>
        <c:axId val="1184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55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-4.93220235438736</c:v>
                </c:pt>
                <c:pt idx="1">
                  <c:v>-5.02891220447338</c:v>
                </c:pt>
                <c:pt idx="2">
                  <c:v>-5.02891220447338</c:v>
                </c:pt>
                <c:pt idx="3">
                  <c:v>-5.02891220447338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11.0989896120155</c:v>
                </c:pt>
                <c:pt idx="1">
                  <c:v>18.5146376776063</c:v>
                </c:pt>
                <c:pt idx="2">
                  <c:v>30.841404497468</c:v>
                </c:pt>
                <c:pt idx="3">
                  <c:v>59.6199266690009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  <c:pt idx="0">
                  <c:v>1.84225558903701</c:v>
                </c:pt>
                <c:pt idx="1">
                  <c:v>5.27973036200148</c:v>
                </c:pt>
                <c:pt idx="2">
                  <c:v>20.8146837760225</c:v>
                </c:pt>
                <c:pt idx="3">
                  <c:v>51.3924300999242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8694160"/>
        <c:axId val="1528471072"/>
      </c:barChart>
      <c:catAx>
        <c:axId val="15086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8471072"/>
        <c:crosses val="autoZero"/>
        <c:auto val="1"/>
        <c:lblAlgn val="ctr"/>
        <c:lblOffset val="100"/>
        <c:noMultiLvlLbl val="0"/>
      </c:catAx>
      <c:valAx>
        <c:axId val="1528471072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86941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-8.52753599132018</c:v>
                </c:pt>
                <c:pt idx="1">
                  <c:v>-8.69474257938528</c:v>
                </c:pt>
                <c:pt idx="2">
                  <c:v>-8.69474257938528</c:v>
                </c:pt>
                <c:pt idx="3">
                  <c:v>-8.69474257938528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19.1025984239683</c:v>
                </c:pt>
                <c:pt idx="1">
                  <c:v>31.7620058650913</c:v>
                </c:pt>
                <c:pt idx="2">
                  <c:v>53.3051269125869</c:v>
                </c:pt>
                <c:pt idx="3">
                  <c:v>90.05288948753589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  <c:pt idx="0">
                  <c:v>3.16392686161166</c:v>
                </c:pt>
                <c:pt idx="1">
                  <c:v>9.04871201704546</c:v>
                </c:pt>
                <c:pt idx="2">
                  <c:v>35.9767730555446</c:v>
                </c:pt>
                <c:pt idx="3">
                  <c:v>75.13415198788411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8748128"/>
        <c:axId val="1188749904"/>
      </c:barChart>
      <c:catAx>
        <c:axId val="11887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749904"/>
        <c:crosses val="autoZero"/>
        <c:auto val="1"/>
        <c:lblAlgn val="ctr"/>
        <c:lblOffset val="100"/>
        <c:noMultiLvlLbl val="0"/>
      </c:catAx>
      <c:valAx>
        <c:axId val="1188749904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8748128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-58.2168613568665</c:v>
                </c:pt>
                <c:pt idx="1">
                  <c:v>-59.5589470813234</c:v>
                </c:pt>
                <c:pt idx="2">
                  <c:v>-59.5589470813234</c:v>
                </c:pt>
                <c:pt idx="3">
                  <c:v>-59.5589470813234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117.422962661163</c:v>
                </c:pt>
                <c:pt idx="1">
                  <c:v>171.486144723598</c:v>
                </c:pt>
                <c:pt idx="2">
                  <c:v>263.588071896627</c:v>
                </c:pt>
                <c:pt idx="3">
                  <c:v>340.40682738036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  <c:pt idx="0">
                  <c:v>16.4177936047433</c:v>
                </c:pt>
                <c:pt idx="1">
                  <c:v>42.4292237710694</c:v>
                </c:pt>
                <c:pt idx="2">
                  <c:v>150.194262086775</c:v>
                </c:pt>
                <c:pt idx="3">
                  <c:v>230.755158074126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6333584"/>
        <c:axId val="1165882992"/>
      </c:barChart>
      <c:catAx>
        <c:axId val="11863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65882992"/>
        <c:crosses val="autoZero"/>
        <c:auto val="1"/>
        <c:lblAlgn val="ctr"/>
        <c:lblOffset val="100"/>
        <c:noMultiLvlLbl val="0"/>
      </c:catAx>
      <c:valAx>
        <c:axId val="1165882992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6333584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949216"/>
        <c:axId val="1442842800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2847760"/>
        <c:axId val="1442845280"/>
      </c:barChart>
      <c:catAx>
        <c:axId val="1423949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2842800"/>
        <c:crosses val="autoZero"/>
        <c:auto val="1"/>
        <c:lblAlgn val="ctr"/>
        <c:lblOffset val="100"/>
        <c:noMultiLvlLbl val="0"/>
      </c:catAx>
      <c:valAx>
        <c:axId val="144284280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949216"/>
        <c:crosses val="autoZero"/>
        <c:crossBetween val="between"/>
      </c:valAx>
      <c:valAx>
        <c:axId val="144284528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7760"/>
        <c:crosses val="max"/>
        <c:crossBetween val="between"/>
      </c:valAx>
      <c:catAx>
        <c:axId val="144284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28452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885392"/>
        <c:axId val="14428881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2896176"/>
        <c:axId val="1442891904"/>
      </c:barChart>
      <c:catAx>
        <c:axId val="14428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88144"/>
        <c:crosses val="autoZero"/>
        <c:auto val="1"/>
        <c:lblAlgn val="ctr"/>
        <c:lblOffset val="100"/>
        <c:noMultiLvlLbl val="0"/>
      </c:catAx>
      <c:valAx>
        <c:axId val="1442888144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85392"/>
        <c:crosses val="autoZero"/>
        <c:crossBetween val="between"/>
        <c:majorUnit val="200.0"/>
      </c:valAx>
      <c:valAx>
        <c:axId val="1442891904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2896176"/>
        <c:crosses val="max"/>
        <c:crossBetween val="between"/>
        <c:majorUnit val="20000.0"/>
      </c:valAx>
      <c:catAx>
        <c:axId val="144289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8919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930496"/>
        <c:axId val="1442933248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2938208"/>
        <c:axId val="1442935728"/>
      </c:barChart>
      <c:catAx>
        <c:axId val="14429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3248"/>
        <c:crosses val="autoZero"/>
        <c:auto val="1"/>
        <c:lblAlgn val="ctr"/>
        <c:lblOffset val="100"/>
        <c:noMultiLvlLbl val="0"/>
      </c:catAx>
      <c:valAx>
        <c:axId val="144293324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0496"/>
        <c:crosses val="autoZero"/>
        <c:crossBetween val="between"/>
      </c:valAx>
      <c:valAx>
        <c:axId val="144293572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938208"/>
        <c:crosses val="max"/>
        <c:crossBetween val="between"/>
        <c:majorUnit val="30000.0"/>
      </c:valAx>
      <c:catAx>
        <c:axId val="14429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2935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765888"/>
        <c:axId val="14237686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3776432"/>
        <c:axId val="1423772400"/>
      </c:barChart>
      <c:catAx>
        <c:axId val="14237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68640"/>
        <c:crosses val="autoZero"/>
        <c:auto val="1"/>
        <c:lblAlgn val="ctr"/>
        <c:lblOffset val="100"/>
        <c:noMultiLvlLbl val="0"/>
      </c:catAx>
      <c:valAx>
        <c:axId val="1423768640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65888"/>
        <c:crosses val="autoZero"/>
        <c:crossBetween val="between"/>
        <c:majorUnit val="100.0"/>
      </c:valAx>
      <c:valAx>
        <c:axId val="1423772400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3776432"/>
        <c:crosses val="max"/>
        <c:crossBetween val="between"/>
        <c:majorUnit val="30000.0"/>
      </c:valAx>
      <c:catAx>
        <c:axId val="142377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77240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112384"/>
        <c:axId val="14241151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123168"/>
        <c:axId val="1424119408"/>
      </c:barChart>
      <c:catAx>
        <c:axId val="1424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15136"/>
        <c:crosses val="autoZero"/>
        <c:auto val="1"/>
        <c:lblAlgn val="ctr"/>
        <c:lblOffset val="100"/>
        <c:noMultiLvlLbl val="0"/>
      </c:catAx>
      <c:valAx>
        <c:axId val="1424115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12384"/>
        <c:crosses val="autoZero"/>
        <c:crossBetween val="between"/>
        <c:majorUnit val="20.0"/>
      </c:valAx>
      <c:valAx>
        <c:axId val="1424119408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23168"/>
        <c:crosses val="max"/>
        <c:crossBetween val="between"/>
      </c:valAx>
      <c:catAx>
        <c:axId val="142412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1194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169888"/>
        <c:axId val="142417264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180672"/>
        <c:axId val="1424176912"/>
      </c:barChart>
      <c:catAx>
        <c:axId val="14241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72640"/>
        <c:crosses val="autoZero"/>
        <c:auto val="1"/>
        <c:lblAlgn val="ctr"/>
        <c:lblOffset val="100"/>
        <c:noMultiLvlLbl val="0"/>
      </c:catAx>
      <c:valAx>
        <c:axId val="1424172640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69888"/>
        <c:crosses val="autoZero"/>
        <c:crossBetween val="between"/>
        <c:majorUnit val="20.0"/>
      </c:valAx>
      <c:valAx>
        <c:axId val="1424176912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180672"/>
        <c:crosses val="max"/>
        <c:crossBetween val="between"/>
      </c:valAx>
      <c:catAx>
        <c:axId val="142418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1769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8755627201334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210272"/>
        <c:axId val="14242130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4221056"/>
        <c:axId val="1424216784"/>
      </c:barChart>
      <c:catAx>
        <c:axId val="14242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13024"/>
        <c:crosses val="autoZero"/>
        <c:auto val="1"/>
        <c:lblAlgn val="ctr"/>
        <c:lblOffset val="100"/>
        <c:noMultiLvlLbl val="0"/>
      </c:catAx>
      <c:valAx>
        <c:axId val="142421302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10272"/>
        <c:crosses val="autoZero"/>
        <c:crossBetween val="between"/>
        <c:majorUnit val="0.2"/>
      </c:valAx>
      <c:valAx>
        <c:axId val="142421678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4221056"/>
        <c:crosses val="max"/>
        <c:crossBetween val="between"/>
        <c:majorUnit val="1.9"/>
      </c:valAx>
      <c:catAx>
        <c:axId val="14242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2167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172304"/>
        <c:axId val="15021750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2183088"/>
        <c:axId val="1502178816"/>
      </c:barChart>
      <c:catAx>
        <c:axId val="15021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75056"/>
        <c:crosses val="autoZero"/>
        <c:auto val="1"/>
        <c:lblAlgn val="ctr"/>
        <c:lblOffset val="100"/>
        <c:noMultiLvlLbl val="0"/>
      </c:catAx>
      <c:valAx>
        <c:axId val="1502175056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72304"/>
        <c:crosses val="autoZero"/>
        <c:crossBetween val="between"/>
        <c:majorUnit val="1000.0"/>
      </c:valAx>
      <c:valAx>
        <c:axId val="1502178816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2183088"/>
        <c:crosses val="max"/>
        <c:crossBetween val="between"/>
        <c:majorUnit val="40000.0"/>
      </c:valAx>
      <c:catAx>
        <c:axId val="1502183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21788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028352"/>
        <c:axId val="1503031104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036064"/>
        <c:axId val="1503033584"/>
      </c:barChart>
      <c:catAx>
        <c:axId val="15030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31104"/>
        <c:crosses val="autoZero"/>
        <c:auto val="1"/>
        <c:lblAlgn val="ctr"/>
        <c:lblOffset val="100"/>
        <c:noMultiLvlLbl val="0"/>
      </c:catAx>
      <c:valAx>
        <c:axId val="1503031104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28352"/>
        <c:crosses val="autoZero"/>
        <c:crossBetween val="between"/>
      </c:valAx>
      <c:valAx>
        <c:axId val="150303358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36064"/>
        <c:crosses val="max"/>
        <c:crossBetween val="between"/>
        <c:majorUnit val="30000.0"/>
      </c:valAx>
      <c:catAx>
        <c:axId val="15030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0335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2126880"/>
        <c:axId val="1502129200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2133840"/>
        <c:axId val="1502131520"/>
      </c:barChart>
      <c:catAx>
        <c:axId val="1502126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2129200"/>
        <c:crosses val="autoZero"/>
        <c:auto val="1"/>
        <c:lblAlgn val="ctr"/>
        <c:lblOffset val="100"/>
        <c:noMultiLvlLbl val="0"/>
      </c:catAx>
      <c:valAx>
        <c:axId val="1502129200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26880"/>
        <c:crosses val="autoZero"/>
        <c:crossBetween val="between"/>
      </c:valAx>
      <c:valAx>
        <c:axId val="1502131520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33840"/>
        <c:crosses val="max"/>
        <c:crossBetween val="between"/>
      </c:valAx>
      <c:catAx>
        <c:axId val="150213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021315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092032"/>
        <c:axId val="15030947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102816"/>
        <c:axId val="1503099056"/>
      </c:barChart>
      <c:catAx>
        <c:axId val="150309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094784"/>
        <c:crosses val="autoZero"/>
        <c:auto val="1"/>
        <c:lblAlgn val="ctr"/>
        <c:lblOffset val="100"/>
        <c:noMultiLvlLbl val="0"/>
      </c:catAx>
      <c:valAx>
        <c:axId val="150309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092032"/>
        <c:crosses val="autoZero"/>
        <c:crossBetween val="between"/>
        <c:majorUnit val="20.0"/>
      </c:valAx>
      <c:valAx>
        <c:axId val="1503099056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02816"/>
        <c:crosses val="max"/>
        <c:crossBetween val="between"/>
      </c:valAx>
      <c:catAx>
        <c:axId val="150310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0990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9546512"/>
        <c:axId val="14795482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4891536"/>
        <c:axId val="1444913856"/>
      </c:barChart>
      <c:catAx>
        <c:axId val="14795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548288"/>
        <c:crosses val="autoZero"/>
        <c:auto val="1"/>
        <c:lblAlgn val="ctr"/>
        <c:lblOffset val="100"/>
        <c:noMultiLvlLbl val="0"/>
      </c:catAx>
      <c:valAx>
        <c:axId val="1479548288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79546512"/>
        <c:crosses val="autoZero"/>
        <c:crossBetween val="between"/>
        <c:majorUnit val="20.0"/>
      </c:valAx>
      <c:valAx>
        <c:axId val="144491385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4891536"/>
        <c:crosses val="max"/>
        <c:crossBetween val="between"/>
      </c:valAx>
      <c:catAx>
        <c:axId val="144489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49138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3125456"/>
        <c:axId val="150312820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3136240"/>
        <c:axId val="1503131968"/>
      </c:barChart>
      <c:catAx>
        <c:axId val="15031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28208"/>
        <c:crosses val="autoZero"/>
        <c:auto val="1"/>
        <c:lblAlgn val="ctr"/>
        <c:lblOffset val="100"/>
        <c:noMultiLvlLbl val="0"/>
      </c:catAx>
      <c:valAx>
        <c:axId val="150312820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25456"/>
        <c:crosses val="autoZero"/>
        <c:crossBetween val="between"/>
        <c:majorUnit val="0.2"/>
      </c:valAx>
      <c:valAx>
        <c:axId val="150313196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3136240"/>
        <c:crosses val="max"/>
        <c:crossBetween val="between"/>
        <c:majorUnit val="1.9"/>
      </c:valAx>
      <c:catAx>
        <c:axId val="150313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3131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338192"/>
        <c:axId val="1482320800"/>
      </c:barChart>
      <c:catAx>
        <c:axId val="14823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320800"/>
        <c:crosses val="autoZero"/>
        <c:auto val="1"/>
        <c:lblAlgn val="ctr"/>
        <c:lblOffset val="100"/>
        <c:noMultiLvlLbl val="0"/>
      </c:catAx>
      <c:valAx>
        <c:axId val="148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33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563760"/>
        <c:axId val="1422566512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571472"/>
        <c:axId val="1422568992"/>
      </c:barChart>
      <c:catAx>
        <c:axId val="1422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512"/>
        <c:crosses val="autoZero"/>
        <c:auto val="1"/>
        <c:lblAlgn val="ctr"/>
        <c:lblOffset val="100"/>
        <c:noMultiLvlLbl val="0"/>
      </c:catAx>
      <c:valAx>
        <c:axId val="142256651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3760"/>
        <c:crosses val="autoZero"/>
        <c:crossBetween val="between"/>
      </c:valAx>
      <c:valAx>
        <c:axId val="1422568992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472"/>
        <c:crosses val="max"/>
        <c:crossBetween val="between"/>
        <c:majorUnit val="30000.0"/>
      </c:valAx>
      <c:catAx>
        <c:axId val="14225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5689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-2.10315661642041</c:v>
                </c:pt>
                <c:pt idx="1">
                  <c:v>-2.10315661642041</c:v>
                </c:pt>
                <c:pt idx="2">
                  <c:v>-2.10315661642041</c:v>
                </c:pt>
                <c:pt idx="3">
                  <c:v>-2.10315661642041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6.098915891042791</c:v>
                </c:pt>
                <c:pt idx="1">
                  <c:v>13.1383394664258</c:v>
                </c:pt>
                <c:pt idx="2">
                  <c:v>53.1032367699009</c:v>
                </c:pt>
                <c:pt idx="3">
                  <c:v>68.4730027337292</c:v>
                </c:pt>
              </c:numCache>
            </c:numRef>
          </c:val>
        </c:ser>
        <c:ser>
          <c:idx val="3"/>
          <c:order val="3"/>
          <c:tx>
            <c:strRef>
              <c:f>PJM_EV!$A$10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PJM_EV!$B$10:$E$10</c:f>
              <c:numCache>
                <c:formatCode>0</c:formatCode>
                <c:ptCount val="4"/>
                <c:pt idx="0">
                  <c:v>-0.11889166286025</c:v>
                </c:pt>
                <c:pt idx="1">
                  <c:v>4.04768980377736</c:v>
                </c:pt>
                <c:pt idx="2">
                  <c:v>46.75489429937809</c:v>
                </c:pt>
                <c:pt idx="3">
                  <c:v>63.7429724666319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749936"/>
        <c:axId val="1187752256"/>
      </c:barChart>
      <c:catAx>
        <c:axId val="11877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52256"/>
        <c:crosses val="autoZero"/>
        <c:auto val="1"/>
        <c:lblAlgn val="ctr"/>
        <c:lblOffset val="100"/>
        <c:noMultiLvlLbl val="0"/>
      </c:catAx>
      <c:valAx>
        <c:axId val="1187752256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877499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6.82228412055765</c:v>
                </c:pt>
                <c:pt idx="1">
                  <c:v>19.0676320881099</c:v>
                </c:pt>
                <c:pt idx="2">
                  <c:v>59.2788392129</c:v>
                </c:pt>
                <c:pt idx="3">
                  <c:v>79.98979008822479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-3.63625464919432</c:v>
                </c:pt>
                <c:pt idx="1">
                  <c:v>-3.63625464919432</c:v>
                </c:pt>
                <c:pt idx="2">
                  <c:v>-3.63625464919432</c:v>
                </c:pt>
                <c:pt idx="3">
                  <c:v>-3.63625464919432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10.458538769752</c:v>
                </c:pt>
                <c:pt idx="1">
                  <c:v>22.7038867373042</c:v>
                </c:pt>
                <c:pt idx="2">
                  <c:v>62.9150938620943</c:v>
                </c:pt>
                <c:pt idx="3">
                  <c:v>83.62604473741909</c:v>
                </c:pt>
              </c:numCache>
            </c:numRef>
          </c:val>
        </c:ser>
        <c:ser>
          <c:idx val="3"/>
          <c:order val="3"/>
          <c:tx>
            <c:strRef>
              <c:f>PJM_EV!$A$14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PJM_EV!$B$14:$E$14</c:f>
              <c:numCache>
                <c:formatCode>0</c:formatCode>
                <c:ptCount val="4"/>
                <c:pt idx="0">
                  <c:v>-0.246995981314108</c:v>
                </c:pt>
                <c:pt idx="1">
                  <c:v>6.99193134412133</c:v>
                </c:pt>
                <c:pt idx="2">
                  <c:v>49.9383209693912</c:v>
                </c:pt>
                <c:pt idx="3">
                  <c:v>73.67429531893191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280288"/>
        <c:axId val="1482282336"/>
      </c:barChart>
      <c:catAx>
        <c:axId val="14822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282336"/>
        <c:crosses val="autoZero"/>
        <c:auto val="1"/>
        <c:lblAlgn val="ctr"/>
        <c:lblOffset val="100"/>
        <c:noMultiLvlLbl val="0"/>
      </c:catAx>
      <c:valAx>
        <c:axId val="1482282336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280288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38.457422426549</c:v>
                </c:pt>
                <c:pt idx="1">
                  <c:v>131.807559036663</c:v>
                </c:pt>
                <c:pt idx="2">
                  <c:v>172.729396457298</c:v>
                </c:pt>
                <c:pt idx="3">
                  <c:v>206.208979395589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-23.7736660671992</c:v>
                </c:pt>
                <c:pt idx="1">
                  <c:v>-25.3209320541826</c:v>
                </c:pt>
                <c:pt idx="2">
                  <c:v>-25.3209320541826</c:v>
                </c:pt>
                <c:pt idx="3">
                  <c:v>-25.3209320541826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62.2310884937482</c:v>
                </c:pt>
                <c:pt idx="1">
                  <c:v>157.128491090846</c:v>
                </c:pt>
                <c:pt idx="2">
                  <c:v>198.05032851148</c:v>
                </c:pt>
                <c:pt idx="3">
                  <c:v>231.529911449772</c:v>
                </c:pt>
              </c:numCache>
            </c:numRef>
          </c:val>
        </c:ser>
        <c:ser>
          <c:idx val="3"/>
          <c:order val="3"/>
          <c:tx>
            <c:strRef>
              <c:f>PJM_EV!$A$18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PJM_EV!$B$18:$E$18</c:f>
              <c:numCache>
                <c:formatCode>0</c:formatCode>
                <c:ptCount val="4"/>
                <c:pt idx="0">
                  <c:v>-3.82219872485506</c:v>
                </c:pt>
                <c:pt idx="1">
                  <c:v>48.0972870376945</c:v>
                </c:pt>
                <c:pt idx="2">
                  <c:v>91.6738942788693</c:v>
                </c:pt>
                <c:pt idx="3">
                  <c:v>132.161597495664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7723120"/>
        <c:axId val="1637725440"/>
      </c:barChart>
      <c:catAx>
        <c:axId val="163772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25440"/>
        <c:crosses val="autoZero"/>
        <c:auto val="1"/>
        <c:lblAlgn val="ctr"/>
        <c:lblOffset val="100"/>
        <c:noMultiLvlLbl val="0"/>
      </c:catAx>
      <c:valAx>
        <c:axId val="1637725440"/>
        <c:scaling>
          <c:orientation val="minMax"/>
          <c:max val="5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723120"/>
        <c:crosses val="autoZero"/>
        <c:crossBetween val="between"/>
        <c:majorUnit val="2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NSW_EV!$B$10:$E$10</c:f>
              <c:numCache>
                <c:formatCode>0.0</c:formatCode>
                <c:ptCount val="4"/>
                <c:pt idx="0">
                  <c:v>1.55682399935613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30128"/>
        <c:axId val="1637189296"/>
      </c:barChart>
      <c:catAx>
        <c:axId val="11429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637189296"/>
        <c:crosses val="autoZero"/>
        <c:auto val="1"/>
        <c:lblAlgn val="ctr"/>
        <c:lblOffset val="100"/>
        <c:noMultiLvlLbl val="0"/>
      </c:catAx>
      <c:valAx>
        <c:axId val="16371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9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0.0</c:formatCode>
                <c:ptCount val="1"/>
                <c:pt idx="0">
                  <c:v>2.88366625945555</c:v>
                </c:pt>
              </c:numCache>
            </c:numRef>
          </c:val>
        </c:ser>
        <c:ser>
          <c:idx val="3"/>
          <c:order val="3"/>
          <c:tx>
            <c:strRef>
              <c:f>NSW_EV!$A$10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NSW_EV!$B$10</c:f>
              <c:numCache>
                <c:formatCode>0.0</c:formatCode>
                <c:ptCount val="1"/>
                <c:pt idx="0">
                  <c:v>1.55682399935613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294816"/>
        <c:axId val="1141276656"/>
      </c:barChart>
      <c:catAx>
        <c:axId val="11412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276656"/>
        <c:crosses val="autoZero"/>
        <c:auto val="1"/>
        <c:lblAlgn val="ctr"/>
        <c:lblOffset val="100"/>
        <c:noMultiLvlLbl val="0"/>
      </c:catAx>
      <c:valAx>
        <c:axId val="1141276656"/>
        <c:scaling>
          <c:orientation val="minMax"/>
          <c:max val="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294816"/>
        <c:crosses val="autoZero"/>
        <c:crossBetween val="between"/>
        <c:majorUnit val="1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0.0</c:formatCode>
                <c:ptCount val="1"/>
                <c:pt idx="0">
                  <c:v>4.98571754514263</c:v>
                </c:pt>
              </c:numCache>
            </c:numRef>
          </c:val>
        </c:ser>
        <c:ser>
          <c:idx val="3"/>
          <c:order val="3"/>
          <c:tx>
            <c:strRef>
              <c:f>NSW_EV!$A$14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NSW_EV!$B$14</c:f>
              <c:numCache>
                <c:formatCode>0.0</c:formatCode>
                <c:ptCount val="1"/>
                <c:pt idx="0">
                  <c:v>2.69167234690829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1796912"/>
        <c:axId val="1582362464"/>
      </c:barChart>
      <c:catAx>
        <c:axId val="15817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2362464"/>
        <c:crosses val="autoZero"/>
        <c:auto val="1"/>
        <c:lblAlgn val="ctr"/>
        <c:lblOffset val="100"/>
        <c:noMultiLvlLbl val="0"/>
      </c:catAx>
      <c:valAx>
        <c:axId val="158236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17969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Explicit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cost of charging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0.0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0.0</c:formatCode>
                <c:ptCount val="1"/>
                <c:pt idx="0">
                  <c:v>34.7178697261684</c:v>
                </c:pt>
              </c:numCache>
            </c:numRef>
          </c:val>
        </c:ser>
        <c:ser>
          <c:idx val="3"/>
          <c:order val="3"/>
          <c:tx>
            <c:strRef>
              <c:f>NSW_EV!$A$18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NSW_EV!$B$18</c:f>
              <c:numCache>
                <c:formatCode>0.0</c:formatCode>
                <c:ptCount val="1"/>
                <c:pt idx="0">
                  <c:v>18.7433662335195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3195280"/>
        <c:axId val="1583197056"/>
      </c:barChart>
      <c:catAx>
        <c:axId val="158319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3197056"/>
        <c:crosses val="autoZero"/>
        <c:auto val="1"/>
        <c:lblAlgn val="ctr"/>
        <c:lblOffset val="100"/>
        <c:noMultiLvlLbl val="0"/>
      </c:catAx>
      <c:valAx>
        <c:axId val="1583197056"/>
        <c:scaling>
          <c:orientation val="minMax"/>
          <c:max val="100.0"/>
          <c:min val="-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83195280"/>
        <c:crosses val="autoZero"/>
        <c:crossBetween val="between"/>
        <c:majorUnit val="25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617968"/>
        <c:axId val="14226207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628752"/>
        <c:axId val="1422624480"/>
      </c:barChart>
      <c:catAx>
        <c:axId val="14226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20720"/>
        <c:crosses val="autoZero"/>
        <c:auto val="1"/>
        <c:lblAlgn val="ctr"/>
        <c:lblOffset val="100"/>
        <c:noMultiLvlLbl val="0"/>
      </c:catAx>
      <c:valAx>
        <c:axId val="142262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17968"/>
        <c:crosses val="autoZero"/>
        <c:crossBetween val="between"/>
        <c:majorUnit val="10.0"/>
      </c:valAx>
      <c:valAx>
        <c:axId val="1422624480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28752"/>
        <c:crosses val="max"/>
        <c:crossBetween val="between"/>
        <c:majorUnit val="20.0"/>
      </c:valAx>
      <c:catAx>
        <c:axId val="142262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24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667792"/>
        <c:axId val="14226705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678576"/>
        <c:axId val="1422674304"/>
      </c:barChart>
      <c:catAx>
        <c:axId val="142266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70544"/>
        <c:crosses val="autoZero"/>
        <c:auto val="1"/>
        <c:lblAlgn val="ctr"/>
        <c:lblOffset val="100"/>
        <c:noMultiLvlLbl val="0"/>
      </c:catAx>
      <c:valAx>
        <c:axId val="1422670544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67792"/>
        <c:crosses val="autoZero"/>
        <c:crossBetween val="between"/>
        <c:majorUnit val="10.0"/>
      </c:valAx>
      <c:valAx>
        <c:axId val="142267430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678576"/>
        <c:crosses val="max"/>
        <c:crossBetween val="between"/>
        <c:majorUnit val="20.0"/>
      </c:valAx>
      <c:catAx>
        <c:axId val="142267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743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4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0.0213147494496412</c:v>
                </c:pt>
                <c:pt idx="3">
                  <c:v>-0.101916208259356</c:v>
                </c:pt>
                <c:pt idx="4">
                  <c:v>-0.244374223632314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719456"/>
        <c:axId val="142272220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730240"/>
        <c:axId val="1422725968"/>
      </c:barChart>
      <c:catAx>
        <c:axId val="14227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22208"/>
        <c:crosses val="autoZero"/>
        <c:auto val="1"/>
        <c:lblAlgn val="ctr"/>
        <c:lblOffset val="100"/>
        <c:noMultiLvlLbl val="0"/>
      </c:catAx>
      <c:valAx>
        <c:axId val="142272220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19456"/>
        <c:crosses val="autoZero"/>
        <c:crossBetween val="between"/>
        <c:majorUnit val="0.2"/>
      </c:valAx>
      <c:valAx>
        <c:axId val="142272596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30240"/>
        <c:crosses val="max"/>
        <c:crossBetween val="between"/>
        <c:majorUnit val="1.9"/>
      </c:valAx>
      <c:catAx>
        <c:axId val="14227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725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34592"/>
        <c:axId val="1423837344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3842304"/>
        <c:axId val="1423839824"/>
      </c:barChart>
      <c:catAx>
        <c:axId val="1423834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3837344"/>
        <c:crosses val="autoZero"/>
        <c:auto val="1"/>
        <c:lblAlgn val="ctr"/>
        <c:lblOffset val="100"/>
        <c:noMultiLvlLbl val="0"/>
      </c:catAx>
      <c:valAx>
        <c:axId val="142383734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34592"/>
        <c:crosses val="autoZero"/>
        <c:crossBetween val="between"/>
      </c:valAx>
      <c:valAx>
        <c:axId val="142383982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42304"/>
        <c:crosses val="max"/>
        <c:crossBetween val="between"/>
      </c:valAx>
      <c:catAx>
        <c:axId val="1423842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4238398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4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2889520"/>
        <c:axId val="142249273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2735264"/>
        <c:axId val="1422689344"/>
      </c:barChart>
      <c:catAx>
        <c:axId val="13828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492736"/>
        <c:crosses val="autoZero"/>
        <c:auto val="1"/>
        <c:lblAlgn val="ctr"/>
        <c:lblOffset val="100"/>
        <c:noMultiLvlLbl val="0"/>
      </c:catAx>
      <c:valAx>
        <c:axId val="1422492736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382889520"/>
        <c:crosses val="autoZero"/>
        <c:crossBetween val="between"/>
        <c:majorUnit val="200.0"/>
      </c:valAx>
      <c:valAx>
        <c:axId val="1422689344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22735264"/>
        <c:crosses val="max"/>
        <c:crossBetween val="between"/>
        <c:majorUnit val="50000.0"/>
      </c:valAx>
      <c:catAx>
        <c:axId val="142273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689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777376"/>
        <c:axId val="142278012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2830800"/>
        <c:axId val="1422782608"/>
      </c:barChart>
      <c:catAx>
        <c:axId val="14227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80128"/>
        <c:crosses val="autoZero"/>
        <c:auto val="1"/>
        <c:lblAlgn val="ctr"/>
        <c:lblOffset val="100"/>
        <c:noMultiLvlLbl val="0"/>
      </c:catAx>
      <c:valAx>
        <c:axId val="142278012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77376"/>
        <c:crosses val="autoZero"/>
        <c:crossBetween val="between"/>
      </c:valAx>
      <c:valAx>
        <c:axId val="142278260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830800"/>
        <c:crosses val="max"/>
        <c:crossBetween val="between"/>
        <c:majorUnit val="30000.0"/>
      </c:valAx>
      <c:catAx>
        <c:axId val="138283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7826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F14" workbookViewId="0">
      <selection activeCell="O54" sqref="H18:O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C27" workbookViewId="0">
      <selection activeCell="F54" sqref="F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9" workbookViewId="0">
      <selection activeCell="H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17</v>
      </c>
      <c r="B7" s="3">
        <f>B21/1000000</f>
        <v>6.1667872576281599</v>
      </c>
      <c r="C7" s="3">
        <f t="shared" ref="C7:E7" si="0">C21/1000000</f>
        <v>13.4857254731329</v>
      </c>
      <c r="D7" s="3">
        <f t="shared" si="0"/>
        <v>25.812492292994598</v>
      </c>
      <c r="E7" s="3">
        <f t="shared" si="0"/>
        <v>54.591014464527504</v>
      </c>
    </row>
    <row r="8" spans="1:5" x14ac:dyDescent="0.2">
      <c r="A8" t="s">
        <v>18</v>
      </c>
      <c r="B8" s="3">
        <f t="shared" ref="B8:E8" si="1">B22/1000000</f>
        <v>-4.9322023543873597</v>
      </c>
      <c r="C8" s="3">
        <f t="shared" si="1"/>
        <v>-5.0289122044733796</v>
      </c>
      <c r="D8" s="3">
        <f t="shared" si="1"/>
        <v>-5.0289122044733796</v>
      </c>
      <c r="E8" s="3">
        <f t="shared" si="1"/>
        <v>-5.0289122044733796</v>
      </c>
    </row>
    <row r="9" spans="1:5" x14ac:dyDescent="0.2">
      <c r="A9" t="s">
        <v>19</v>
      </c>
      <c r="B9" s="3">
        <f t="shared" ref="B9:E9" si="2">B23/1000000</f>
        <v>11.098989612015501</v>
      </c>
      <c r="C9" s="3">
        <f t="shared" si="2"/>
        <v>18.514637677606299</v>
      </c>
      <c r="D9" s="3">
        <f t="shared" si="2"/>
        <v>30.841404497467998</v>
      </c>
      <c r="E9" s="3">
        <f t="shared" si="2"/>
        <v>59.619926669000904</v>
      </c>
    </row>
    <row r="10" spans="1:5" x14ac:dyDescent="0.2">
      <c r="A10" t="s">
        <v>23</v>
      </c>
      <c r="B10" s="3">
        <f t="shared" ref="B10:E10" si="3">B24/1000000</f>
        <v>1.84225558903701</v>
      </c>
      <c r="C10" s="3">
        <f t="shared" si="3"/>
        <v>5.2797303620014793</v>
      </c>
      <c r="D10" s="3">
        <f t="shared" si="3"/>
        <v>20.814683776022502</v>
      </c>
      <c r="E10" s="3">
        <f t="shared" si="3"/>
        <v>51.392430099924198</v>
      </c>
    </row>
    <row r="11" spans="1:5" x14ac:dyDescent="0.2">
      <c r="A11" t="s">
        <v>17</v>
      </c>
      <c r="B11" s="3">
        <f t="shared" ref="B11:E11" si="4">B25/1000000</f>
        <v>10.5750624326481</v>
      </c>
      <c r="C11" s="3">
        <f t="shared" si="4"/>
        <v>23.067263285706098</v>
      </c>
      <c r="D11" s="3">
        <f t="shared" si="4"/>
        <v>44.610384333201601</v>
      </c>
      <c r="E11" s="3">
        <f t="shared" si="4"/>
        <v>81.358146908150601</v>
      </c>
    </row>
    <row r="12" spans="1:5" x14ac:dyDescent="0.2">
      <c r="A12" t="s">
        <v>18</v>
      </c>
      <c r="B12" s="3">
        <f t="shared" ref="B12:E12" si="5">B26/1000000</f>
        <v>-8.52753599132018</v>
      </c>
      <c r="C12" s="3">
        <f t="shared" si="5"/>
        <v>-8.6947425793852808</v>
      </c>
      <c r="D12" s="3">
        <f t="shared" si="5"/>
        <v>-8.6947425793852808</v>
      </c>
      <c r="E12" s="3">
        <f t="shared" si="5"/>
        <v>-8.6947425793852808</v>
      </c>
    </row>
    <row r="13" spans="1:5" x14ac:dyDescent="0.2">
      <c r="A13" t="s">
        <v>19</v>
      </c>
      <c r="B13" s="3">
        <f t="shared" ref="B13:E13" si="6">B27/1000000</f>
        <v>19.102598423968299</v>
      </c>
      <c r="C13" s="3">
        <f t="shared" si="6"/>
        <v>31.7620058650913</v>
      </c>
      <c r="D13" s="3">
        <f t="shared" si="6"/>
        <v>53.3051269125869</v>
      </c>
      <c r="E13" s="3">
        <f t="shared" si="6"/>
        <v>90.052889487535893</v>
      </c>
    </row>
    <row r="14" spans="1:5" x14ac:dyDescent="0.2">
      <c r="A14" t="s">
        <v>23</v>
      </c>
      <c r="B14" s="3">
        <f t="shared" ref="B14:E14" si="7">B28/1000000</f>
        <v>3.1639268616116603</v>
      </c>
      <c r="C14" s="3">
        <f t="shared" si="7"/>
        <v>9.0487120170454602</v>
      </c>
      <c r="D14" s="3">
        <f t="shared" si="7"/>
        <v>35.976773055544598</v>
      </c>
      <c r="E14" s="3">
        <f t="shared" si="7"/>
        <v>75.13415198788411</v>
      </c>
    </row>
    <row r="15" spans="1:5" x14ac:dyDescent="0.2">
      <c r="A15" t="s">
        <v>17</v>
      </c>
      <c r="B15" s="3">
        <f t="shared" ref="B15:E15" si="8">B29/1000000</f>
        <v>59.206101304296396</v>
      </c>
      <c r="C15" s="3">
        <f t="shared" si="8"/>
        <v>111.927197642275</v>
      </c>
      <c r="D15" s="3">
        <f t="shared" si="8"/>
        <v>204.02912481530402</v>
      </c>
      <c r="E15" s="3">
        <f t="shared" si="8"/>
        <v>280.84788029903604</v>
      </c>
    </row>
    <row r="16" spans="1:5" x14ac:dyDescent="0.2">
      <c r="A16" t="s">
        <v>18</v>
      </c>
      <c r="B16" s="3">
        <f t="shared" ref="B16:E16" si="9">B30/1000000</f>
        <v>-58.216861356866502</v>
      </c>
      <c r="C16" s="3">
        <f t="shared" si="9"/>
        <v>-59.558947081323403</v>
      </c>
      <c r="D16" s="3">
        <f t="shared" si="9"/>
        <v>-59.558947081323403</v>
      </c>
      <c r="E16" s="3">
        <f t="shared" si="9"/>
        <v>-59.558947081323403</v>
      </c>
    </row>
    <row r="17" spans="1:5" x14ac:dyDescent="0.2">
      <c r="A17" t="s">
        <v>19</v>
      </c>
      <c r="B17" s="3">
        <f t="shared" ref="B17:E17" si="10">B31/1000000</f>
        <v>117.422962661163</v>
      </c>
      <c r="C17" s="3">
        <f t="shared" si="10"/>
        <v>171.48614472359802</v>
      </c>
      <c r="D17" s="3">
        <f t="shared" si="10"/>
        <v>263.58807189662701</v>
      </c>
      <c r="E17" s="3">
        <f t="shared" si="10"/>
        <v>340.40682738036003</v>
      </c>
    </row>
    <row r="18" spans="1:5" x14ac:dyDescent="0.2">
      <c r="A18" t="s">
        <v>23</v>
      </c>
      <c r="B18" s="3">
        <f t="shared" ref="B18:E18" si="11">B32/1000000</f>
        <v>16.417793604743299</v>
      </c>
      <c r="C18" s="3">
        <f t="shared" si="11"/>
        <v>42.429223771069402</v>
      </c>
      <c r="D18" s="3">
        <f t="shared" si="11"/>
        <v>150.19426208677501</v>
      </c>
      <c r="E18" s="3">
        <f t="shared" si="11"/>
        <v>230.755158074126</v>
      </c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5" workbookViewId="0">
      <selection activeCell="L56" sqref="L56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20</v>
      </c>
      <c r="G6" t="s">
        <v>21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E14" workbookViewId="0">
      <selection activeCell="J54" sqref="J18:Q54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B14" workbookViewId="0">
      <selection activeCell="O8" sqref="H8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20</v>
      </c>
      <c r="E6" t="s">
        <v>24</v>
      </c>
    </row>
    <row r="7" spans="1:5" x14ac:dyDescent="0.2">
      <c r="A7" t="s">
        <v>17</v>
      </c>
      <c r="B7" s="3">
        <f>B21/1000000</f>
        <v>3.99575927462238</v>
      </c>
      <c r="C7" s="3">
        <f t="shared" ref="C7:E7" si="0">C21/1000000</f>
        <v>11.0351828500054</v>
      </c>
      <c r="D7" s="3">
        <f t="shared" si="0"/>
        <v>51.000080153480503</v>
      </c>
      <c r="E7" s="3">
        <f t="shared" si="0"/>
        <v>66.369846117308796</v>
      </c>
    </row>
    <row r="8" spans="1:5" x14ac:dyDescent="0.2">
      <c r="A8" t="s">
        <v>18</v>
      </c>
      <c r="B8" s="3">
        <f t="shared" ref="B8:E18" si="1">B22/1000000</f>
        <v>-2.1031566164204101</v>
      </c>
      <c r="C8" s="3">
        <f t="shared" si="1"/>
        <v>-2.1031566164204101</v>
      </c>
      <c r="D8" s="3">
        <f t="shared" si="1"/>
        <v>-2.1031566164204101</v>
      </c>
      <c r="E8" s="3">
        <f t="shared" si="1"/>
        <v>-2.1031566164204101</v>
      </c>
    </row>
    <row r="9" spans="1:5" x14ac:dyDescent="0.2">
      <c r="A9" t="s">
        <v>19</v>
      </c>
      <c r="B9" s="3">
        <f t="shared" si="1"/>
        <v>6.0989158910427905</v>
      </c>
      <c r="C9" s="3">
        <f t="shared" si="1"/>
        <v>13.138339466425801</v>
      </c>
      <c r="D9" s="3">
        <f t="shared" si="1"/>
        <v>53.103236769900903</v>
      </c>
      <c r="E9" s="3">
        <f t="shared" si="1"/>
        <v>68.473002733729203</v>
      </c>
    </row>
    <row r="10" spans="1:5" x14ac:dyDescent="0.2">
      <c r="A10" t="s">
        <v>23</v>
      </c>
      <c r="B10" s="3">
        <f t="shared" si="1"/>
        <v>-0.11889166286025001</v>
      </c>
      <c r="C10" s="3">
        <f t="shared" si="1"/>
        <v>4.0476898037773603</v>
      </c>
      <c r="D10" s="3">
        <f t="shared" si="1"/>
        <v>46.754894299378094</v>
      </c>
      <c r="E10" s="3">
        <f t="shared" si="1"/>
        <v>63.742972466631898</v>
      </c>
    </row>
    <row r="11" spans="1:5" x14ac:dyDescent="0.2">
      <c r="A11" t="s">
        <v>17</v>
      </c>
      <c r="B11" s="3">
        <f t="shared" si="1"/>
        <v>6.8222841205576499</v>
      </c>
      <c r="C11" s="3">
        <f t="shared" si="1"/>
        <v>19.0676320881099</v>
      </c>
      <c r="D11" s="3">
        <f t="shared" si="1"/>
        <v>59.278839212899996</v>
      </c>
      <c r="E11" s="3">
        <f t="shared" si="1"/>
        <v>79.989790088224794</v>
      </c>
    </row>
    <row r="12" spans="1:5" x14ac:dyDescent="0.2">
      <c r="A12" t="s">
        <v>18</v>
      </c>
      <c r="B12" s="3">
        <f t="shared" si="1"/>
        <v>-3.6362546491943202</v>
      </c>
      <c r="C12" s="3">
        <f t="shared" si="1"/>
        <v>-3.6362546491943202</v>
      </c>
      <c r="D12" s="3">
        <f t="shared" si="1"/>
        <v>-3.6362546491943202</v>
      </c>
      <c r="E12" s="3">
        <f t="shared" si="1"/>
        <v>-3.6362546491943202</v>
      </c>
    </row>
    <row r="13" spans="1:5" x14ac:dyDescent="0.2">
      <c r="A13" t="s">
        <v>19</v>
      </c>
      <c r="B13" s="3">
        <f t="shared" si="1"/>
        <v>10.458538769752</v>
      </c>
      <c r="C13" s="3">
        <f t="shared" si="1"/>
        <v>22.703886737304199</v>
      </c>
      <c r="D13" s="3">
        <f t="shared" si="1"/>
        <v>62.915093862094295</v>
      </c>
      <c r="E13" s="3">
        <f t="shared" si="1"/>
        <v>83.626044737419093</v>
      </c>
    </row>
    <row r="14" spans="1:5" x14ac:dyDescent="0.2">
      <c r="A14" t="s">
        <v>23</v>
      </c>
      <c r="B14" s="3">
        <f t="shared" si="1"/>
        <v>-0.24699598131410802</v>
      </c>
      <c r="C14" s="3">
        <f t="shared" si="1"/>
        <v>6.9919313441213307</v>
      </c>
      <c r="D14" s="3">
        <f t="shared" si="1"/>
        <v>49.938320969391199</v>
      </c>
      <c r="E14" s="3">
        <f t="shared" si="1"/>
        <v>73.674295318931911</v>
      </c>
    </row>
    <row r="15" spans="1:5" x14ac:dyDescent="0.2">
      <c r="A15" t="s">
        <v>17</v>
      </c>
      <c r="B15" s="3">
        <f t="shared" si="1"/>
        <v>38.457422426549002</v>
      </c>
      <c r="C15" s="3">
        <f t="shared" si="1"/>
        <v>131.80755903666301</v>
      </c>
      <c r="D15" s="3">
        <f t="shared" si="1"/>
        <v>172.72939645729801</v>
      </c>
      <c r="E15" s="3">
        <f t="shared" si="1"/>
        <v>206.20897939558898</v>
      </c>
    </row>
    <row r="16" spans="1:5" x14ac:dyDescent="0.2">
      <c r="A16" t="s">
        <v>18</v>
      </c>
      <c r="B16" s="3">
        <f t="shared" si="1"/>
        <v>-23.773666067199201</v>
      </c>
      <c r="C16" s="3">
        <f t="shared" si="1"/>
        <v>-25.320932054182599</v>
      </c>
      <c r="D16" s="3">
        <f t="shared" si="1"/>
        <v>-25.320932054182599</v>
      </c>
      <c r="E16" s="3">
        <f t="shared" si="1"/>
        <v>-25.320932054182599</v>
      </c>
    </row>
    <row r="17" spans="1:5" x14ac:dyDescent="0.2">
      <c r="A17" t="s">
        <v>19</v>
      </c>
      <c r="B17" s="3">
        <f t="shared" si="1"/>
        <v>62.231088493748203</v>
      </c>
      <c r="C17" s="3">
        <f t="shared" si="1"/>
        <v>157.12849109084601</v>
      </c>
      <c r="D17" s="3">
        <f t="shared" si="1"/>
        <v>198.05032851147999</v>
      </c>
      <c r="E17" s="3">
        <f t="shared" si="1"/>
        <v>231.52991144977199</v>
      </c>
    </row>
    <row r="18" spans="1:5" x14ac:dyDescent="0.2">
      <c r="A18" t="s">
        <v>23</v>
      </c>
      <c r="B18" s="3">
        <f t="shared" si="1"/>
        <v>-3.8221987248550602</v>
      </c>
      <c r="C18" s="3">
        <f t="shared" si="1"/>
        <v>48.0972870376945</v>
      </c>
      <c r="D18" s="3">
        <f t="shared" si="1"/>
        <v>91.673894278869298</v>
      </c>
      <c r="E18" s="3">
        <f t="shared" si="1"/>
        <v>132.16159749566401</v>
      </c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abSelected="1" topLeftCell="C10" workbookViewId="0">
      <selection activeCell="G27" sqref="G2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22</v>
      </c>
    </row>
    <row r="7" spans="1:5" x14ac:dyDescent="0.2">
      <c r="A7" t="s">
        <v>17</v>
      </c>
      <c r="B7" s="2">
        <f>B21/1000000</f>
        <v>2.8836662594555502</v>
      </c>
      <c r="C7" s="2"/>
      <c r="D7" s="2"/>
      <c r="E7" s="2"/>
    </row>
    <row r="8" spans="1:5" x14ac:dyDescent="0.2">
      <c r="A8" t="s">
        <v>18</v>
      </c>
      <c r="B8" s="2">
        <f t="shared" ref="B8:E18" si="0">B22/1000000</f>
        <v>0</v>
      </c>
      <c r="C8" s="2"/>
      <c r="D8" s="2"/>
      <c r="E8" s="2"/>
    </row>
    <row r="9" spans="1:5" x14ac:dyDescent="0.2">
      <c r="A9" t="s">
        <v>19</v>
      </c>
      <c r="B9" s="2">
        <f t="shared" si="0"/>
        <v>2.8836662594555502</v>
      </c>
      <c r="C9" s="2"/>
      <c r="D9" s="2"/>
      <c r="E9" s="2"/>
    </row>
    <row r="10" spans="1:5" x14ac:dyDescent="0.2">
      <c r="A10" t="s">
        <v>23</v>
      </c>
      <c r="B10" s="2">
        <f t="shared" si="0"/>
        <v>1.5568239993561299</v>
      </c>
      <c r="C10" s="2"/>
      <c r="D10" s="2"/>
      <c r="E10" s="2"/>
    </row>
    <row r="11" spans="1:5" x14ac:dyDescent="0.2">
      <c r="A11" t="s">
        <v>17</v>
      </c>
      <c r="B11" s="2">
        <f t="shared" si="0"/>
        <v>4.9857175451426299</v>
      </c>
      <c r="C11" s="2"/>
      <c r="D11" s="2"/>
      <c r="E11" s="2"/>
    </row>
    <row r="12" spans="1:5" x14ac:dyDescent="0.2">
      <c r="A12" t="s">
        <v>18</v>
      </c>
      <c r="B12" s="2">
        <f t="shared" si="0"/>
        <v>0</v>
      </c>
      <c r="C12" s="2"/>
      <c r="D12" s="2"/>
      <c r="E12" s="2"/>
    </row>
    <row r="13" spans="1:5" x14ac:dyDescent="0.2">
      <c r="A13" t="s">
        <v>19</v>
      </c>
      <c r="B13" s="2">
        <f t="shared" si="0"/>
        <v>4.9857175451426299</v>
      </c>
      <c r="C13" s="2"/>
      <c r="D13" s="2"/>
      <c r="E13" s="2"/>
    </row>
    <row r="14" spans="1:5" x14ac:dyDescent="0.2">
      <c r="A14" t="s">
        <v>23</v>
      </c>
      <c r="B14" s="2">
        <f t="shared" si="0"/>
        <v>2.6916723469082902</v>
      </c>
      <c r="C14" s="2"/>
      <c r="D14" s="2"/>
      <c r="E14" s="2"/>
    </row>
    <row r="15" spans="1:5" x14ac:dyDescent="0.2">
      <c r="A15" t="s">
        <v>17</v>
      </c>
      <c r="B15" s="2">
        <f t="shared" si="0"/>
        <v>34.717869726168402</v>
      </c>
      <c r="C15" s="2"/>
      <c r="D15" s="2"/>
      <c r="E15" s="2"/>
    </row>
    <row r="16" spans="1:5" x14ac:dyDescent="0.2">
      <c r="A16" t="s">
        <v>18</v>
      </c>
      <c r="B16" s="2">
        <f t="shared" si="0"/>
        <v>0</v>
      </c>
      <c r="C16" s="2"/>
      <c r="D16" s="2"/>
      <c r="E16" s="2"/>
    </row>
    <row r="17" spans="1:5" x14ac:dyDescent="0.2">
      <c r="A17" t="s">
        <v>19</v>
      </c>
      <c r="B17" s="2">
        <f t="shared" si="0"/>
        <v>34.717869726168402</v>
      </c>
      <c r="C17" s="2"/>
      <c r="D17" s="2"/>
      <c r="E17" s="2"/>
    </row>
    <row r="18" spans="1:5" x14ac:dyDescent="0.2">
      <c r="A18" t="s">
        <v>23</v>
      </c>
      <c r="B18" s="2">
        <f t="shared" si="0"/>
        <v>18.743366233519499</v>
      </c>
      <c r="C18" s="2"/>
      <c r="D18" s="2"/>
      <c r="E18" s="2"/>
    </row>
    <row r="21" spans="1:5" x14ac:dyDescent="0.2">
      <c r="B21">
        <v>2883666.25945555</v>
      </c>
    </row>
    <row r="22" spans="1:5" x14ac:dyDescent="0.2">
      <c r="B22">
        <v>0</v>
      </c>
    </row>
    <row r="23" spans="1:5" x14ac:dyDescent="0.2">
      <c r="B23">
        <v>2883666.25945555</v>
      </c>
    </row>
    <row r="24" spans="1:5" x14ac:dyDescent="0.2">
      <c r="B24">
        <v>1556823.9993561299</v>
      </c>
    </row>
    <row r="25" spans="1:5" x14ac:dyDescent="0.2">
      <c r="B25">
        <v>4985717.5451426301</v>
      </c>
    </row>
    <row r="26" spans="1:5" x14ac:dyDescent="0.2">
      <c r="B26">
        <v>0</v>
      </c>
    </row>
    <row r="27" spans="1:5" x14ac:dyDescent="0.2">
      <c r="B27">
        <v>4985717.5451426301</v>
      </c>
    </row>
    <row r="28" spans="1:5" x14ac:dyDescent="0.2">
      <c r="B28">
        <v>2691672.3469082899</v>
      </c>
    </row>
    <row r="29" spans="1:5" x14ac:dyDescent="0.2">
      <c r="B29">
        <v>34717869.726168402</v>
      </c>
    </row>
    <row r="30" spans="1:5" x14ac:dyDescent="0.2">
      <c r="B30">
        <v>0</v>
      </c>
    </row>
    <row r="31" spans="1:5" x14ac:dyDescent="0.2">
      <c r="B31">
        <v>34717869.726168402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Germany_ESS</vt:lpstr>
      <vt:lpstr>Germany_ESS_multitasking</vt:lpstr>
      <vt:lpstr>Germany_EV</vt:lpstr>
      <vt:lpstr>PJM_ESS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2018-03-09T13:15:48Z</dcterms:modified>
</cp:coreProperties>
</file>